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MR 2\LAPORAN\PTP Pusat\PTP Pusat 2020\"/>
    </mc:Choice>
  </mc:AlternateContent>
  <xr:revisionPtr revIDLastSave="0" documentId="13_ncr:1_{50E023E8-C809-4C22-9E78-94120ED8BC9C}" xr6:coauthVersionLast="40" xr6:coauthVersionMax="40" xr10:uidLastSave="{00000000-0000-0000-0000-000000000000}"/>
  <bookViews>
    <workbookView xWindow="0" yWindow="0" windowWidth="19200" windowHeight="7305" tabRatio="864" xr2:uid="{00000000-000D-0000-FFFF-FFFF00000000}"/>
  </bookViews>
  <sheets>
    <sheet name="Lembar Kerja Kinerja Cabang" sheetId="8" r:id="rId1"/>
    <sheet name="Lembar Kerja Utilisasi Cabang" sheetId="10" r:id="rId2"/>
    <sheet name="kinerja jasa petikem" sheetId="9" state="hidden" r:id="rId3"/>
    <sheet name="Sheet1" sheetId="11" r:id="rId4"/>
  </sheets>
  <definedNames>
    <definedName name="_xlnm.Print_Area" localSheetId="0">'Lembar Kerja Kinerja Cabang'!$A$1:$AN$239</definedName>
    <definedName name="_xlnm.Print_Area" localSheetId="1">'Lembar Kerja Utilisasi Cabang'!$B$1:$AM$152</definedName>
  </definedNames>
  <calcPr calcId="181029"/>
</workbook>
</file>

<file path=xl/calcChain.xml><?xml version="1.0" encoding="utf-8"?>
<calcChain xmlns="http://schemas.openxmlformats.org/spreadsheetml/2006/main">
  <c r="O37" i="8" l="1"/>
  <c r="P37" i="8"/>
  <c r="AA9" i="10"/>
  <c r="Z9" i="10" l="1"/>
  <c r="N37" i="8" l="1"/>
  <c r="M37" i="8"/>
  <c r="AJ137" i="8" l="1"/>
  <c r="AN137" i="8" s="1"/>
  <c r="AI137" i="8"/>
  <c r="AM137" i="8" s="1"/>
  <c r="AL137" i="8" l="1"/>
  <c r="AK137" i="8"/>
  <c r="L37" i="8"/>
  <c r="K37" i="8"/>
  <c r="AI134" i="8" l="1"/>
  <c r="AJ138" i="8" l="1"/>
  <c r="AI33" i="8" l="1"/>
  <c r="AJ33" i="8"/>
  <c r="AI34" i="8"/>
  <c r="AJ34" i="8"/>
  <c r="AI35" i="8"/>
  <c r="AJ35" i="8"/>
  <c r="AI36" i="8"/>
  <c r="AJ36" i="8"/>
  <c r="AI37" i="8"/>
  <c r="AJ37" i="8"/>
  <c r="AJ32" i="8"/>
  <c r="AI32" i="8"/>
  <c r="GP134" i="10" l="1"/>
  <c r="GO134" i="10"/>
  <c r="GN134" i="10"/>
  <c r="GM134" i="10"/>
  <c r="GL134" i="10"/>
  <c r="GK134" i="10"/>
  <c r="GJ134" i="10"/>
  <c r="GI134" i="10"/>
  <c r="GH134" i="10"/>
  <c r="GG134" i="10"/>
  <c r="GF134" i="10"/>
  <c r="GE134" i="10"/>
  <c r="GP133" i="10"/>
  <c r="GO133" i="10"/>
  <c r="GN133" i="10"/>
  <c r="GM133" i="10"/>
  <c r="GL133" i="10"/>
  <c r="GK133" i="10"/>
  <c r="GJ133" i="10"/>
  <c r="GI133" i="10"/>
  <c r="GH133" i="10"/>
  <c r="GG133" i="10"/>
  <c r="GF133" i="10"/>
  <c r="GE133" i="10"/>
  <c r="GP132" i="10"/>
  <c r="GO132" i="10"/>
  <c r="GN132" i="10"/>
  <c r="GM132" i="10"/>
  <c r="GL132" i="10"/>
  <c r="GK132" i="10"/>
  <c r="GJ132" i="10"/>
  <c r="GI132" i="10"/>
  <c r="GH132" i="10"/>
  <c r="GG132" i="10"/>
  <c r="GF132" i="10"/>
  <c r="GE132" i="10"/>
  <c r="GP131" i="10"/>
  <c r="GO131" i="10"/>
  <c r="GN131" i="10"/>
  <c r="GM131" i="10"/>
  <c r="GL131" i="10"/>
  <c r="GK131" i="10"/>
  <c r="GJ131" i="10"/>
  <c r="GI131" i="10"/>
  <c r="GH131" i="10"/>
  <c r="GG131" i="10"/>
  <c r="GF131" i="10"/>
  <c r="GE131" i="10"/>
  <c r="GP130" i="10"/>
  <c r="GO130" i="10"/>
  <c r="GN130" i="10"/>
  <c r="GM130" i="10"/>
  <c r="GL130" i="10"/>
  <c r="GK130" i="10"/>
  <c r="GJ130" i="10"/>
  <c r="GI130" i="10"/>
  <c r="GH130" i="10"/>
  <c r="GG130" i="10"/>
  <c r="GF130" i="10"/>
  <c r="GE130" i="10"/>
  <c r="GP129" i="10"/>
  <c r="GO129" i="10"/>
  <c r="GN129" i="10"/>
  <c r="GM129" i="10"/>
  <c r="GL129" i="10"/>
  <c r="GK129" i="10"/>
  <c r="GJ129" i="10"/>
  <c r="GI129" i="10"/>
  <c r="GH129" i="10"/>
  <c r="GG129" i="10"/>
  <c r="GF129" i="10"/>
  <c r="GE129" i="10"/>
  <c r="GP127" i="10"/>
  <c r="GO127" i="10"/>
  <c r="GN127" i="10"/>
  <c r="GM127" i="10"/>
  <c r="GL127" i="10"/>
  <c r="GK127" i="10"/>
  <c r="GJ127" i="10"/>
  <c r="GI127" i="10"/>
  <c r="GH127" i="10"/>
  <c r="GG127" i="10"/>
  <c r="GF127" i="10"/>
  <c r="GE127" i="10"/>
  <c r="GP126" i="10"/>
  <c r="GO126" i="10"/>
  <c r="GN126" i="10"/>
  <c r="GM126" i="10"/>
  <c r="GL126" i="10"/>
  <c r="GK126" i="10"/>
  <c r="GJ126" i="10"/>
  <c r="GI126" i="10"/>
  <c r="GH126" i="10"/>
  <c r="GG126" i="10"/>
  <c r="GF126" i="10"/>
  <c r="GE126" i="10"/>
  <c r="GP125" i="10"/>
  <c r="GO125" i="10"/>
  <c r="GN125" i="10"/>
  <c r="GM125" i="10"/>
  <c r="GL125" i="10"/>
  <c r="GK125" i="10"/>
  <c r="GJ125" i="10"/>
  <c r="GI125" i="10"/>
  <c r="GH125" i="10"/>
  <c r="GG125" i="10"/>
  <c r="GF125" i="10"/>
  <c r="GE125" i="10"/>
  <c r="GP124" i="10"/>
  <c r="GO124" i="10"/>
  <c r="GN124" i="10"/>
  <c r="GM124" i="10"/>
  <c r="GL124" i="10"/>
  <c r="GK124" i="10"/>
  <c r="GJ124" i="10"/>
  <c r="GI124" i="10"/>
  <c r="GH124" i="10"/>
  <c r="GG124" i="10"/>
  <c r="GF124" i="10"/>
  <c r="GE124" i="10"/>
  <c r="GP123" i="10"/>
  <c r="GO123" i="10"/>
  <c r="GN123" i="10"/>
  <c r="GM123" i="10"/>
  <c r="GL123" i="10"/>
  <c r="GK123" i="10"/>
  <c r="GJ123" i="10"/>
  <c r="GI123" i="10"/>
  <c r="GH123" i="10"/>
  <c r="GG123" i="10"/>
  <c r="GF123" i="10"/>
  <c r="GE123" i="10"/>
  <c r="GP122" i="10"/>
  <c r="GO122" i="10"/>
  <c r="GN122" i="10"/>
  <c r="GM122" i="10"/>
  <c r="GL122" i="10"/>
  <c r="GK122" i="10"/>
  <c r="GJ122" i="10"/>
  <c r="GI122" i="10"/>
  <c r="GH122" i="10"/>
  <c r="GG122" i="10"/>
  <c r="GF122" i="10"/>
  <c r="GE122" i="10"/>
  <c r="GP121" i="10"/>
  <c r="GO121" i="10"/>
  <c r="GN121" i="10"/>
  <c r="GM121" i="10"/>
  <c r="GL121" i="10"/>
  <c r="GK121" i="10"/>
  <c r="GJ121" i="10"/>
  <c r="GI121" i="10"/>
  <c r="GH121" i="10"/>
  <c r="GG121" i="10"/>
  <c r="GF121" i="10"/>
  <c r="GE121" i="10"/>
  <c r="GP120" i="10"/>
  <c r="GO120" i="10"/>
  <c r="GN120" i="10"/>
  <c r="GM120" i="10"/>
  <c r="GL120" i="10"/>
  <c r="GK120" i="10"/>
  <c r="GJ120" i="10"/>
  <c r="GI120" i="10"/>
  <c r="GH120" i="10"/>
  <c r="GG120" i="10"/>
  <c r="GF120" i="10"/>
  <c r="GE120" i="10"/>
  <c r="GP119" i="10"/>
  <c r="GO119" i="10"/>
  <c r="GN119" i="10"/>
  <c r="GM119" i="10"/>
  <c r="GL119" i="10"/>
  <c r="GK119" i="10"/>
  <c r="GJ119" i="10"/>
  <c r="GI119" i="10"/>
  <c r="GH119" i="10"/>
  <c r="GG119" i="10"/>
  <c r="GF119" i="10"/>
  <c r="GE119" i="10"/>
  <c r="GP118" i="10"/>
  <c r="GO118" i="10"/>
  <c r="GN118" i="10"/>
  <c r="GM118" i="10"/>
  <c r="GL118" i="10"/>
  <c r="GK118" i="10"/>
  <c r="GJ118" i="10"/>
  <c r="GI118" i="10"/>
  <c r="GH118" i="10"/>
  <c r="GG118" i="10"/>
  <c r="GF118" i="10"/>
  <c r="GE118" i="10"/>
  <c r="GP117" i="10"/>
  <c r="GO117" i="10"/>
  <c r="GN117" i="10"/>
  <c r="GM117" i="10"/>
  <c r="GL117" i="10"/>
  <c r="GK117" i="10"/>
  <c r="GJ117" i="10"/>
  <c r="GI117" i="10"/>
  <c r="GH117" i="10"/>
  <c r="GG117" i="10"/>
  <c r="GF117" i="10"/>
  <c r="GE117" i="10"/>
  <c r="GP116" i="10"/>
  <c r="GO116" i="10"/>
  <c r="GN116" i="10"/>
  <c r="GM116" i="10"/>
  <c r="GL116" i="10"/>
  <c r="GK116" i="10"/>
  <c r="GJ116" i="10"/>
  <c r="GI116" i="10"/>
  <c r="GH116" i="10"/>
  <c r="GG116" i="10"/>
  <c r="GF116" i="10"/>
  <c r="GE116" i="10"/>
  <c r="GP115" i="10"/>
  <c r="GO115" i="10"/>
  <c r="GN115" i="10"/>
  <c r="GM115" i="10"/>
  <c r="GL115" i="10"/>
  <c r="GK115" i="10"/>
  <c r="GJ115" i="10"/>
  <c r="GI115" i="10"/>
  <c r="GH115" i="10"/>
  <c r="GG115" i="10"/>
  <c r="GF115" i="10"/>
  <c r="GE115" i="10"/>
  <c r="GP114" i="10"/>
  <c r="GO114" i="10"/>
  <c r="GN114" i="10"/>
  <c r="GM114" i="10"/>
  <c r="GL114" i="10"/>
  <c r="GK114" i="10"/>
  <c r="GJ114" i="10"/>
  <c r="GI114" i="10"/>
  <c r="GH114" i="10"/>
  <c r="GG114" i="10"/>
  <c r="GF114" i="10"/>
  <c r="GE114" i="10"/>
  <c r="GP113" i="10"/>
  <c r="GO113" i="10"/>
  <c r="GN113" i="10"/>
  <c r="GM113" i="10"/>
  <c r="GL113" i="10"/>
  <c r="GK113" i="10"/>
  <c r="GJ113" i="10"/>
  <c r="GI113" i="10"/>
  <c r="GH113" i="10"/>
  <c r="GG113" i="10"/>
  <c r="GF113" i="10"/>
  <c r="GE113" i="10"/>
  <c r="GQ113" i="10" s="1"/>
  <c r="GP112" i="10"/>
  <c r="GO112" i="10"/>
  <c r="GN112" i="10"/>
  <c r="GM112" i="10"/>
  <c r="GL112" i="10"/>
  <c r="GK112" i="10"/>
  <c r="GJ112" i="10"/>
  <c r="GI112" i="10"/>
  <c r="GH112" i="10"/>
  <c r="GG112" i="10"/>
  <c r="GF112" i="10"/>
  <c r="GE112" i="10"/>
  <c r="GP111" i="10"/>
  <c r="GO111" i="10"/>
  <c r="GN111" i="10"/>
  <c r="GM111" i="10"/>
  <c r="GL111" i="10"/>
  <c r="GK111" i="10"/>
  <c r="GJ111" i="10"/>
  <c r="GI111" i="10"/>
  <c r="GH111" i="10"/>
  <c r="GG111" i="10"/>
  <c r="GF111" i="10"/>
  <c r="GE111" i="10"/>
  <c r="GP110" i="10"/>
  <c r="GO110" i="10"/>
  <c r="GN110" i="10"/>
  <c r="GM110" i="10"/>
  <c r="GL110" i="10"/>
  <c r="GK110" i="10"/>
  <c r="GJ110" i="10"/>
  <c r="GI110" i="10"/>
  <c r="GH110" i="10"/>
  <c r="GG110" i="10"/>
  <c r="GF110" i="10"/>
  <c r="GE110" i="10"/>
  <c r="GP109" i="10"/>
  <c r="GO109" i="10"/>
  <c r="GN109" i="10"/>
  <c r="GM109" i="10"/>
  <c r="GL109" i="10"/>
  <c r="GK109" i="10"/>
  <c r="GJ109" i="10"/>
  <c r="GI109" i="10"/>
  <c r="GH109" i="10"/>
  <c r="GG109" i="10"/>
  <c r="GF109" i="10"/>
  <c r="GE109" i="10"/>
  <c r="GP108" i="10"/>
  <c r="GO108" i="10"/>
  <c r="GN108" i="10"/>
  <c r="GM108" i="10"/>
  <c r="GL108" i="10"/>
  <c r="GK108" i="10"/>
  <c r="GJ108" i="10"/>
  <c r="GI108" i="10"/>
  <c r="GH108" i="10"/>
  <c r="GG108" i="10"/>
  <c r="GF108" i="10"/>
  <c r="GE108" i="10"/>
  <c r="GP107" i="10"/>
  <c r="GO107" i="10"/>
  <c r="GN107" i="10"/>
  <c r="GM107" i="10"/>
  <c r="GL107" i="10"/>
  <c r="GK107" i="10"/>
  <c r="GJ107" i="10"/>
  <c r="GI107" i="10"/>
  <c r="GH107" i="10"/>
  <c r="GG107" i="10"/>
  <c r="GF107" i="10"/>
  <c r="GE107" i="10"/>
  <c r="GP106" i="10"/>
  <c r="GO106" i="10"/>
  <c r="GN106" i="10"/>
  <c r="GM106" i="10"/>
  <c r="GL106" i="10"/>
  <c r="GK106" i="10"/>
  <c r="GJ106" i="10"/>
  <c r="GI106" i="10"/>
  <c r="GH106" i="10"/>
  <c r="GG106" i="10"/>
  <c r="GF106" i="10"/>
  <c r="GE106" i="10"/>
  <c r="GP105" i="10"/>
  <c r="GO105" i="10"/>
  <c r="GN105" i="10"/>
  <c r="GM105" i="10"/>
  <c r="GL105" i="10"/>
  <c r="GK105" i="10"/>
  <c r="GJ105" i="10"/>
  <c r="GI105" i="10"/>
  <c r="GH105" i="10"/>
  <c r="GG105" i="10"/>
  <c r="GF105" i="10"/>
  <c r="GE105" i="10"/>
  <c r="GP104" i="10"/>
  <c r="GO104" i="10"/>
  <c r="GN104" i="10"/>
  <c r="GM104" i="10"/>
  <c r="GL104" i="10"/>
  <c r="GK104" i="10"/>
  <c r="GJ104" i="10"/>
  <c r="GI104" i="10"/>
  <c r="GH104" i="10"/>
  <c r="GG104" i="10"/>
  <c r="GF104" i="10"/>
  <c r="GE104" i="10"/>
  <c r="GP102" i="10"/>
  <c r="GO102" i="10"/>
  <c r="GN102" i="10"/>
  <c r="GM102" i="10"/>
  <c r="GL102" i="10"/>
  <c r="GK102" i="10"/>
  <c r="GJ102" i="10"/>
  <c r="GI102" i="10"/>
  <c r="GH102" i="10"/>
  <c r="GG102" i="10"/>
  <c r="GF102" i="10"/>
  <c r="GE102" i="10"/>
  <c r="GP101" i="10"/>
  <c r="GO101" i="10"/>
  <c r="GN101" i="10"/>
  <c r="GM101" i="10"/>
  <c r="GL101" i="10"/>
  <c r="GK101" i="10"/>
  <c r="GJ101" i="10"/>
  <c r="GI101" i="10"/>
  <c r="GH101" i="10"/>
  <c r="GG101" i="10"/>
  <c r="GF101" i="10"/>
  <c r="GE101" i="10"/>
  <c r="GP100" i="10"/>
  <c r="GO100" i="10"/>
  <c r="GN100" i="10"/>
  <c r="GM100" i="10"/>
  <c r="GL100" i="10"/>
  <c r="GK100" i="10"/>
  <c r="GJ100" i="10"/>
  <c r="GI100" i="10"/>
  <c r="GH100" i="10"/>
  <c r="GG100" i="10"/>
  <c r="GF100" i="10"/>
  <c r="GE100" i="10"/>
  <c r="GP99" i="10"/>
  <c r="GO99" i="10"/>
  <c r="GN99" i="10"/>
  <c r="GM99" i="10"/>
  <c r="GL99" i="10"/>
  <c r="GK99" i="10"/>
  <c r="GJ99" i="10"/>
  <c r="GI99" i="10"/>
  <c r="GH99" i="10"/>
  <c r="GG99" i="10"/>
  <c r="GF99" i="10"/>
  <c r="GE99" i="10"/>
  <c r="GP98" i="10"/>
  <c r="GO98" i="10"/>
  <c r="GN98" i="10"/>
  <c r="GM98" i="10"/>
  <c r="GL98" i="10"/>
  <c r="GK98" i="10"/>
  <c r="GJ98" i="10"/>
  <c r="GI98" i="10"/>
  <c r="GH98" i="10"/>
  <c r="GG98" i="10"/>
  <c r="GF98" i="10"/>
  <c r="GE98" i="10"/>
  <c r="GQ98" i="10" s="1"/>
  <c r="GP97" i="10"/>
  <c r="GO97" i="10"/>
  <c r="GN97" i="10"/>
  <c r="GM97" i="10"/>
  <c r="GL97" i="10"/>
  <c r="GK97" i="10"/>
  <c r="GJ97" i="10"/>
  <c r="GI97" i="10"/>
  <c r="GH97" i="10"/>
  <c r="GG97" i="10"/>
  <c r="GF97" i="10"/>
  <c r="GE97" i="10"/>
  <c r="GP96" i="10"/>
  <c r="GO96" i="10"/>
  <c r="GN96" i="10"/>
  <c r="GM96" i="10"/>
  <c r="GL96" i="10"/>
  <c r="GK96" i="10"/>
  <c r="GJ96" i="10"/>
  <c r="GI96" i="10"/>
  <c r="GH96" i="10"/>
  <c r="GG96" i="10"/>
  <c r="GF96" i="10"/>
  <c r="GE96" i="10"/>
  <c r="GQ96" i="10" s="1"/>
  <c r="GP95" i="10"/>
  <c r="GO95" i="10"/>
  <c r="GN95" i="10"/>
  <c r="GM95" i="10"/>
  <c r="GL95" i="10"/>
  <c r="GK95" i="10"/>
  <c r="GJ95" i="10"/>
  <c r="GI95" i="10"/>
  <c r="GH95" i="10"/>
  <c r="GG95" i="10"/>
  <c r="GF95" i="10"/>
  <c r="GE95" i="10"/>
  <c r="GP94" i="10"/>
  <c r="GO94" i="10"/>
  <c r="GN94" i="10"/>
  <c r="GM94" i="10"/>
  <c r="GL94" i="10"/>
  <c r="GK94" i="10"/>
  <c r="GJ94" i="10"/>
  <c r="GI94" i="10"/>
  <c r="GH94" i="10"/>
  <c r="GG94" i="10"/>
  <c r="GF94" i="10"/>
  <c r="GE94" i="10"/>
  <c r="GP93" i="10"/>
  <c r="GO93" i="10"/>
  <c r="GN93" i="10"/>
  <c r="GM93" i="10"/>
  <c r="GL93" i="10"/>
  <c r="GK93" i="10"/>
  <c r="GJ93" i="10"/>
  <c r="GI93" i="10"/>
  <c r="GH93" i="10"/>
  <c r="GG93" i="10"/>
  <c r="GF93" i="10"/>
  <c r="GE93" i="10"/>
  <c r="GP92" i="10"/>
  <c r="GO92" i="10"/>
  <c r="GN92" i="10"/>
  <c r="GM92" i="10"/>
  <c r="GL92" i="10"/>
  <c r="GK92" i="10"/>
  <c r="GJ92" i="10"/>
  <c r="GI92" i="10"/>
  <c r="GH92" i="10"/>
  <c r="GG92" i="10"/>
  <c r="GF92" i="10"/>
  <c r="GE92" i="10"/>
  <c r="GP91" i="10"/>
  <c r="GO91" i="10"/>
  <c r="GN91" i="10"/>
  <c r="GM91" i="10"/>
  <c r="GL91" i="10"/>
  <c r="GK91" i="10"/>
  <c r="GJ91" i="10"/>
  <c r="GI91" i="10"/>
  <c r="GH91" i="10"/>
  <c r="GG91" i="10"/>
  <c r="GF91" i="10"/>
  <c r="GE91" i="10"/>
  <c r="GP90" i="10"/>
  <c r="GO90" i="10"/>
  <c r="GN90" i="10"/>
  <c r="GM90" i="10"/>
  <c r="GL90" i="10"/>
  <c r="GK90" i="10"/>
  <c r="GJ90" i="10"/>
  <c r="GI90" i="10"/>
  <c r="GH90" i="10"/>
  <c r="GG90" i="10"/>
  <c r="GF90" i="10"/>
  <c r="GE90" i="10"/>
  <c r="GP89" i="10"/>
  <c r="GO89" i="10"/>
  <c r="GN89" i="10"/>
  <c r="GM89" i="10"/>
  <c r="GL89" i="10"/>
  <c r="GK89" i="10"/>
  <c r="GJ89" i="10"/>
  <c r="GI89" i="10"/>
  <c r="GH89" i="10"/>
  <c r="GG89" i="10"/>
  <c r="GF89" i="10"/>
  <c r="GE89" i="10"/>
  <c r="GP88" i="10"/>
  <c r="GO88" i="10"/>
  <c r="GN88" i="10"/>
  <c r="GM88" i="10"/>
  <c r="GL88" i="10"/>
  <c r="GK88" i="10"/>
  <c r="GJ88" i="10"/>
  <c r="GI88" i="10"/>
  <c r="GH88" i="10"/>
  <c r="GG88" i="10"/>
  <c r="GF88" i="10"/>
  <c r="GE88" i="10"/>
  <c r="GQ88" i="10" s="1"/>
  <c r="GP87" i="10"/>
  <c r="GO87" i="10"/>
  <c r="GN87" i="10"/>
  <c r="GM87" i="10"/>
  <c r="GL87" i="10"/>
  <c r="GK87" i="10"/>
  <c r="GJ87" i="10"/>
  <c r="GI87" i="10"/>
  <c r="GH87" i="10"/>
  <c r="GG87" i="10"/>
  <c r="GF87" i="10"/>
  <c r="GE87" i="10"/>
  <c r="GP86" i="10"/>
  <c r="GO86" i="10"/>
  <c r="GN86" i="10"/>
  <c r="GM86" i="10"/>
  <c r="GL86" i="10"/>
  <c r="GK86" i="10"/>
  <c r="GJ86" i="10"/>
  <c r="GI86" i="10"/>
  <c r="GH86" i="10"/>
  <c r="GG86" i="10"/>
  <c r="GF86" i="10"/>
  <c r="GE86" i="10"/>
  <c r="GP85" i="10"/>
  <c r="GO85" i="10"/>
  <c r="GN85" i="10"/>
  <c r="GM85" i="10"/>
  <c r="GL85" i="10"/>
  <c r="GK85" i="10"/>
  <c r="GJ85" i="10"/>
  <c r="GI85" i="10"/>
  <c r="GH85" i="10"/>
  <c r="GG85" i="10"/>
  <c r="GF85" i="10"/>
  <c r="GE85" i="10"/>
  <c r="GP84" i="10"/>
  <c r="GO84" i="10"/>
  <c r="GN84" i="10"/>
  <c r="GM84" i="10"/>
  <c r="GL84" i="10"/>
  <c r="GK84" i="10"/>
  <c r="GJ84" i="10"/>
  <c r="GI84" i="10"/>
  <c r="GH84" i="10"/>
  <c r="GG84" i="10"/>
  <c r="GF84" i="10"/>
  <c r="GE84" i="10"/>
  <c r="GP83" i="10"/>
  <c r="GO83" i="10"/>
  <c r="GN83" i="10"/>
  <c r="GM83" i="10"/>
  <c r="GL83" i="10"/>
  <c r="GK83" i="10"/>
  <c r="GJ83" i="10"/>
  <c r="GI83" i="10"/>
  <c r="GH83" i="10"/>
  <c r="GG83" i="10"/>
  <c r="GF83" i="10"/>
  <c r="GE83" i="10"/>
  <c r="GP82" i="10"/>
  <c r="GO82" i="10"/>
  <c r="GN82" i="10"/>
  <c r="GM82" i="10"/>
  <c r="GL82" i="10"/>
  <c r="GK82" i="10"/>
  <c r="GJ82" i="10"/>
  <c r="GI82" i="10"/>
  <c r="GH82" i="10"/>
  <c r="GG82" i="10"/>
  <c r="GF82" i="10"/>
  <c r="GE82" i="10"/>
  <c r="GP81" i="10"/>
  <c r="GO81" i="10"/>
  <c r="GN81" i="10"/>
  <c r="GM81" i="10"/>
  <c r="GL81" i="10"/>
  <c r="GK81" i="10"/>
  <c r="GJ81" i="10"/>
  <c r="GI81" i="10"/>
  <c r="GH81" i="10"/>
  <c r="GG81" i="10"/>
  <c r="GF81" i="10"/>
  <c r="GE81" i="10"/>
  <c r="GP80" i="10"/>
  <c r="GO80" i="10"/>
  <c r="GN80" i="10"/>
  <c r="GM80" i="10"/>
  <c r="GL80" i="10"/>
  <c r="GK80" i="10"/>
  <c r="GJ80" i="10"/>
  <c r="GI80" i="10"/>
  <c r="GH80" i="10"/>
  <c r="GG80" i="10"/>
  <c r="GF80" i="10"/>
  <c r="GE80" i="10"/>
  <c r="GQ80" i="10" s="1"/>
  <c r="GP79" i="10"/>
  <c r="GO79" i="10"/>
  <c r="GN79" i="10"/>
  <c r="GM79" i="10"/>
  <c r="GL79" i="10"/>
  <c r="GK79" i="10"/>
  <c r="GJ79" i="10"/>
  <c r="GI79" i="10"/>
  <c r="GH79" i="10"/>
  <c r="GG79" i="10"/>
  <c r="GF79" i="10"/>
  <c r="GE79" i="10"/>
  <c r="GP78" i="10"/>
  <c r="GO78" i="10"/>
  <c r="GN78" i="10"/>
  <c r="GM78" i="10"/>
  <c r="GL78" i="10"/>
  <c r="GK78" i="10"/>
  <c r="GJ78" i="10"/>
  <c r="GI78" i="10"/>
  <c r="GH78" i="10"/>
  <c r="GG78" i="10"/>
  <c r="GF78" i="10"/>
  <c r="GE78" i="10"/>
  <c r="GP77" i="10"/>
  <c r="GO77" i="10"/>
  <c r="GN77" i="10"/>
  <c r="GM77" i="10"/>
  <c r="GL77" i="10"/>
  <c r="GK77" i="10"/>
  <c r="GJ77" i="10"/>
  <c r="GI77" i="10"/>
  <c r="GH77" i="10"/>
  <c r="GG77" i="10"/>
  <c r="GF77" i="10"/>
  <c r="GE77" i="10"/>
  <c r="GP76" i="10"/>
  <c r="GO76" i="10"/>
  <c r="GN76" i="10"/>
  <c r="GM76" i="10"/>
  <c r="GL76" i="10"/>
  <c r="GK76" i="10"/>
  <c r="GJ76" i="10"/>
  <c r="GI76" i="10"/>
  <c r="GH76" i="10"/>
  <c r="GG76" i="10"/>
  <c r="GF76" i="10"/>
  <c r="GE76" i="10"/>
  <c r="GP75" i="10"/>
  <c r="GO75" i="10"/>
  <c r="GN75" i="10"/>
  <c r="GM75" i="10"/>
  <c r="GL75" i="10"/>
  <c r="GK75" i="10"/>
  <c r="GJ75" i="10"/>
  <c r="GI75" i="10"/>
  <c r="GH75" i="10"/>
  <c r="GG75" i="10"/>
  <c r="GF75" i="10"/>
  <c r="GE75" i="10"/>
  <c r="GP74" i="10"/>
  <c r="GO74" i="10"/>
  <c r="GN74" i="10"/>
  <c r="GM74" i="10"/>
  <c r="GL74" i="10"/>
  <c r="GK74" i="10"/>
  <c r="GJ74" i="10"/>
  <c r="GI74" i="10"/>
  <c r="GH74" i="10"/>
  <c r="GG74" i="10"/>
  <c r="GF74" i="10"/>
  <c r="GE74" i="10"/>
  <c r="GP73" i="10"/>
  <c r="GO73" i="10"/>
  <c r="GN73" i="10"/>
  <c r="GM73" i="10"/>
  <c r="GL73" i="10"/>
  <c r="GK73" i="10"/>
  <c r="GJ73" i="10"/>
  <c r="GI73" i="10"/>
  <c r="GH73" i="10"/>
  <c r="GG73" i="10"/>
  <c r="GF73" i="10"/>
  <c r="GE73" i="10"/>
  <c r="GP72" i="10"/>
  <c r="GO72" i="10"/>
  <c r="GN72" i="10"/>
  <c r="GM72" i="10"/>
  <c r="GL72" i="10"/>
  <c r="GK72" i="10"/>
  <c r="GJ72" i="10"/>
  <c r="GI72" i="10"/>
  <c r="GH72" i="10"/>
  <c r="GG72" i="10"/>
  <c r="GF72" i="10"/>
  <c r="GE72" i="10"/>
  <c r="GQ72" i="10" s="1"/>
  <c r="GP71" i="10"/>
  <c r="GO71" i="10"/>
  <c r="GN71" i="10"/>
  <c r="GM71" i="10"/>
  <c r="GL71" i="10"/>
  <c r="GK71" i="10"/>
  <c r="GJ71" i="10"/>
  <c r="GI71" i="10"/>
  <c r="GH71" i="10"/>
  <c r="GG71" i="10"/>
  <c r="GF71" i="10"/>
  <c r="GE71" i="10"/>
  <c r="GP70" i="10"/>
  <c r="GO70" i="10"/>
  <c r="GN70" i="10"/>
  <c r="GM70" i="10"/>
  <c r="GL70" i="10"/>
  <c r="GK70" i="10"/>
  <c r="GJ70" i="10"/>
  <c r="GI70" i="10"/>
  <c r="GH70" i="10"/>
  <c r="GG70" i="10"/>
  <c r="GF70" i="10"/>
  <c r="GE70" i="10"/>
  <c r="GP69" i="10"/>
  <c r="GO69" i="10"/>
  <c r="GN69" i="10"/>
  <c r="GM69" i="10"/>
  <c r="GL69" i="10"/>
  <c r="GK69" i="10"/>
  <c r="GJ69" i="10"/>
  <c r="GI69" i="10"/>
  <c r="GH69" i="10"/>
  <c r="GG69" i="10"/>
  <c r="GF69" i="10"/>
  <c r="GE69" i="10"/>
  <c r="GP68" i="10"/>
  <c r="GO68" i="10"/>
  <c r="GN68" i="10"/>
  <c r="GM68" i="10"/>
  <c r="GL68" i="10"/>
  <c r="GK68" i="10"/>
  <c r="GJ68" i="10"/>
  <c r="GI68" i="10"/>
  <c r="GH68" i="10"/>
  <c r="GG68" i="10"/>
  <c r="GF68" i="10"/>
  <c r="GE68" i="10"/>
  <c r="GP67" i="10"/>
  <c r="GO67" i="10"/>
  <c r="GN67" i="10"/>
  <c r="GM67" i="10"/>
  <c r="GL67" i="10"/>
  <c r="GK67" i="10"/>
  <c r="GJ67" i="10"/>
  <c r="GI67" i="10"/>
  <c r="GH67" i="10"/>
  <c r="GG67" i="10"/>
  <c r="GF67" i="10"/>
  <c r="GE67" i="10"/>
  <c r="GP66" i="10"/>
  <c r="GO66" i="10"/>
  <c r="GN66" i="10"/>
  <c r="GM66" i="10"/>
  <c r="GL66" i="10"/>
  <c r="GK66" i="10"/>
  <c r="GJ66" i="10"/>
  <c r="GI66" i="10"/>
  <c r="GH66" i="10"/>
  <c r="GG66" i="10"/>
  <c r="GF66" i="10"/>
  <c r="GE66" i="10"/>
  <c r="GP65" i="10"/>
  <c r="GO65" i="10"/>
  <c r="GN65" i="10"/>
  <c r="GM65" i="10"/>
  <c r="GL65" i="10"/>
  <c r="GK65" i="10"/>
  <c r="GJ65" i="10"/>
  <c r="GI65" i="10"/>
  <c r="GH65" i="10"/>
  <c r="GG65" i="10"/>
  <c r="GF65" i="10"/>
  <c r="GE65" i="10"/>
  <c r="GP64" i="10"/>
  <c r="GO64" i="10"/>
  <c r="GN64" i="10"/>
  <c r="GM64" i="10"/>
  <c r="GL64" i="10"/>
  <c r="GK64" i="10"/>
  <c r="GJ64" i="10"/>
  <c r="GI64" i="10"/>
  <c r="GH64" i="10"/>
  <c r="GG64" i="10"/>
  <c r="GF64" i="10"/>
  <c r="GE64" i="10"/>
  <c r="GQ64" i="10" s="1"/>
  <c r="GP63" i="10"/>
  <c r="GO63" i="10"/>
  <c r="GN63" i="10"/>
  <c r="GM63" i="10"/>
  <c r="GL63" i="10"/>
  <c r="GK63" i="10"/>
  <c r="GJ63" i="10"/>
  <c r="GI63" i="10"/>
  <c r="GH63" i="10"/>
  <c r="GG63" i="10"/>
  <c r="GF63" i="10"/>
  <c r="GE63" i="10"/>
  <c r="GP59" i="10"/>
  <c r="GO59" i="10"/>
  <c r="GN59" i="10"/>
  <c r="GM59" i="10"/>
  <c r="GL59" i="10"/>
  <c r="GK59" i="10"/>
  <c r="GJ59" i="10"/>
  <c r="GI59" i="10"/>
  <c r="GH59" i="10"/>
  <c r="GG59" i="10"/>
  <c r="GF59" i="10"/>
  <c r="GE59" i="10"/>
  <c r="GP58" i="10"/>
  <c r="GO58" i="10"/>
  <c r="GN58" i="10"/>
  <c r="GM58" i="10"/>
  <c r="GL58" i="10"/>
  <c r="GK58" i="10"/>
  <c r="GJ58" i="10"/>
  <c r="GI58" i="10"/>
  <c r="GH58" i="10"/>
  <c r="GG58" i="10"/>
  <c r="GF58" i="10"/>
  <c r="GE58" i="10"/>
  <c r="GP57" i="10"/>
  <c r="GO57" i="10"/>
  <c r="GN57" i="10"/>
  <c r="GM57" i="10"/>
  <c r="GL57" i="10"/>
  <c r="GK57" i="10"/>
  <c r="GJ57" i="10"/>
  <c r="GI57" i="10"/>
  <c r="GH57" i="10"/>
  <c r="GG57" i="10"/>
  <c r="GF57" i="10"/>
  <c r="GE57" i="10"/>
  <c r="GP55" i="10"/>
  <c r="GO55" i="10"/>
  <c r="GN55" i="10"/>
  <c r="GM55" i="10"/>
  <c r="GL55" i="10"/>
  <c r="GK55" i="10"/>
  <c r="GJ55" i="10"/>
  <c r="GI55" i="10"/>
  <c r="GH55" i="10"/>
  <c r="GG55" i="10"/>
  <c r="GF55" i="10"/>
  <c r="GE55" i="10"/>
  <c r="GP54" i="10"/>
  <c r="GO54" i="10"/>
  <c r="GN54" i="10"/>
  <c r="GM54" i="10"/>
  <c r="GL54" i="10"/>
  <c r="GK54" i="10"/>
  <c r="GJ54" i="10"/>
  <c r="GI54" i="10"/>
  <c r="GH54" i="10"/>
  <c r="GG54" i="10"/>
  <c r="GF54" i="10"/>
  <c r="GE54" i="10"/>
  <c r="GP53" i="10"/>
  <c r="GO53" i="10"/>
  <c r="GN53" i="10"/>
  <c r="GM53" i="10"/>
  <c r="GL53" i="10"/>
  <c r="GK53" i="10"/>
  <c r="GJ53" i="10"/>
  <c r="GI53" i="10"/>
  <c r="GH53" i="10"/>
  <c r="GG53" i="10"/>
  <c r="GF53" i="10"/>
  <c r="GE53" i="10"/>
  <c r="GP52" i="10"/>
  <c r="GO52" i="10"/>
  <c r="GN52" i="10"/>
  <c r="GM52" i="10"/>
  <c r="GL52" i="10"/>
  <c r="GK52" i="10"/>
  <c r="GJ52" i="10"/>
  <c r="GI52" i="10"/>
  <c r="GH52" i="10"/>
  <c r="GG52" i="10"/>
  <c r="GF52" i="10"/>
  <c r="GE52" i="10"/>
  <c r="GP51" i="10"/>
  <c r="GO51" i="10"/>
  <c r="GN51" i="10"/>
  <c r="GM51" i="10"/>
  <c r="GL51" i="10"/>
  <c r="GK51" i="10"/>
  <c r="GJ51" i="10"/>
  <c r="GI51" i="10"/>
  <c r="GH51" i="10"/>
  <c r="GG51" i="10"/>
  <c r="GF51" i="10"/>
  <c r="GE51" i="10"/>
  <c r="GP50" i="10"/>
  <c r="GO50" i="10"/>
  <c r="GN50" i="10"/>
  <c r="GM50" i="10"/>
  <c r="GL50" i="10"/>
  <c r="GK50" i="10"/>
  <c r="GJ50" i="10"/>
  <c r="GI50" i="10"/>
  <c r="GH50" i="10"/>
  <c r="GG50" i="10"/>
  <c r="GF50" i="10"/>
  <c r="GE50" i="10"/>
  <c r="GP49" i="10"/>
  <c r="GO49" i="10"/>
  <c r="GN49" i="10"/>
  <c r="GM49" i="10"/>
  <c r="GL49" i="10"/>
  <c r="GK49" i="10"/>
  <c r="GJ49" i="10"/>
  <c r="GI49" i="10"/>
  <c r="GH49" i="10"/>
  <c r="GG49" i="10"/>
  <c r="GF49" i="10"/>
  <c r="GE49" i="10"/>
  <c r="GP48" i="10"/>
  <c r="GO48" i="10"/>
  <c r="GN48" i="10"/>
  <c r="GM48" i="10"/>
  <c r="GL48" i="10"/>
  <c r="GK48" i="10"/>
  <c r="GJ48" i="10"/>
  <c r="GI48" i="10"/>
  <c r="GH48" i="10"/>
  <c r="GG48" i="10"/>
  <c r="GF48" i="10"/>
  <c r="GE48" i="10"/>
  <c r="GQ48" i="10" s="1"/>
  <c r="GP47" i="10"/>
  <c r="GO47" i="10"/>
  <c r="GN47" i="10"/>
  <c r="GM47" i="10"/>
  <c r="GL47" i="10"/>
  <c r="GK47" i="10"/>
  <c r="GJ47" i="10"/>
  <c r="GI47" i="10"/>
  <c r="GH47" i="10"/>
  <c r="GG47" i="10"/>
  <c r="GF47" i="10"/>
  <c r="GE47" i="10"/>
  <c r="GP46" i="10"/>
  <c r="GO46" i="10"/>
  <c r="GN46" i="10"/>
  <c r="GM46" i="10"/>
  <c r="GL46" i="10"/>
  <c r="GK46" i="10"/>
  <c r="GJ46" i="10"/>
  <c r="GI46" i="10"/>
  <c r="GH46" i="10"/>
  <c r="GG46" i="10"/>
  <c r="GF46" i="10"/>
  <c r="GE46" i="10"/>
  <c r="GP45" i="10"/>
  <c r="GO45" i="10"/>
  <c r="GN45" i="10"/>
  <c r="GM45" i="10"/>
  <c r="GL45" i="10"/>
  <c r="GK45" i="10"/>
  <c r="GJ45" i="10"/>
  <c r="GI45" i="10"/>
  <c r="GH45" i="10"/>
  <c r="GG45" i="10"/>
  <c r="GF45" i="10"/>
  <c r="GE45" i="10"/>
  <c r="GP44" i="10"/>
  <c r="GO44" i="10"/>
  <c r="GN44" i="10"/>
  <c r="GM44" i="10"/>
  <c r="GL44" i="10"/>
  <c r="GK44" i="10"/>
  <c r="GJ44" i="10"/>
  <c r="GI44" i="10"/>
  <c r="GH44" i="10"/>
  <c r="GG44" i="10"/>
  <c r="GF44" i="10"/>
  <c r="GE44" i="10"/>
  <c r="GP23" i="10"/>
  <c r="GO23" i="10"/>
  <c r="GN23" i="10"/>
  <c r="GM23" i="10"/>
  <c r="GL23" i="10"/>
  <c r="GK23" i="10"/>
  <c r="GJ23" i="10"/>
  <c r="GI23" i="10"/>
  <c r="GH23" i="10"/>
  <c r="GG23" i="10"/>
  <c r="GF23" i="10"/>
  <c r="GE23" i="10"/>
  <c r="GP42" i="10"/>
  <c r="GO42" i="10"/>
  <c r="GN42" i="10"/>
  <c r="GM42" i="10"/>
  <c r="GL42" i="10"/>
  <c r="GK42" i="10"/>
  <c r="GJ42" i="10"/>
  <c r="GI42" i="10"/>
  <c r="GH42" i="10"/>
  <c r="GG42" i="10"/>
  <c r="GF42" i="10"/>
  <c r="GE42" i="10"/>
  <c r="GP41" i="10"/>
  <c r="GO41" i="10"/>
  <c r="GN41" i="10"/>
  <c r="GM41" i="10"/>
  <c r="GL41" i="10"/>
  <c r="GK41" i="10"/>
  <c r="GJ41" i="10"/>
  <c r="GI41" i="10"/>
  <c r="GH41" i="10"/>
  <c r="GG41" i="10"/>
  <c r="GF41" i="10"/>
  <c r="GE41" i="10"/>
  <c r="GP40" i="10"/>
  <c r="GO40" i="10"/>
  <c r="GN40" i="10"/>
  <c r="GM40" i="10"/>
  <c r="GL40" i="10"/>
  <c r="GK40" i="10"/>
  <c r="GJ40" i="10"/>
  <c r="GI40" i="10"/>
  <c r="GH40" i="10"/>
  <c r="GG40" i="10"/>
  <c r="GF40" i="10"/>
  <c r="GE40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Q38" i="10" s="1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Q30" i="10" s="1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P27" i="10"/>
  <c r="GO27" i="10"/>
  <c r="GN27" i="10"/>
  <c r="GM27" i="10"/>
  <c r="GL27" i="10"/>
  <c r="GK27" i="10"/>
  <c r="GJ27" i="10"/>
  <c r="GI27" i="10"/>
  <c r="GH27" i="10"/>
  <c r="GG27" i="10"/>
  <c r="GF27" i="10"/>
  <c r="GE27" i="10"/>
  <c r="GP26" i="10"/>
  <c r="GO26" i="10"/>
  <c r="GN26" i="10"/>
  <c r="GM26" i="10"/>
  <c r="GL26" i="10"/>
  <c r="GK26" i="10"/>
  <c r="GJ26" i="10"/>
  <c r="GI26" i="10"/>
  <c r="GH26" i="10"/>
  <c r="GG26" i="10"/>
  <c r="GF26" i="10"/>
  <c r="GE26" i="10"/>
  <c r="GP25" i="10"/>
  <c r="GO25" i="10"/>
  <c r="GN25" i="10"/>
  <c r="GM25" i="10"/>
  <c r="GL25" i="10"/>
  <c r="GK25" i="10"/>
  <c r="GJ25" i="10"/>
  <c r="GI25" i="10"/>
  <c r="GH25" i="10"/>
  <c r="GG25" i="10"/>
  <c r="GF25" i="10"/>
  <c r="GE25" i="10"/>
  <c r="GP24" i="10"/>
  <c r="GO24" i="10"/>
  <c r="GN24" i="10"/>
  <c r="GM24" i="10"/>
  <c r="GL24" i="10"/>
  <c r="GK24" i="10"/>
  <c r="GJ24" i="10"/>
  <c r="GI24" i="10"/>
  <c r="GH24" i="10"/>
  <c r="GG24" i="10"/>
  <c r="GF24" i="10"/>
  <c r="GE24" i="10"/>
  <c r="GP19" i="10"/>
  <c r="GO19" i="10"/>
  <c r="GN19" i="10"/>
  <c r="GM19" i="10"/>
  <c r="GL19" i="10"/>
  <c r="GK19" i="10"/>
  <c r="GJ19" i="10"/>
  <c r="GI19" i="10"/>
  <c r="GH19" i="10"/>
  <c r="GG19" i="10"/>
  <c r="GF19" i="10"/>
  <c r="GE19" i="10"/>
  <c r="GP18" i="10"/>
  <c r="GO18" i="10"/>
  <c r="GN18" i="10"/>
  <c r="GM18" i="10"/>
  <c r="GL18" i="10"/>
  <c r="GK18" i="10"/>
  <c r="GJ18" i="10"/>
  <c r="GI18" i="10"/>
  <c r="GH18" i="10"/>
  <c r="GG18" i="10"/>
  <c r="GF18" i="10"/>
  <c r="GE18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P14" i="10"/>
  <c r="GO14" i="10"/>
  <c r="GN14" i="10"/>
  <c r="GM14" i="10"/>
  <c r="GL14" i="10"/>
  <c r="GK14" i="10"/>
  <c r="GJ14" i="10"/>
  <c r="GI14" i="10"/>
  <c r="GH14" i="10"/>
  <c r="GG14" i="10"/>
  <c r="GF14" i="10"/>
  <c r="GE14" i="10"/>
  <c r="GP9" i="10"/>
  <c r="GF9" i="10"/>
  <c r="GG9" i="10"/>
  <c r="GH9" i="10"/>
  <c r="GI9" i="10"/>
  <c r="GJ9" i="10"/>
  <c r="GK9" i="10"/>
  <c r="GL9" i="10"/>
  <c r="GM9" i="10"/>
  <c r="GN9" i="10"/>
  <c r="GO9" i="10"/>
  <c r="GF10" i="10"/>
  <c r="GG10" i="10"/>
  <c r="GH10" i="10"/>
  <c r="GI10" i="10"/>
  <c r="GJ10" i="10"/>
  <c r="GK10" i="10"/>
  <c r="GL10" i="10"/>
  <c r="GM10" i="10"/>
  <c r="GN10" i="10"/>
  <c r="GO10" i="10"/>
  <c r="GP10" i="10"/>
  <c r="GF11" i="10"/>
  <c r="GG11" i="10"/>
  <c r="GH11" i="10"/>
  <c r="GI11" i="10"/>
  <c r="GJ11" i="10"/>
  <c r="GK11" i="10"/>
  <c r="GL11" i="10"/>
  <c r="GM11" i="10"/>
  <c r="GN11" i="10"/>
  <c r="GO11" i="10"/>
  <c r="GP11" i="10"/>
  <c r="GE10" i="10"/>
  <c r="GE11" i="10"/>
  <c r="GE9" i="10"/>
  <c r="GR9" i="10"/>
  <c r="GS134" i="10"/>
  <c r="GR134" i="10"/>
  <c r="GS133" i="10"/>
  <c r="GR133" i="10"/>
  <c r="GS132" i="10"/>
  <c r="GR132" i="10"/>
  <c r="GS131" i="10"/>
  <c r="GR131" i="10"/>
  <c r="GS130" i="10"/>
  <c r="GR130" i="10"/>
  <c r="GS129" i="10"/>
  <c r="GR129" i="10"/>
  <c r="GS127" i="10"/>
  <c r="GR127" i="10"/>
  <c r="GS126" i="10"/>
  <c r="GR126" i="10"/>
  <c r="GS125" i="10"/>
  <c r="GR125" i="10"/>
  <c r="GS124" i="10"/>
  <c r="GR124" i="10"/>
  <c r="GS123" i="10"/>
  <c r="GR123" i="10"/>
  <c r="GS122" i="10"/>
  <c r="GR122" i="10"/>
  <c r="GS121" i="10"/>
  <c r="GR121" i="10"/>
  <c r="GQ121" i="10"/>
  <c r="GS120" i="10"/>
  <c r="GR120" i="10"/>
  <c r="GS119" i="10"/>
  <c r="GR119" i="10"/>
  <c r="GS118" i="10"/>
  <c r="GR118" i="10"/>
  <c r="GS117" i="10"/>
  <c r="GR117" i="10"/>
  <c r="GS116" i="10"/>
  <c r="GR116" i="10"/>
  <c r="GS115" i="10"/>
  <c r="GR115" i="10"/>
  <c r="GS114" i="10"/>
  <c r="GR114" i="10"/>
  <c r="GS113" i="10"/>
  <c r="GR113" i="10"/>
  <c r="GS112" i="10"/>
  <c r="GR112" i="10"/>
  <c r="GS111" i="10"/>
  <c r="GR111" i="10"/>
  <c r="GS110" i="10"/>
  <c r="GR110" i="10"/>
  <c r="GS109" i="10"/>
  <c r="GR109" i="10"/>
  <c r="GS108" i="10"/>
  <c r="GR108" i="10"/>
  <c r="GS107" i="10"/>
  <c r="GR107" i="10"/>
  <c r="GS106" i="10"/>
  <c r="GR106" i="10"/>
  <c r="GS105" i="10"/>
  <c r="GR105" i="10"/>
  <c r="GS104" i="10"/>
  <c r="GR104" i="10"/>
  <c r="GS102" i="10"/>
  <c r="GR102" i="10"/>
  <c r="GS101" i="10"/>
  <c r="GR101" i="10"/>
  <c r="GS100" i="10"/>
  <c r="GR100" i="10"/>
  <c r="GS99" i="10"/>
  <c r="GR99" i="10"/>
  <c r="GS98" i="10"/>
  <c r="GR98" i="10"/>
  <c r="GS97" i="10"/>
  <c r="GR97" i="10"/>
  <c r="GS96" i="10"/>
  <c r="GR96" i="10"/>
  <c r="GS95" i="10"/>
  <c r="GR95" i="10"/>
  <c r="GS94" i="10"/>
  <c r="GR94" i="10"/>
  <c r="GS93" i="10"/>
  <c r="GR93" i="10"/>
  <c r="GS92" i="10"/>
  <c r="GR92" i="10"/>
  <c r="GS91" i="10"/>
  <c r="GR91" i="10"/>
  <c r="GS90" i="10"/>
  <c r="GR90" i="10"/>
  <c r="GS89" i="10"/>
  <c r="GR89" i="10"/>
  <c r="GS88" i="10"/>
  <c r="GR88" i="10"/>
  <c r="GS87" i="10"/>
  <c r="GR87" i="10"/>
  <c r="GS86" i="10"/>
  <c r="GR86" i="10"/>
  <c r="GS85" i="10"/>
  <c r="GR85" i="10"/>
  <c r="GS84" i="10"/>
  <c r="GR84" i="10"/>
  <c r="GS83" i="10"/>
  <c r="GR83" i="10"/>
  <c r="GS82" i="10"/>
  <c r="GR82" i="10"/>
  <c r="GS81" i="10"/>
  <c r="GR81" i="10"/>
  <c r="GS80" i="10"/>
  <c r="GR80" i="10"/>
  <c r="GS79" i="10"/>
  <c r="GR79" i="10"/>
  <c r="GS78" i="10"/>
  <c r="GR78" i="10"/>
  <c r="GS77" i="10"/>
  <c r="GR77" i="10"/>
  <c r="GS76" i="10"/>
  <c r="GR76" i="10"/>
  <c r="GS75" i="10"/>
  <c r="GR75" i="10"/>
  <c r="GS74" i="10"/>
  <c r="GR74" i="10"/>
  <c r="GS73" i="10"/>
  <c r="GR73" i="10"/>
  <c r="GS72" i="10"/>
  <c r="GR72" i="10"/>
  <c r="GS71" i="10"/>
  <c r="GR71" i="10"/>
  <c r="GS70" i="10"/>
  <c r="GR70" i="10"/>
  <c r="GS69" i="10"/>
  <c r="GR69" i="10"/>
  <c r="GS68" i="10"/>
  <c r="GR68" i="10"/>
  <c r="GS67" i="10"/>
  <c r="GR67" i="10"/>
  <c r="GS66" i="10"/>
  <c r="GR66" i="10"/>
  <c r="GS65" i="10"/>
  <c r="GR65" i="10"/>
  <c r="GS64" i="10"/>
  <c r="GR64" i="10"/>
  <c r="GS63" i="10"/>
  <c r="GR63" i="10"/>
  <c r="GS59" i="10"/>
  <c r="GR59" i="10"/>
  <c r="GS58" i="10"/>
  <c r="GR58" i="10"/>
  <c r="GS57" i="10"/>
  <c r="GR57" i="10"/>
  <c r="GS55" i="10"/>
  <c r="GR55" i="10"/>
  <c r="GS54" i="10"/>
  <c r="GR54" i="10"/>
  <c r="GS53" i="10"/>
  <c r="GR53" i="10"/>
  <c r="GS52" i="10"/>
  <c r="GR52" i="10"/>
  <c r="GS51" i="10"/>
  <c r="GR51" i="10"/>
  <c r="GS50" i="10"/>
  <c r="GR50" i="10"/>
  <c r="GS49" i="10"/>
  <c r="GR49" i="10"/>
  <c r="GS48" i="10"/>
  <c r="GR48" i="10"/>
  <c r="GS47" i="10"/>
  <c r="GR47" i="10"/>
  <c r="GS46" i="10"/>
  <c r="GR46" i="10"/>
  <c r="GS45" i="10"/>
  <c r="GR45" i="10"/>
  <c r="GS44" i="10"/>
  <c r="GR44" i="10"/>
  <c r="GS42" i="10"/>
  <c r="GR42" i="10"/>
  <c r="GS41" i="10"/>
  <c r="GR41" i="10"/>
  <c r="GS40" i="10"/>
  <c r="GR40" i="10"/>
  <c r="GS39" i="10"/>
  <c r="GR39" i="10"/>
  <c r="GS38" i="10"/>
  <c r="GR38" i="10"/>
  <c r="GS37" i="10"/>
  <c r="GR37" i="10"/>
  <c r="GS36" i="10"/>
  <c r="GR36" i="10"/>
  <c r="GS35" i="10"/>
  <c r="GR35" i="10"/>
  <c r="GS34" i="10"/>
  <c r="GR34" i="10"/>
  <c r="GS33" i="10"/>
  <c r="GR33" i="10"/>
  <c r="GS32" i="10"/>
  <c r="GR32" i="10"/>
  <c r="GS31" i="10"/>
  <c r="GR31" i="10"/>
  <c r="GS30" i="10"/>
  <c r="GR30" i="10"/>
  <c r="GS29" i="10"/>
  <c r="GR29" i="10"/>
  <c r="GS28" i="10"/>
  <c r="GR28" i="10"/>
  <c r="GS27" i="10"/>
  <c r="GR27" i="10"/>
  <c r="GS26" i="10"/>
  <c r="GR26" i="10"/>
  <c r="GS25" i="10"/>
  <c r="GR25" i="10"/>
  <c r="GS24" i="10"/>
  <c r="GR24" i="10"/>
  <c r="GS23" i="10"/>
  <c r="GR23" i="10"/>
  <c r="GS19" i="10"/>
  <c r="GR19" i="10"/>
  <c r="GS18" i="10"/>
  <c r="GR18" i="10"/>
  <c r="GS15" i="10"/>
  <c r="GR15" i="10"/>
  <c r="GS14" i="10"/>
  <c r="GR14" i="10"/>
  <c r="GS11" i="10"/>
  <c r="GR11" i="10"/>
  <c r="GS10" i="10"/>
  <c r="GR10" i="10"/>
  <c r="GS9" i="10"/>
  <c r="GQ6" i="10"/>
  <c r="GA134" i="10"/>
  <c r="FZ134" i="10"/>
  <c r="FY134" i="10"/>
  <c r="GA133" i="10"/>
  <c r="FZ133" i="10"/>
  <c r="FY133" i="10"/>
  <c r="GA132" i="10"/>
  <c r="FZ132" i="10"/>
  <c r="FY132" i="10"/>
  <c r="GA131" i="10"/>
  <c r="FZ131" i="10"/>
  <c r="FY131" i="10"/>
  <c r="GA130" i="10"/>
  <c r="FZ130" i="10"/>
  <c r="FY130" i="10"/>
  <c r="GA129" i="10"/>
  <c r="FZ129" i="10"/>
  <c r="FY129" i="10"/>
  <c r="GA127" i="10"/>
  <c r="FZ127" i="10"/>
  <c r="FY127" i="10"/>
  <c r="GA126" i="10"/>
  <c r="FZ126" i="10"/>
  <c r="FY126" i="10"/>
  <c r="GA125" i="10"/>
  <c r="FZ125" i="10"/>
  <c r="FY125" i="10"/>
  <c r="GA124" i="10"/>
  <c r="FZ124" i="10"/>
  <c r="FY124" i="10"/>
  <c r="GA123" i="10"/>
  <c r="FZ123" i="10"/>
  <c r="FY123" i="10"/>
  <c r="GA122" i="10"/>
  <c r="FZ122" i="10"/>
  <c r="FY122" i="10"/>
  <c r="GA121" i="10"/>
  <c r="FZ121" i="10"/>
  <c r="FY121" i="10"/>
  <c r="GA120" i="10"/>
  <c r="FZ120" i="10"/>
  <c r="FY120" i="10"/>
  <c r="GA119" i="10"/>
  <c r="FZ119" i="10"/>
  <c r="FY119" i="10"/>
  <c r="GA118" i="10"/>
  <c r="FZ118" i="10"/>
  <c r="FY118" i="10"/>
  <c r="GA117" i="10"/>
  <c r="FZ117" i="10"/>
  <c r="FY117" i="10"/>
  <c r="GA116" i="10"/>
  <c r="FZ116" i="10"/>
  <c r="FY116" i="10"/>
  <c r="GA115" i="10"/>
  <c r="FZ115" i="10"/>
  <c r="FY115" i="10"/>
  <c r="GA114" i="10"/>
  <c r="FZ114" i="10"/>
  <c r="FY114" i="10"/>
  <c r="GA113" i="10"/>
  <c r="FZ113" i="10"/>
  <c r="FY113" i="10"/>
  <c r="GA112" i="10"/>
  <c r="FZ112" i="10"/>
  <c r="FY112" i="10"/>
  <c r="GA111" i="10"/>
  <c r="FZ111" i="10"/>
  <c r="FY111" i="10"/>
  <c r="GA110" i="10"/>
  <c r="FZ110" i="10"/>
  <c r="FY110" i="10"/>
  <c r="GA109" i="10"/>
  <c r="FZ109" i="10"/>
  <c r="FY109" i="10"/>
  <c r="GA108" i="10"/>
  <c r="FZ108" i="10"/>
  <c r="FY108" i="10"/>
  <c r="GA107" i="10"/>
  <c r="FZ107" i="10"/>
  <c r="FY107" i="10"/>
  <c r="GA106" i="10"/>
  <c r="FZ106" i="10"/>
  <c r="FY106" i="10"/>
  <c r="GA105" i="10"/>
  <c r="FZ105" i="10"/>
  <c r="FY105" i="10"/>
  <c r="GA104" i="10"/>
  <c r="FZ104" i="10"/>
  <c r="FY104" i="10"/>
  <c r="GA102" i="10"/>
  <c r="FZ102" i="10"/>
  <c r="FY102" i="10"/>
  <c r="GA101" i="10"/>
  <c r="FZ101" i="10"/>
  <c r="FY101" i="10"/>
  <c r="GA100" i="10"/>
  <c r="FZ100" i="10"/>
  <c r="FY100" i="10"/>
  <c r="GA99" i="10"/>
  <c r="FZ99" i="10"/>
  <c r="FY99" i="10"/>
  <c r="GA98" i="10"/>
  <c r="FZ98" i="10"/>
  <c r="FY98" i="10"/>
  <c r="GA97" i="10"/>
  <c r="FZ97" i="10"/>
  <c r="FY97" i="10"/>
  <c r="GA96" i="10"/>
  <c r="FZ96" i="10"/>
  <c r="FY96" i="10"/>
  <c r="GA95" i="10"/>
  <c r="FZ95" i="10"/>
  <c r="FY95" i="10"/>
  <c r="GA94" i="10"/>
  <c r="FZ94" i="10"/>
  <c r="FY94" i="10"/>
  <c r="GA93" i="10"/>
  <c r="FZ93" i="10"/>
  <c r="FY93" i="10"/>
  <c r="GA92" i="10"/>
  <c r="FZ92" i="10"/>
  <c r="FY92" i="10"/>
  <c r="GA91" i="10"/>
  <c r="FZ91" i="10"/>
  <c r="FY91" i="10"/>
  <c r="GA90" i="10"/>
  <c r="FZ90" i="10"/>
  <c r="FY90" i="10"/>
  <c r="GA89" i="10"/>
  <c r="FZ89" i="10"/>
  <c r="FY89" i="10"/>
  <c r="GA88" i="10"/>
  <c r="FZ88" i="10"/>
  <c r="FY88" i="10"/>
  <c r="GA87" i="10"/>
  <c r="FZ87" i="10"/>
  <c r="FY87" i="10"/>
  <c r="GA86" i="10"/>
  <c r="FZ86" i="10"/>
  <c r="FY86" i="10"/>
  <c r="GA85" i="10"/>
  <c r="FZ85" i="10"/>
  <c r="FY85" i="10"/>
  <c r="GA84" i="10"/>
  <c r="FZ84" i="10"/>
  <c r="FY84" i="10"/>
  <c r="GA83" i="10"/>
  <c r="FZ83" i="10"/>
  <c r="FY83" i="10"/>
  <c r="GA82" i="10"/>
  <c r="FZ82" i="10"/>
  <c r="FY82" i="10"/>
  <c r="GA81" i="10"/>
  <c r="FZ81" i="10"/>
  <c r="FY81" i="10"/>
  <c r="GA80" i="10"/>
  <c r="FZ80" i="10"/>
  <c r="FY80" i="10"/>
  <c r="GA79" i="10"/>
  <c r="FZ79" i="10"/>
  <c r="FY79" i="10"/>
  <c r="GA78" i="10"/>
  <c r="FZ78" i="10"/>
  <c r="FY78" i="10"/>
  <c r="GA77" i="10"/>
  <c r="FZ77" i="10"/>
  <c r="FY77" i="10"/>
  <c r="GA76" i="10"/>
  <c r="FZ76" i="10"/>
  <c r="FY76" i="10"/>
  <c r="GA75" i="10"/>
  <c r="FZ75" i="10"/>
  <c r="FY75" i="10"/>
  <c r="GA74" i="10"/>
  <c r="FZ74" i="10"/>
  <c r="FY74" i="10"/>
  <c r="GA73" i="10"/>
  <c r="FZ73" i="10"/>
  <c r="FY73" i="10"/>
  <c r="GA72" i="10"/>
  <c r="FZ72" i="10"/>
  <c r="FY72" i="10"/>
  <c r="GA71" i="10"/>
  <c r="FZ71" i="10"/>
  <c r="FY71" i="10"/>
  <c r="GA70" i="10"/>
  <c r="FZ70" i="10"/>
  <c r="FY70" i="10"/>
  <c r="GA69" i="10"/>
  <c r="FZ69" i="10"/>
  <c r="FY69" i="10"/>
  <c r="GA68" i="10"/>
  <c r="FZ68" i="10"/>
  <c r="FY68" i="10"/>
  <c r="GA67" i="10"/>
  <c r="FZ67" i="10"/>
  <c r="FY67" i="10"/>
  <c r="GA66" i="10"/>
  <c r="FZ66" i="10"/>
  <c r="FY66" i="10"/>
  <c r="GA65" i="10"/>
  <c r="FZ65" i="10"/>
  <c r="FY65" i="10"/>
  <c r="GA64" i="10"/>
  <c r="FZ64" i="10"/>
  <c r="FY64" i="10"/>
  <c r="GA63" i="10"/>
  <c r="FZ63" i="10"/>
  <c r="FY63" i="10"/>
  <c r="GA59" i="10"/>
  <c r="FZ59" i="10"/>
  <c r="FY59" i="10"/>
  <c r="GA58" i="10"/>
  <c r="FZ58" i="10"/>
  <c r="FY58" i="10"/>
  <c r="GA57" i="10"/>
  <c r="FZ57" i="10"/>
  <c r="FY57" i="10"/>
  <c r="GA55" i="10"/>
  <c r="FZ55" i="10"/>
  <c r="FY55" i="10"/>
  <c r="GA54" i="10"/>
  <c r="FZ54" i="10"/>
  <c r="FY54" i="10"/>
  <c r="GA53" i="10"/>
  <c r="FZ53" i="10"/>
  <c r="FY53" i="10"/>
  <c r="GA52" i="10"/>
  <c r="FZ52" i="10"/>
  <c r="FY52" i="10"/>
  <c r="GA51" i="10"/>
  <c r="FZ51" i="10"/>
  <c r="FY51" i="10"/>
  <c r="GA50" i="10"/>
  <c r="FZ50" i="10"/>
  <c r="FY50" i="10"/>
  <c r="GA49" i="10"/>
  <c r="FZ49" i="10"/>
  <c r="FY49" i="10"/>
  <c r="GA48" i="10"/>
  <c r="FZ48" i="10"/>
  <c r="FY48" i="10"/>
  <c r="GA47" i="10"/>
  <c r="FZ47" i="10"/>
  <c r="FY47" i="10"/>
  <c r="GA46" i="10"/>
  <c r="FZ46" i="10"/>
  <c r="FY46" i="10"/>
  <c r="GA45" i="10"/>
  <c r="FZ45" i="10"/>
  <c r="FY45" i="10"/>
  <c r="GA44" i="10"/>
  <c r="FZ44" i="10"/>
  <c r="FY44" i="10"/>
  <c r="GA42" i="10"/>
  <c r="FZ42" i="10"/>
  <c r="FY42" i="10"/>
  <c r="GA41" i="10"/>
  <c r="FZ41" i="10"/>
  <c r="FY41" i="10"/>
  <c r="GA40" i="10"/>
  <c r="FZ40" i="10"/>
  <c r="FY40" i="10"/>
  <c r="GA39" i="10"/>
  <c r="FZ39" i="10"/>
  <c r="FY39" i="10"/>
  <c r="GA38" i="10"/>
  <c r="FZ38" i="10"/>
  <c r="FY38" i="10"/>
  <c r="GA37" i="10"/>
  <c r="FZ37" i="10"/>
  <c r="FY37" i="10"/>
  <c r="GA36" i="10"/>
  <c r="FZ36" i="10"/>
  <c r="FY36" i="10"/>
  <c r="GA35" i="10"/>
  <c r="FZ35" i="10"/>
  <c r="FY35" i="10"/>
  <c r="GA34" i="10"/>
  <c r="FZ34" i="10"/>
  <c r="FY34" i="10"/>
  <c r="GA33" i="10"/>
  <c r="FZ33" i="10"/>
  <c r="FY33" i="10"/>
  <c r="GA32" i="10"/>
  <c r="FZ32" i="10"/>
  <c r="FY32" i="10"/>
  <c r="GA31" i="10"/>
  <c r="FZ31" i="10"/>
  <c r="FY31" i="10"/>
  <c r="GA30" i="10"/>
  <c r="FZ30" i="10"/>
  <c r="FY30" i="10"/>
  <c r="GA29" i="10"/>
  <c r="FZ29" i="10"/>
  <c r="FY29" i="10"/>
  <c r="GA28" i="10"/>
  <c r="FZ28" i="10"/>
  <c r="FY28" i="10"/>
  <c r="GA27" i="10"/>
  <c r="FZ27" i="10"/>
  <c r="FY27" i="10"/>
  <c r="GA26" i="10"/>
  <c r="FZ26" i="10"/>
  <c r="FY26" i="10"/>
  <c r="GA25" i="10"/>
  <c r="FZ25" i="10"/>
  <c r="FY25" i="10"/>
  <c r="GA24" i="10"/>
  <c r="FZ24" i="10"/>
  <c r="FY24" i="10"/>
  <c r="GA23" i="10"/>
  <c r="FZ23" i="10"/>
  <c r="FY23" i="10"/>
  <c r="GA19" i="10"/>
  <c r="FZ19" i="10"/>
  <c r="FY19" i="10"/>
  <c r="GA18" i="10"/>
  <c r="FZ18" i="10"/>
  <c r="FY18" i="10"/>
  <c r="GA15" i="10"/>
  <c r="FZ15" i="10"/>
  <c r="FY15" i="10"/>
  <c r="GA14" i="10"/>
  <c r="FZ14" i="10"/>
  <c r="FY14" i="10"/>
  <c r="GA11" i="10"/>
  <c r="FZ11" i="10"/>
  <c r="FY11" i="10"/>
  <c r="GA10" i="10"/>
  <c r="FZ10" i="10"/>
  <c r="FY10" i="10"/>
  <c r="GA9" i="10"/>
  <c r="FZ9" i="10"/>
  <c r="FY9" i="10"/>
  <c r="FY6" i="10"/>
  <c r="FI134" i="10"/>
  <c r="FH134" i="10"/>
  <c r="FG134" i="10"/>
  <c r="FI133" i="10"/>
  <c r="FH133" i="10"/>
  <c r="FG133" i="10"/>
  <c r="FI132" i="10"/>
  <c r="FH132" i="10"/>
  <c r="FG132" i="10"/>
  <c r="FI131" i="10"/>
  <c r="FH131" i="10"/>
  <c r="FG131" i="10"/>
  <c r="FI130" i="10"/>
  <c r="FH130" i="10"/>
  <c r="FG130" i="10"/>
  <c r="FI129" i="10"/>
  <c r="FH129" i="10"/>
  <c r="FG129" i="10"/>
  <c r="FI127" i="10"/>
  <c r="FH127" i="10"/>
  <c r="FG127" i="10"/>
  <c r="FI126" i="10"/>
  <c r="FH126" i="10"/>
  <c r="FG126" i="10"/>
  <c r="FI125" i="10"/>
  <c r="FH125" i="10"/>
  <c r="FG125" i="10"/>
  <c r="FI124" i="10"/>
  <c r="FH124" i="10"/>
  <c r="FG124" i="10"/>
  <c r="FI123" i="10"/>
  <c r="FH123" i="10"/>
  <c r="FG123" i="10"/>
  <c r="FI122" i="10"/>
  <c r="FH122" i="10"/>
  <c r="FG122" i="10"/>
  <c r="FI121" i="10"/>
  <c r="FH121" i="10"/>
  <c r="FG121" i="10"/>
  <c r="FI120" i="10"/>
  <c r="FH120" i="10"/>
  <c r="FG120" i="10"/>
  <c r="FI119" i="10"/>
  <c r="FH119" i="10"/>
  <c r="FG119" i="10"/>
  <c r="FI118" i="10"/>
  <c r="FH118" i="10"/>
  <c r="FG118" i="10"/>
  <c r="FI117" i="10"/>
  <c r="FH117" i="10"/>
  <c r="FG117" i="10"/>
  <c r="FI116" i="10"/>
  <c r="FH116" i="10"/>
  <c r="FG116" i="10"/>
  <c r="FI115" i="10"/>
  <c r="FH115" i="10"/>
  <c r="FG115" i="10"/>
  <c r="FI114" i="10"/>
  <c r="FH114" i="10"/>
  <c r="FG114" i="10"/>
  <c r="FI113" i="10"/>
  <c r="FH113" i="10"/>
  <c r="FG113" i="10"/>
  <c r="FI112" i="10"/>
  <c r="FH112" i="10"/>
  <c r="FG112" i="10"/>
  <c r="FI111" i="10"/>
  <c r="FH111" i="10"/>
  <c r="FG111" i="10"/>
  <c r="FI110" i="10"/>
  <c r="FH110" i="10"/>
  <c r="FG110" i="10"/>
  <c r="FI109" i="10"/>
  <c r="FH109" i="10"/>
  <c r="FG109" i="10"/>
  <c r="FI108" i="10"/>
  <c r="FH108" i="10"/>
  <c r="FG108" i="10"/>
  <c r="FI107" i="10"/>
  <c r="FH107" i="10"/>
  <c r="FG107" i="10"/>
  <c r="FI106" i="10"/>
  <c r="FH106" i="10"/>
  <c r="FG106" i="10"/>
  <c r="FI105" i="10"/>
  <c r="FH105" i="10"/>
  <c r="FG105" i="10"/>
  <c r="FI104" i="10"/>
  <c r="FH104" i="10"/>
  <c r="FG104" i="10"/>
  <c r="FI102" i="10"/>
  <c r="FH102" i="10"/>
  <c r="FG102" i="10"/>
  <c r="FI101" i="10"/>
  <c r="FH101" i="10"/>
  <c r="FG101" i="10"/>
  <c r="FI100" i="10"/>
  <c r="FH100" i="10"/>
  <c r="FG100" i="10"/>
  <c r="FI99" i="10"/>
  <c r="FH99" i="10"/>
  <c r="FG99" i="10"/>
  <c r="FI98" i="10"/>
  <c r="FH98" i="10"/>
  <c r="FG98" i="10"/>
  <c r="FI97" i="10"/>
  <c r="FH97" i="10"/>
  <c r="FG97" i="10"/>
  <c r="FI96" i="10"/>
  <c r="FH96" i="10"/>
  <c r="FG96" i="10"/>
  <c r="FI95" i="10"/>
  <c r="FH95" i="10"/>
  <c r="FG95" i="10"/>
  <c r="FI94" i="10"/>
  <c r="FH94" i="10"/>
  <c r="FG94" i="10"/>
  <c r="FI93" i="10"/>
  <c r="FH93" i="10"/>
  <c r="FG93" i="10"/>
  <c r="FI92" i="10"/>
  <c r="FH92" i="10"/>
  <c r="FG92" i="10"/>
  <c r="FI91" i="10"/>
  <c r="FH91" i="10"/>
  <c r="FG91" i="10"/>
  <c r="FI90" i="10"/>
  <c r="FH90" i="10"/>
  <c r="FG90" i="10"/>
  <c r="FI89" i="10"/>
  <c r="FH89" i="10"/>
  <c r="FG89" i="10"/>
  <c r="FI88" i="10"/>
  <c r="FH88" i="10"/>
  <c r="FG88" i="10"/>
  <c r="FI87" i="10"/>
  <c r="FH87" i="10"/>
  <c r="FG87" i="10"/>
  <c r="FI86" i="10"/>
  <c r="FH86" i="10"/>
  <c r="FG86" i="10"/>
  <c r="FI85" i="10"/>
  <c r="FH85" i="10"/>
  <c r="FG85" i="10"/>
  <c r="FI84" i="10"/>
  <c r="FH84" i="10"/>
  <c r="FG84" i="10"/>
  <c r="FI83" i="10"/>
  <c r="FH83" i="10"/>
  <c r="FG83" i="10"/>
  <c r="FI82" i="10"/>
  <c r="FH82" i="10"/>
  <c r="FG82" i="10"/>
  <c r="FI81" i="10"/>
  <c r="FH81" i="10"/>
  <c r="FG81" i="10"/>
  <c r="FI80" i="10"/>
  <c r="FH80" i="10"/>
  <c r="FG80" i="10"/>
  <c r="FI79" i="10"/>
  <c r="FH79" i="10"/>
  <c r="FG79" i="10"/>
  <c r="FI78" i="10"/>
  <c r="FH78" i="10"/>
  <c r="FG78" i="10"/>
  <c r="FI77" i="10"/>
  <c r="FH77" i="10"/>
  <c r="FG77" i="10"/>
  <c r="FI76" i="10"/>
  <c r="FH76" i="10"/>
  <c r="FG76" i="10"/>
  <c r="FI75" i="10"/>
  <c r="FH75" i="10"/>
  <c r="FG75" i="10"/>
  <c r="FI74" i="10"/>
  <c r="FH74" i="10"/>
  <c r="FG74" i="10"/>
  <c r="FI73" i="10"/>
  <c r="FH73" i="10"/>
  <c r="FG73" i="10"/>
  <c r="FI72" i="10"/>
  <c r="FH72" i="10"/>
  <c r="FG72" i="10"/>
  <c r="FI71" i="10"/>
  <c r="FH71" i="10"/>
  <c r="FG71" i="10"/>
  <c r="FI70" i="10"/>
  <c r="FH70" i="10"/>
  <c r="FG70" i="10"/>
  <c r="FI69" i="10"/>
  <c r="FH69" i="10"/>
  <c r="FG69" i="10"/>
  <c r="FI68" i="10"/>
  <c r="FH68" i="10"/>
  <c r="FG68" i="10"/>
  <c r="FI67" i="10"/>
  <c r="FH67" i="10"/>
  <c r="FG67" i="10"/>
  <c r="FI66" i="10"/>
  <c r="FH66" i="10"/>
  <c r="FG66" i="10"/>
  <c r="FI65" i="10"/>
  <c r="FH65" i="10"/>
  <c r="FG65" i="10"/>
  <c r="FI64" i="10"/>
  <c r="FH64" i="10"/>
  <c r="FG64" i="10"/>
  <c r="FI63" i="10"/>
  <c r="FH63" i="10"/>
  <c r="FG63" i="10"/>
  <c r="FI59" i="10"/>
  <c r="FH59" i="10"/>
  <c r="FG59" i="10"/>
  <c r="FI58" i="10"/>
  <c r="FH58" i="10"/>
  <c r="FG58" i="10"/>
  <c r="FI57" i="10"/>
  <c r="FH57" i="10"/>
  <c r="FG57" i="10"/>
  <c r="FI55" i="10"/>
  <c r="FH55" i="10"/>
  <c r="FG55" i="10"/>
  <c r="FI54" i="10"/>
  <c r="FH54" i="10"/>
  <c r="FG54" i="10"/>
  <c r="FI53" i="10"/>
  <c r="FH53" i="10"/>
  <c r="FG53" i="10"/>
  <c r="FI52" i="10"/>
  <c r="FH52" i="10"/>
  <c r="FG52" i="10"/>
  <c r="FI51" i="10"/>
  <c r="FH51" i="10"/>
  <c r="FG51" i="10"/>
  <c r="FI50" i="10"/>
  <c r="FH50" i="10"/>
  <c r="FG50" i="10"/>
  <c r="FI49" i="10"/>
  <c r="FH49" i="10"/>
  <c r="FG49" i="10"/>
  <c r="FI48" i="10"/>
  <c r="FH48" i="10"/>
  <c r="FG48" i="10"/>
  <c r="FI47" i="10"/>
  <c r="FH47" i="10"/>
  <c r="FG47" i="10"/>
  <c r="FI46" i="10"/>
  <c r="FH46" i="10"/>
  <c r="FG46" i="10"/>
  <c r="FI45" i="10"/>
  <c r="FH45" i="10"/>
  <c r="FG45" i="10"/>
  <c r="FI44" i="10"/>
  <c r="FH44" i="10"/>
  <c r="FG44" i="10"/>
  <c r="FI42" i="10"/>
  <c r="FH42" i="10"/>
  <c r="FG42" i="10"/>
  <c r="FI41" i="10"/>
  <c r="FH41" i="10"/>
  <c r="FG41" i="10"/>
  <c r="FI40" i="10"/>
  <c r="FH40" i="10"/>
  <c r="FG40" i="10"/>
  <c r="FI39" i="10"/>
  <c r="FH39" i="10"/>
  <c r="FG39" i="10"/>
  <c r="FI38" i="10"/>
  <c r="FH38" i="10"/>
  <c r="FG38" i="10"/>
  <c r="FI37" i="10"/>
  <c r="FH37" i="10"/>
  <c r="FG37" i="10"/>
  <c r="FI36" i="10"/>
  <c r="FH36" i="10"/>
  <c r="FG36" i="10"/>
  <c r="FI35" i="10"/>
  <c r="FH35" i="10"/>
  <c r="FG35" i="10"/>
  <c r="FI34" i="10"/>
  <c r="FH34" i="10"/>
  <c r="FG34" i="10"/>
  <c r="FI33" i="10"/>
  <c r="FH33" i="10"/>
  <c r="FG33" i="10"/>
  <c r="FI32" i="10"/>
  <c r="FH32" i="10"/>
  <c r="FG32" i="10"/>
  <c r="FI31" i="10"/>
  <c r="FH31" i="10"/>
  <c r="FG31" i="10"/>
  <c r="FI30" i="10"/>
  <c r="FH30" i="10"/>
  <c r="FG30" i="10"/>
  <c r="FI29" i="10"/>
  <c r="FH29" i="10"/>
  <c r="FG29" i="10"/>
  <c r="FI28" i="10"/>
  <c r="FH28" i="10"/>
  <c r="FG28" i="10"/>
  <c r="FI27" i="10"/>
  <c r="FH27" i="10"/>
  <c r="FG27" i="10"/>
  <c r="FI26" i="10"/>
  <c r="FH26" i="10"/>
  <c r="FG26" i="10"/>
  <c r="FI25" i="10"/>
  <c r="FH25" i="10"/>
  <c r="FG25" i="10"/>
  <c r="FI24" i="10"/>
  <c r="FH24" i="10"/>
  <c r="FG24" i="10"/>
  <c r="FI23" i="10"/>
  <c r="FH23" i="10"/>
  <c r="FG23" i="10"/>
  <c r="FI19" i="10"/>
  <c r="FH19" i="10"/>
  <c r="FG19" i="10"/>
  <c r="FI18" i="10"/>
  <c r="FH18" i="10"/>
  <c r="FG18" i="10"/>
  <c r="FI15" i="10"/>
  <c r="FH15" i="10"/>
  <c r="FG15" i="10"/>
  <c r="FI14" i="10"/>
  <c r="FH14" i="10"/>
  <c r="FG14" i="10"/>
  <c r="FI11" i="10"/>
  <c r="FH11" i="10"/>
  <c r="FG11" i="10"/>
  <c r="FI10" i="10"/>
  <c r="FH10" i="10"/>
  <c r="FG10" i="10"/>
  <c r="FI9" i="10"/>
  <c r="FH9" i="10"/>
  <c r="FG9" i="10"/>
  <c r="FG6" i="10"/>
  <c r="EQ134" i="10"/>
  <c r="EP134" i="10"/>
  <c r="EO134" i="10"/>
  <c r="EQ133" i="10"/>
  <c r="EP133" i="10"/>
  <c r="EO133" i="10"/>
  <c r="EQ132" i="10"/>
  <c r="EP132" i="10"/>
  <c r="EO132" i="10"/>
  <c r="EQ131" i="10"/>
  <c r="EP131" i="10"/>
  <c r="EO131" i="10"/>
  <c r="EQ130" i="10"/>
  <c r="EP130" i="10"/>
  <c r="EO130" i="10"/>
  <c r="EQ129" i="10"/>
  <c r="EP129" i="10"/>
  <c r="EO129" i="10"/>
  <c r="EQ127" i="10"/>
  <c r="EP127" i="10"/>
  <c r="EO127" i="10"/>
  <c r="EQ126" i="10"/>
  <c r="EP126" i="10"/>
  <c r="EO126" i="10"/>
  <c r="EQ125" i="10"/>
  <c r="EP125" i="10"/>
  <c r="EO125" i="10"/>
  <c r="EQ124" i="10"/>
  <c r="EP124" i="10"/>
  <c r="EO124" i="10"/>
  <c r="EQ123" i="10"/>
  <c r="EP123" i="10"/>
  <c r="EO123" i="10"/>
  <c r="EQ122" i="10"/>
  <c r="EP122" i="10"/>
  <c r="EO122" i="10"/>
  <c r="EQ121" i="10"/>
  <c r="EP121" i="10"/>
  <c r="EO121" i="10"/>
  <c r="EQ120" i="10"/>
  <c r="EP120" i="10"/>
  <c r="EO120" i="10"/>
  <c r="EQ119" i="10"/>
  <c r="EP119" i="10"/>
  <c r="EO119" i="10"/>
  <c r="EQ118" i="10"/>
  <c r="EP118" i="10"/>
  <c r="EO118" i="10"/>
  <c r="EQ117" i="10"/>
  <c r="EP117" i="10"/>
  <c r="EO117" i="10"/>
  <c r="EQ116" i="10"/>
  <c r="EP116" i="10"/>
  <c r="EO116" i="10"/>
  <c r="EQ115" i="10"/>
  <c r="EP115" i="10"/>
  <c r="EO115" i="10"/>
  <c r="EQ114" i="10"/>
  <c r="EP114" i="10"/>
  <c r="EO114" i="10"/>
  <c r="EQ113" i="10"/>
  <c r="EP113" i="10"/>
  <c r="EO113" i="10"/>
  <c r="EQ112" i="10"/>
  <c r="EP112" i="10"/>
  <c r="EO112" i="10"/>
  <c r="EQ111" i="10"/>
  <c r="EP111" i="10"/>
  <c r="EO111" i="10"/>
  <c r="EQ110" i="10"/>
  <c r="EP110" i="10"/>
  <c r="EO110" i="10"/>
  <c r="EQ109" i="10"/>
  <c r="EP109" i="10"/>
  <c r="EO109" i="10"/>
  <c r="EQ108" i="10"/>
  <c r="EP108" i="10"/>
  <c r="EO108" i="10"/>
  <c r="EQ107" i="10"/>
  <c r="EP107" i="10"/>
  <c r="EO107" i="10"/>
  <c r="EQ106" i="10"/>
  <c r="EP106" i="10"/>
  <c r="EO106" i="10"/>
  <c r="EQ105" i="10"/>
  <c r="EP105" i="10"/>
  <c r="EO105" i="10"/>
  <c r="EQ104" i="10"/>
  <c r="EP104" i="10"/>
  <c r="EO104" i="10"/>
  <c r="EQ102" i="10"/>
  <c r="EP102" i="10"/>
  <c r="EO102" i="10"/>
  <c r="EQ101" i="10"/>
  <c r="EP101" i="10"/>
  <c r="EO101" i="10"/>
  <c r="EQ100" i="10"/>
  <c r="EP100" i="10"/>
  <c r="EO100" i="10"/>
  <c r="EQ99" i="10"/>
  <c r="EP99" i="10"/>
  <c r="EO99" i="10"/>
  <c r="EQ98" i="10"/>
  <c r="EP98" i="10"/>
  <c r="EO98" i="10"/>
  <c r="EQ97" i="10"/>
  <c r="EP97" i="10"/>
  <c r="EO97" i="10"/>
  <c r="EQ96" i="10"/>
  <c r="EP96" i="10"/>
  <c r="EO96" i="10"/>
  <c r="EQ95" i="10"/>
  <c r="EP95" i="10"/>
  <c r="EO95" i="10"/>
  <c r="EQ94" i="10"/>
  <c r="EP94" i="10"/>
  <c r="EO94" i="10"/>
  <c r="EQ93" i="10"/>
  <c r="EP93" i="10"/>
  <c r="EO93" i="10"/>
  <c r="EQ92" i="10"/>
  <c r="EP92" i="10"/>
  <c r="EO92" i="10"/>
  <c r="EQ91" i="10"/>
  <c r="EP91" i="10"/>
  <c r="EO91" i="10"/>
  <c r="EQ90" i="10"/>
  <c r="EP90" i="10"/>
  <c r="EO90" i="10"/>
  <c r="EQ89" i="10"/>
  <c r="EP89" i="10"/>
  <c r="EO89" i="10"/>
  <c r="EQ88" i="10"/>
  <c r="EP88" i="10"/>
  <c r="EO88" i="10"/>
  <c r="EQ87" i="10"/>
  <c r="EP87" i="10"/>
  <c r="EO87" i="10"/>
  <c r="EQ86" i="10"/>
  <c r="EP86" i="10"/>
  <c r="EO86" i="10"/>
  <c r="EQ85" i="10"/>
  <c r="EP85" i="10"/>
  <c r="EO85" i="10"/>
  <c r="EQ84" i="10"/>
  <c r="EP84" i="10"/>
  <c r="EO84" i="10"/>
  <c r="EQ83" i="10"/>
  <c r="EP83" i="10"/>
  <c r="EO83" i="10"/>
  <c r="EQ82" i="10"/>
  <c r="EP82" i="10"/>
  <c r="EO82" i="10"/>
  <c r="EQ81" i="10"/>
  <c r="EP81" i="10"/>
  <c r="EO81" i="10"/>
  <c r="EQ80" i="10"/>
  <c r="EP80" i="10"/>
  <c r="EO80" i="10"/>
  <c r="EQ79" i="10"/>
  <c r="EP79" i="10"/>
  <c r="EO79" i="10"/>
  <c r="EQ78" i="10"/>
  <c r="EP78" i="10"/>
  <c r="EO78" i="10"/>
  <c r="EQ77" i="10"/>
  <c r="EP77" i="10"/>
  <c r="EO77" i="10"/>
  <c r="EQ76" i="10"/>
  <c r="EP76" i="10"/>
  <c r="EO76" i="10"/>
  <c r="EQ75" i="10"/>
  <c r="EP75" i="10"/>
  <c r="EO75" i="10"/>
  <c r="EQ74" i="10"/>
  <c r="EP74" i="10"/>
  <c r="EO74" i="10"/>
  <c r="EQ73" i="10"/>
  <c r="EP73" i="10"/>
  <c r="EO73" i="10"/>
  <c r="EQ72" i="10"/>
  <c r="EP72" i="10"/>
  <c r="EO72" i="10"/>
  <c r="EQ71" i="10"/>
  <c r="EP71" i="10"/>
  <c r="EO71" i="10"/>
  <c r="EQ70" i="10"/>
  <c r="EP70" i="10"/>
  <c r="EO70" i="10"/>
  <c r="EQ69" i="10"/>
  <c r="EP69" i="10"/>
  <c r="EO69" i="10"/>
  <c r="EQ68" i="10"/>
  <c r="EP68" i="10"/>
  <c r="EO68" i="10"/>
  <c r="EQ67" i="10"/>
  <c r="EP67" i="10"/>
  <c r="EO67" i="10"/>
  <c r="EQ66" i="10"/>
  <c r="EP66" i="10"/>
  <c r="EO66" i="10"/>
  <c r="EQ65" i="10"/>
  <c r="EP65" i="10"/>
  <c r="EO65" i="10"/>
  <c r="EQ64" i="10"/>
  <c r="EP64" i="10"/>
  <c r="EO64" i="10"/>
  <c r="EQ63" i="10"/>
  <c r="EP63" i="10"/>
  <c r="EO63" i="10"/>
  <c r="EQ59" i="10"/>
  <c r="EP59" i="10"/>
  <c r="EO59" i="10"/>
  <c r="EQ58" i="10"/>
  <c r="EP58" i="10"/>
  <c r="EO58" i="10"/>
  <c r="EQ57" i="10"/>
  <c r="EP57" i="10"/>
  <c r="EO57" i="10"/>
  <c r="EQ55" i="10"/>
  <c r="EP55" i="10"/>
  <c r="EO55" i="10"/>
  <c r="EQ54" i="10"/>
  <c r="EP54" i="10"/>
  <c r="EO54" i="10"/>
  <c r="EQ53" i="10"/>
  <c r="EP53" i="10"/>
  <c r="EO53" i="10"/>
  <c r="EQ52" i="10"/>
  <c r="EP52" i="10"/>
  <c r="EO52" i="10"/>
  <c r="EQ51" i="10"/>
  <c r="EP51" i="10"/>
  <c r="EO51" i="10"/>
  <c r="EQ50" i="10"/>
  <c r="EP50" i="10"/>
  <c r="EO50" i="10"/>
  <c r="EQ49" i="10"/>
  <c r="EP49" i="10"/>
  <c r="EO49" i="10"/>
  <c r="EQ48" i="10"/>
  <c r="EP48" i="10"/>
  <c r="EO48" i="10"/>
  <c r="EQ47" i="10"/>
  <c r="EP47" i="10"/>
  <c r="EO47" i="10"/>
  <c r="EQ46" i="10"/>
  <c r="EP46" i="10"/>
  <c r="EO46" i="10"/>
  <c r="EQ45" i="10"/>
  <c r="EP45" i="10"/>
  <c r="EO45" i="10"/>
  <c r="EQ44" i="10"/>
  <c r="EP44" i="10"/>
  <c r="EO44" i="10"/>
  <c r="EQ42" i="10"/>
  <c r="EP42" i="10"/>
  <c r="EO42" i="10"/>
  <c r="EQ41" i="10"/>
  <c r="EP41" i="10"/>
  <c r="EO41" i="10"/>
  <c r="EQ40" i="10"/>
  <c r="EP40" i="10"/>
  <c r="EO40" i="10"/>
  <c r="EQ39" i="10"/>
  <c r="EP39" i="10"/>
  <c r="EO39" i="10"/>
  <c r="EQ38" i="10"/>
  <c r="EP38" i="10"/>
  <c r="EO38" i="10"/>
  <c r="EQ37" i="10"/>
  <c r="EP37" i="10"/>
  <c r="EO37" i="10"/>
  <c r="EQ36" i="10"/>
  <c r="EP36" i="10"/>
  <c r="EO36" i="10"/>
  <c r="EQ35" i="10"/>
  <c r="EP35" i="10"/>
  <c r="EO35" i="10"/>
  <c r="EQ34" i="10"/>
  <c r="EP34" i="10"/>
  <c r="EO34" i="10"/>
  <c r="EQ33" i="10"/>
  <c r="EP33" i="10"/>
  <c r="EO33" i="10"/>
  <c r="EQ32" i="10"/>
  <c r="EP32" i="10"/>
  <c r="EO32" i="10"/>
  <c r="EQ31" i="10"/>
  <c r="EP31" i="10"/>
  <c r="EO31" i="10"/>
  <c r="EQ30" i="10"/>
  <c r="EP30" i="10"/>
  <c r="EO30" i="10"/>
  <c r="EQ29" i="10"/>
  <c r="EP29" i="10"/>
  <c r="EO29" i="10"/>
  <c r="EQ28" i="10"/>
  <c r="EP28" i="10"/>
  <c r="EO28" i="10"/>
  <c r="EQ27" i="10"/>
  <c r="EP27" i="10"/>
  <c r="EO27" i="10"/>
  <c r="EQ26" i="10"/>
  <c r="EP26" i="10"/>
  <c r="EO26" i="10"/>
  <c r="EQ25" i="10"/>
  <c r="EP25" i="10"/>
  <c r="EO25" i="10"/>
  <c r="EQ24" i="10"/>
  <c r="EP24" i="10"/>
  <c r="EO24" i="10"/>
  <c r="EQ23" i="10"/>
  <c r="EP23" i="10"/>
  <c r="EO23" i="10"/>
  <c r="EQ19" i="10"/>
  <c r="EP19" i="10"/>
  <c r="EO19" i="10"/>
  <c r="EQ18" i="10"/>
  <c r="EP18" i="10"/>
  <c r="EO18" i="10"/>
  <c r="EQ15" i="10"/>
  <c r="EP15" i="10"/>
  <c r="EO15" i="10"/>
  <c r="EQ14" i="10"/>
  <c r="EP14" i="10"/>
  <c r="EO14" i="10"/>
  <c r="EQ11" i="10"/>
  <c r="EP11" i="10"/>
  <c r="EO11" i="10"/>
  <c r="EQ10" i="10"/>
  <c r="EP10" i="10"/>
  <c r="EO10" i="10"/>
  <c r="EQ9" i="10"/>
  <c r="EP9" i="10"/>
  <c r="EO9" i="10"/>
  <c r="EO6" i="10"/>
  <c r="DY134" i="10"/>
  <c r="DX134" i="10"/>
  <c r="DW134" i="10"/>
  <c r="DY133" i="10"/>
  <c r="DX133" i="10"/>
  <c r="DW133" i="10"/>
  <c r="DY132" i="10"/>
  <c r="DX132" i="10"/>
  <c r="DW132" i="10"/>
  <c r="DY131" i="10"/>
  <c r="DX131" i="10"/>
  <c r="DW131" i="10"/>
  <c r="DY130" i="10"/>
  <c r="DX130" i="10"/>
  <c r="DW130" i="10"/>
  <c r="DY129" i="10"/>
  <c r="DX129" i="10"/>
  <c r="DW129" i="10"/>
  <c r="DY127" i="10"/>
  <c r="DX127" i="10"/>
  <c r="DW127" i="10"/>
  <c r="DY126" i="10"/>
  <c r="DX126" i="10"/>
  <c r="DW126" i="10"/>
  <c r="DY125" i="10"/>
  <c r="DX125" i="10"/>
  <c r="DW125" i="10"/>
  <c r="DY124" i="10"/>
  <c r="DX124" i="10"/>
  <c r="DW124" i="10"/>
  <c r="DY123" i="10"/>
  <c r="DX123" i="10"/>
  <c r="DW123" i="10"/>
  <c r="DY122" i="10"/>
  <c r="DX122" i="10"/>
  <c r="DW122" i="10"/>
  <c r="DY121" i="10"/>
  <c r="DX121" i="10"/>
  <c r="DW121" i="10"/>
  <c r="DY120" i="10"/>
  <c r="DX120" i="10"/>
  <c r="DW120" i="10"/>
  <c r="DY119" i="10"/>
  <c r="DX119" i="10"/>
  <c r="DW119" i="10"/>
  <c r="DY118" i="10"/>
  <c r="DX118" i="10"/>
  <c r="DW118" i="10"/>
  <c r="DY117" i="10"/>
  <c r="DX117" i="10"/>
  <c r="DW117" i="10"/>
  <c r="DY116" i="10"/>
  <c r="DX116" i="10"/>
  <c r="DW116" i="10"/>
  <c r="DY115" i="10"/>
  <c r="DX115" i="10"/>
  <c r="DW115" i="10"/>
  <c r="DY114" i="10"/>
  <c r="DX114" i="10"/>
  <c r="DW114" i="10"/>
  <c r="DY113" i="10"/>
  <c r="DX113" i="10"/>
  <c r="DW113" i="10"/>
  <c r="DY112" i="10"/>
  <c r="DX112" i="10"/>
  <c r="DW112" i="10"/>
  <c r="DY111" i="10"/>
  <c r="DX111" i="10"/>
  <c r="DW111" i="10"/>
  <c r="DY110" i="10"/>
  <c r="DX110" i="10"/>
  <c r="DW110" i="10"/>
  <c r="DY109" i="10"/>
  <c r="DX109" i="10"/>
  <c r="DW109" i="10"/>
  <c r="DY108" i="10"/>
  <c r="DX108" i="10"/>
  <c r="DW108" i="10"/>
  <c r="DY107" i="10"/>
  <c r="DX107" i="10"/>
  <c r="DW107" i="10"/>
  <c r="DY106" i="10"/>
  <c r="DX106" i="10"/>
  <c r="DW106" i="10"/>
  <c r="DY105" i="10"/>
  <c r="DX105" i="10"/>
  <c r="DW105" i="10"/>
  <c r="DY104" i="10"/>
  <c r="DX104" i="10"/>
  <c r="DW104" i="10"/>
  <c r="DY102" i="10"/>
  <c r="DX102" i="10"/>
  <c r="DW102" i="10"/>
  <c r="DY101" i="10"/>
  <c r="DX101" i="10"/>
  <c r="DW101" i="10"/>
  <c r="DY100" i="10"/>
  <c r="DX100" i="10"/>
  <c r="DW100" i="10"/>
  <c r="DY99" i="10"/>
  <c r="DX99" i="10"/>
  <c r="DW99" i="10"/>
  <c r="DY98" i="10"/>
  <c r="DX98" i="10"/>
  <c r="DW98" i="10"/>
  <c r="DY97" i="10"/>
  <c r="DX97" i="10"/>
  <c r="DW97" i="10"/>
  <c r="DY96" i="10"/>
  <c r="DX96" i="10"/>
  <c r="DW96" i="10"/>
  <c r="DY95" i="10"/>
  <c r="DX95" i="10"/>
  <c r="DW95" i="10"/>
  <c r="DY94" i="10"/>
  <c r="DX94" i="10"/>
  <c r="DW94" i="10"/>
  <c r="DY93" i="10"/>
  <c r="DX93" i="10"/>
  <c r="DW93" i="10"/>
  <c r="DY92" i="10"/>
  <c r="DX92" i="10"/>
  <c r="DW92" i="10"/>
  <c r="DY91" i="10"/>
  <c r="DX91" i="10"/>
  <c r="DW91" i="10"/>
  <c r="DY90" i="10"/>
  <c r="DX90" i="10"/>
  <c r="DW90" i="10"/>
  <c r="DY89" i="10"/>
  <c r="DX89" i="10"/>
  <c r="DW89" i="10"/>
  <c r="DY88" i="10"/>
  <c r="DX88" i="10"/>
  <c r="DW88" i="10"/>
  <c r="DY87" i="10"/>
  <c r="DX87" i="10"/>
  <c r="DW87" i="10"/>
  <c r="DY86" i="10"/>
  <c r="DX86" i="10"/>
  <c r="DW86" i="10"/>
  <c r="DY85" i="10"/>
  <c r="DX85" i="10"/>
  <c r="DW85" i="10"/>
  <c r="DY84" i="10"/>
  <c r="DX84" i="10"/>
  <c r="DW84" i="10"/>
  <c r="DY83" i="10"/>
  <c r="DX83" i="10"/>
  <c r="DW83" i="10"/>
  <c r="DY82" i="10"/>
  <c r="DX82" i="10"/>
  <c r="DW82" i="10"/>
  <c r="DY81" i="10"/>
  <c r="DX81" i="10"/>
  <c r="DW81" i="10"/>
  <c r="DY80" i="10"/>
  <c r="DX80" i="10"/>
  <c r="DW80" i="10"/>
  <c r="DY79" i="10"/>
  <c r="DX79" i="10"/>
  <c r="DW79" i="10"/>
  <c r="DY78" i="10"/>
  <c r="DX78" i="10"/>
  <c r="DW78" i="10"/>
  <c r="DY77" i="10"/>
  <c r="DX77" i="10"/>
  <c r="DW77" i="10"/>
  <c r="DY76" i="10"/>
  <c r="DX76" i="10"/>
  <c r="DW76" i="10"/>
  <c r="DY75" i="10"/>
  <c r="DX75" i="10"/>
  <c r="DW75" i="10"/>
  <c r="DY74" i="10"/>
  <c r="DX74" i="10"/>
  <c r="DW74" i="10"/>
  <c r="DY73" i="10"/>
  <c r="DX73" i="10"/>
  <c r="DW73" i="10"/>
  <c r="DY72" i="10"/>
  <c r="DX72" i="10"/>
  <c r="DW72" i="10"/>
  <c r="DY71" i="10"/>
  <c r="DX71" i="10"/>
  <c r="DW71" i="10"/>
  <c r="DY70" i="10"/>
  <c r="DX70" i="10"/>
  <c r="DW70" i="10"/>
  <c r="DY69" i="10"/>
  <c r="DX69" i="10"/>
  <c r="DW69" i="10"/>
  <c r="DY68" i="10"/>
  <c r="DX68" i="10"/>
  <c r="DW68" i="10"/>
  <c r="DY67" i="10"/>
  <c r="DX67" i="10"/>
  <c r="DW67" i="10"/>
  <c r="DY66" i="10"/>
  <c r="DX66" i="10"/>
  <c r="DW66" i="10"/>
  <c r="DY65" i="10"/>
  <c r="DX65" i="10"/>
  <c r="DW65" i="10"/>
  <c r="DY64" i="10"/>
  <c r="DX64" i="10"/>
  <c r="DW64" i="10"/>
  <c r="DY63" i="10"/>
  <c r="DX63" i="10"/>
  <c r="DW63" i="10"/>
  <c r="DY59" i="10"/>
  <c r="DX59" i="10"/>
  <c r="DW59" i="10"/>
  <c r="DY58" i="10"/>
  <c r="DX58" i="10"/>
  <c r="DW58" i="10"/>
  <c r="DY57" i="10"/>
  <c r="DX57" i="10"/>
  <c r="DW57" i="10"/>
  <c r="DY55" i="10"/>
  <c r="DX55" i="10"/>
  <c r="DW55" i="10"/>
  <c r="DY54" i="10"/>
  <c r="DX54" i="10"/>
  <c r="DW54" i="10"/>
  <c r="DY53" i="10"/>
  <c r="DX53" i="10"/>
  <c r="DW53" i="10"/>
  <c r="DY52" i="10"/>
  <c r="DX52" i="10"/>
  <c r="DW52" i="10"/>
  <c r="DY51" i="10"/>
  <c r="DX51" i="10"/>
  <c r="DW51" i="10"/>
  <c r="DY50" i="10"/>
  <c r="DX50" i="10"/>
  <c r="DW50" i="10"/>
  <c r="DY49" i="10"/>
  <c r="DX49" i="10"/>
  <c r="DW49" i="10"/>
  <c r="DY48" i="10"/>
  <c r="DX48" i="10"/>
  <c r="DW48" i="10"/>
  <c r="DY47" i="10"/>
  <c r="DX47" i="10"/>
  <c r="DW47" i="10"/>
  <c r="DY46" i="10"/>
  <c r="DX46" i="10"/>
  <c r="DW46" i="10"/>
  <c r="DY45" i="10"/>
  <c r="DX45" i="10"/>
  <c r="DW45" i="10"/>
  <c r="DY44" i="10"/>
  <c r="DX44" i="10"/>
  <c r="DW44" i="10"/>
  <c r="DY42" i="10"/>
  <c r="DX42" i="10"/>
  <c r="DW42" i="10"/>
  <c r="DY41" i="10"/>
  <c r="DX41" i="10"/>
  <c r="DW41" i="10"/>
  <c r="DY40" i="10"/>
  <c r="DX40" i="10"/>
  <c r="DW40" i="10"/>
  <c r="DY39" i="10"/>
  <c r="DX39" i="10"/>
  <c r="DW39" i="10"/>
  <c r="DY38" i="10"/>
  <c r="DX38" i="10"/>
  <c r="DW38" i="10"/>
  <c r="DY37" i="10"/>
  <c r="DX37" i="10"/>
  <c r="DW37" i="10"/>
  <c r="DY36" i="10"/>
  <c r="DX36" i="10"/>
  <c r="DW36" i="10"/>
  <c r="DY35" i="10"/>
  <c r="DX35" i="10"/>
  <c r="DW35" i="10"/>
  <c r="DY34" i="10"/>
  <c r="DX34" i="10"/>
  <c r="DW34" i="10"/>
  <c r="DY33" i="10"/>
  <c r="DX33" i="10"/>
  <c r="DW33" i="10"/>
  <c r="DY32" i="10"/>
  <c r="DX32" i="10"/>
  <c r="DW32" i="10"/>
  <c r="DY31" i="10"/>
  <c r="DX31" i="10"/>
  <c r="DW31" i="10"/>
  <c r="DY30" i="10"/>
  <c r="DX30" i="10"/>
  <c r="DW30" i="10"/>
  <c r="DY29" i="10"/>
  <c r="DX29" i="10"/>
  <c r="DW29" i="10"/>
  <c r="DY28" i="10"/>
  <c r="DX28" i="10"/>
  <c r="DW28" i="10"/>
  <c r="DY27" i="10"/>
  <c r="DX27" i="10"/>
  <c r="DW27" i="10"/>
  <c r="DY26" i="10"/>
  <c r="DX26" i="10"/>
  <c r="DW26" i="10"/>
  <c r="DY25" i="10"/>
  <c r="DX25" i="10"/>
  <c r="DW25" i="10"/>
  <c r="DY24" i="10"/>
  <c r="DX24" i="10"/>
  <c r="DW24" i="10"/>
  <c r="DY23" i="10"/>
  <c r="DX23" i="10"/>
  <c r="DW23" i="10"/>
  <c r="DY19" i="10"/>
  <c r="DX19" i="10"/>
  <c r="DW19" i="10"/>
  <c r="DY18" i="10"/>
  <c r="DX18" i="10"/>
  <c r="DW18" i="10"/>
  <c r="DY15" i="10"/>
  <c r="DX15" i="10"/>
  <c r="DW15" i="10"/>
  <c r="DY14" i="10"/>
  <c r="DX14" i="10"/>
  <c r="DW14" i="10"/>
  <c r="DY11" i="10"/>
  <c r="DX11" i="10"/>
  <c r="DW11" i="10"/>
  <c r="DY10" i="10"/>
  <c r="DX10" i="10"/>
  <c r="DW10" i="10"/>
  <c r="DY9" i="10"/>
  <c r="DX9" i="10"/>
  <c r="DW9" i="10"/>
  <c r="DW6" i="10"/>
  <c r="DG134" i="10"/>
  <c r="DF134" i="10"/>
  <c r="DE134" i="10"/>
  <c r="DG133" i="10"/>
  <c r="DF133" i="10"/>
  <c r="DE133" i="10"/>
  <c r="DG132" i="10"/>
  <c r="DF132" i="10"/>
  <c r="DE132" i="10"/>
  <c r="DG131" i="10"/>
  <c r="DF131" i="10"/>
  <c r="DE131" i="10"/>
  <c r="DG130" i="10"/>
  <c r="DF130" i="10"/>
  <c r="DE130" i="10"/>
  <c r="DG129" i="10"/>
  <c r="DF129" i="10"/>
  <c r="DE129" i="10"/>
  <c r="DG127" i="10"/>
  <c r="DF127" i="10"/>
  <c r="DE127" i="10"/>
  <c r="DG126" i="10"/>
  <c r="DF126" i="10"/>
  <c r="DE126" i="10"/>
  <c r="DG125" i="10"/>
  <c r="DF125" i="10"/>
  <c r="DE125" i="10"/>
  <c r="DG124" i="10"/>
  <c r="DF124" i="10"/>
  <c r="DE124" i="10"/>
  <c r="DG123" i="10"/>
  <c r="DF123" i="10"/>
  <c r="DE123" i="10"/>
  <c r="DG122" i="10"/>
  <c r="DF122" i="10"/>
  <c r="DE122" i="10"/>
  <c r="DG121" i="10"/>
  <c r="DF121" i="10"/>
  <c r="DE121" i="10"/>
  <c r="DG120" i="10"/>
  <c r="DF120" i="10"/>
  <c r="DE120" i="10"/>
  <c r="DG119" i="10"/>
  <c r="DF119" i="10"/>
  <c r="DE119" i="10"/>
  <c r="DG118" i="10"/>
  <c r="DF118" i="10"/>
  <c r="DE118" i="10"/>
  <c r="DG117" i="10"/>
  <c r="DF117" i="10"/>
  <c r="DE117" i="10"/>
  <c r="DG116" i="10"/>
  <c r="DF116" i="10"/>
  <c r="DE116" i="10"/>
  <c r="DG115" i="10"/>
  <c r="DF115" i="10"/>
  <c r="DE115" i="10"/>
  <c r="DG114" i="10"/>
  <c r="DF114" i="10"/>
  <c r="DE114" i="10"/>
  <c r="DG113" i="10"/>
  <c r="DF113" i="10"/>
  <c r="DE113" i="10"/>
  <c r="DG112" i="10"/>
  <c r="DF112" i="10"/>
  <c r="DE112" i="10"/>
  <c r="DG111" i="10"/>
  <c r="DF111" i="10"/>
  <c r="DE111" i="10"/>
  <c r="DG110" i="10"/>
  <c r="DF110" i="10"/>
  <c r="DE110" i="10"/>
  <c r="DG109" i="10"/>
  <c r="DF109" i="10"/>
  <c r="DE109" i="10"/>
  <c r="DG108" i="10"/>
  <c r="DF108" i="10"/>
  <c r="DE108" i="10"/>
  <c r="DG107" i="10"/>
  <c r="DF107" i="10"/>
  <c r="DE107" i="10"/>
  <c r="DG106" i="10"/>
  <c r="DF106" i="10"/>
  <c r="DE106" i="10"/>
  <c r="DG105" i="10"/>
  <c r="DF105" i="10"/>
  <c r="DE105" i="10"/>
  <c r="DG104" i="10"/>
  <c r="DF104" i="10"/>
  <c r="DE104" i="10"/>
  <c r="DG102" i="10"/>
  <c r="DF102" i="10"/>
  <c r="DE102" i="10"/>
  <c r="DG101" i="10"/>
  <c r="DF101" i="10"/>
  <c r="DE101" i="10"/>
  <c r="DG100" i="10"/>
  <c r="DF100" i="10"/>
  <c r="DE100" i="10"/>
  <c r="DG99" i="10"/>
  <c r="DF99" i="10"/>
  <c r="DE99" i="10"/>
  <c r="DG98" i="10"/>
  <c r="DF98" i="10"/>
  <c r="DE98" i="10"/>
  <c r="DG97" i="10"/>
  <c r="DF97" i="10"/>
  <c r="DE97" i="10"/>
  <c r="DG96" i="10"/>
  <c r="DF96" i="10"/>
  <c r="DE96" i="10"/>
  <c r="DG95" i="10"/>
  <c r="DF95" i="10"/>
  <c r="DE95" i="10"/>
  <c r="DG94" i="10"/>
  <c r="DF94" i="10"/>
  <c r="DE94" i="10"/>
  <c r="DG93" i="10"/>
  <c r="DF93" i="10"/>
  <c r="DE93" i="10"/>
  <c r="DG92" i="10"/>
  <c r="DF92" i="10"/>
  <c r="DE92" i="10"/>
  <c r="DG91" i="10"/>
  <c r="DF91" i="10"/>
  <c r="DE91" i="10"/>
  <c r="DG90" i="10"/>
  <c r="DF90" i="10"/>
  <c r="DE90" i="10"/>
  <c r="DG89" i="10"/>
  <c r="DF89" i="10"/>
  <c r="DE89" i="10"/>
  <c r="DG88" i="10"/>
  <c r="DF88" i="10"/>
  <c r="DE88" i="10"/>
  <c r="DG87" i="10"/>
  <c r="DF87" i="10"/>
  <c r="DE87" i="10"/>
  <c r="DG86" i="10"/>
  <c r="DF86" i="10"/>
  <c r="DE86" i="10"/>
  <c r="DG85" i="10"/>
  <c r="DF85" i="10"/>
  <c r="DE85" i="10"/>
  <c r="DG84" i="10"/>
  <c r="DF84" i="10"/>
  <c r="DE84" i="10"/>
  <c r="DG83" i="10"/>
  <c r="DF83" i="10"/>
  <c r="DE83" i="10"/>
  <c r="DG82" i="10"/>
  <c r="DF82" i="10"/>
  <c r="DE82" i="10"/>
  <c r="DG81" i="10"/>
  <c r="DF81" i="10"/>
  <c r="DE81" i="10"/>
  <c r="DG80" i="10"/>
  <c r="DF80" i="10"/>
  <c r="DE80" i="10"/>
  <c r="DG79" i="10"/>
  <c r="DF79" i="10"/>
  <c r="DE79" i="10"/>
  <c r="DG78" i="10"/>
  <c r="DF78" i="10"/>
  <c r="DE78" i="10"/>
  <c r="DG77" i="10"/>
  <c r="DF77" i="10"/>
  <c r="DE77" i="10"/>
  <c r="DG76" i="10"/>
  <c r="DF76" i="10"/>
  <c r="DE76" i="10"/>
  <c r="DG75" i="10"/>
  <c r="DF75" i="10"/>
  <c r="DE75" i="10"/>
  <c r="DG74" i="10"/>
  <c r="DF74" i="10"/>
  <c r="DE74" i="10"/>
  <c r="DG73" i="10"/>
  <c r="DF73" i="10"/>
  <c r="DE73" i="10"/>
  <c r="DG72" i="10"/>
  <c r="DF72" i="10"/>
  <c r="DE72" i="10"/>
  <c r="DG71" i="10"/>
  <c r="DF71" i="10"/>
  <c r="DE71" i="10"/>
  <c r="DG70" i="10"/>
  <c r="DF70" i="10"/>
  <c r="DE70" i="10"/>
  <c r="DG69" i="10"/>
  <c r="DF69" i="10"/>
  <c r="DE69" i="10"/>
  <c r="DG68" i="10"/>
  <c r="DF68" i="10"/>
  <c r="DE68" i="10"/>
  <c r="DG67" i="10"/>
  <c r="DF67" i="10"/>
  <c r="DE67" i="10"/>
  <c r="DG66" i="10"/>
  <c r="DF66" i="10"/>
  <c r="DE66" i="10"/>
  <c r="DG65" i="10"/>
  <c r="DF65" i="10"/>
  <c r="DE65" i="10"/>
  <c r="DG64" i="10"/>
  <c r="DF64" i="10"/>
  <c r="DE64" i="10"/>
  <c r="DG63" i="10"/>
  <c r="DF63" i="10"/>
  <c r="DE63" i="10"/>
  <c r="DG59" i="10"/>
  <c r="DF59" i="10"/>
  <c r="DE59" i="10"/>
  <c r="DG58" i="10"/>
  <c r="DF58" i="10"/>
  <c r="DE58" i="10"/>
  <c r="DG57" i="10"/>
  <c r="DF57" i="10"/>
  <c r="DE57" i="10"/>
  <c r="DG55" i="10"/>
  <c r="DF55" i="10"/>
  <c r="DE55" i="10"/>
  <c r="DG54" i="10"/>
  <c r="DF54" i="10"/>
  <c r="DE54" i="10"/>
  <c r="DG53" i="10"/>
  <c r="DF53" i="10"/>
  <c r="DE53" i="10"/>
  <c r="DG52" i="10"/>
  <c r="DF52" i="10"/>
  <c r="DE52" i="10"/>
  <c r="DG51" i="10"/>
  <c r="DF51" i="10"/>
  <c r="DE51" i="10"/>
  <c r="DG50" i="10"/>
  <c r="DF50" i="10"/>
  <c r="DE50" i="10"/>
  <c r="DG49" i="10"/>
  <c r="DF49" i="10"/>
  <c r="DE49" i="10"/>
  <c r="DG48" i="10"/>
  <c r="DF48" i="10"/>
  <c r="DE48" i="10"/>
  <c r="DG47" i="10"/>
  <c r="DF47" i="10"/>
  <c r="DE47" i="10"/>
  <c r="DG46" i="10"/>
  <c r="DF46" i="10"/>
  <c r="DE46" i="10"/>
  <c r="DG45" i="10"/>
  <c r="DF45" i="10"/>
  <c r="DE45" i="10"/>
  <c r="DG44" i="10"/>
  <c r="DF44" i="10"/>
  <c r="DE44" i="10"/>
  <c r="DG42" i="10"/>
  <c r="DF42" i="10"/>
  <c r="DE42" i="10"/>
  <c r="DG41" i="10"/>
  <c r="DF41" i="10"/>
  <c r="DE41" i="10"/>
  <c r="DG40" i="10"/>
  <c r="DF40" i="10"/>
  <c r="DE40" i="10"/>
  <c r="DG39" i="10"/>
  <c r="DF39" i="10"/>
  <c r="DE39" i="10"/>
  <c r="DG38" i="10"/>
  <c r="DF38" i="10"/>
  <c r="DE38" i="10"/>
  <c r="DG37" i="10"/>
  <c r="DF37" i="10"/>
  <c r="DE37" i="10"/>
  <c r="DG36" i="10"/>
  <c r="DF36" i="10"/>
  <c r="DE36" i="10"/>
  <c r="DG35" i="10"/>
  <c r="DF35" i="10"/>
  <c r="DE35" i="10"/>
  <c r="DG34" i="10"/>
  <c r="DF34" i="10"/>
  <c r="DE34" i="10"/>
  <c r="DG33" i="10"/>
  <c r="DF33" i="10"/>
  <c r="DE33" i="10"/>
  <c r="DG32" i="10"/>
  <c r="DF32" i="10"/>
  <c r="DE32" i="10"/>
  <c r="DG31" i="10"/>
  <c r="DF31" i="10"/>
  <c r="DE31" i="10"/>
  <c r="DG30" i="10"/>
  <c r="DF30" i="10"/>
  <c r="DE30" i="10"/>
  <c r="DG29" i="10"/>
  <c r="DF29" i="10"/>
  <c r="DE29" i="10"/>
  <c r="DG28" i="10"/>
  <c r="DF28" i="10"/>
  <c r="DE28" i="10"/>
  <c r="DG27" i="10"/>
  <c r="DF27" i="10"/>
  <c r="DE27" i="10"/>
  <c r="DG26" i="10"/>
  <c r="DF26" i="10"/>
  <c r="DE26" i="10"/>
  <c r="DG25" i="10"/>
  <c r="DF25" i="10"/>
  <c r="DE25" i="10"/>
  <c r="DG24" i="10"/>
  <c r="DF24" i="10"/>
  <c r="DE24" i="10"/>
  <c r="DG23" i="10"/>
  <c r="DF23" i="10"/>
  <c r="DE23" i="10"/>
  <c r="DG19" i="10"/>
  <c r="DF19" i="10"/>
  <c r="DE19" i="10"/>
  <c r="DG18" i="10"/>
  <c r="DF18" i="10"/>
  <c r="DE18" i="10"/>
  <c r="DG15" i="10"/>
  <c r="DF15" i="10"/>
  <c r="DE15" i="10"/>
  <c r="DG14" i="10"/>
  <c r="DF14" i="10"/>
  <c r="DE14" i="10"/>
  <c r="DG11" i="10"/>
  <c r="DF11" i="10"/>
  <c r="DE11" i="10"/>
  <c r="DG10" i="10"/>
  <c r="DF10" i="10"/>
  <c r="DE10" i="10"/>
  <c r="DG9" i="10"/>
  <c r="DF9" i="10"/>
  <c r="DE9" i="10"/>
  <c r="DE6" i="10"/>
  <c r="CO134" i="10"/>
  <c r="CN134" i="10"/>
  <c r="CM134" i="10"/>
  <c r="CO133" i="10"/>
  <c r="CN133" i="10"/>
  <c r="CM133" i="10"/>
  <c r="CO132" i="10"/>
  <c r="CN132" i="10"/>
  <c r="CM132" i="10"/>
  <c r="CO131" i="10"/>
  <c r="CN131" i="10"/>
  <c r="CM131" i="10"/>
  <c r="CO130" i="10"/>
  <c r="CN130" i="10"/>
  <c r="CM130" i="10"/>
  <c r="CO129" i="10"/>
  <c r="CN129" i="10"/>
  <c r="CM129" i="10"/>
  <c r="CO127" i="10"/>
  <c r="CN127" i="10"/>
  <c r="CM127" i="10"/>
  <c r="CO126" i="10"/>
  <c r="CN126" i="10"/>
  <c r="CM126" i="10"/>
  <c r="CO125" i="10"/>
  <c r="CN125" i="10"/>
  <c r="CM125" i="10"/>
  <c r="CO124" i="10"/>
  <c r="CN124" i="10"/>
  <c r="CM124" i="10"/>
  <c r="CO123" i="10"/>
  <c r="CN123" i="10"/>
  <c r="CM123" i="10"/>
  <c r="CO122" i="10"/>
  <c r="CN122" i="10"/>
  <c r="CM122" i="10"/>
  <c r="CO121" i="10"/>
  <c r="CN121" i="10"/>
  <c r="CM121" i="10"/>
  <c r="CO120" i="10"/>
  <c r="CN120" i="10"/>
  <c r="CM120" i="10"/>
  <c r="CO119" i="10"/>
  <c r="CN119" i="10"/>
  <c r="CM119" i="10"/>
  <c r="CO118" i="10"/>
  <c r="CN118" i="10"/>
  <c r="CM118" i="10"/>
  <c r="CO117" i="10"/>
  <c r="CN117" i="10"/>
  <c r="CM117" i="10"/>
  <c r="CO116" i="10"/>
  <c r="CN116" i="10"/>
  <c r="CM116" i="10"/>
  <c r="CO115" i="10"/>
  <c r="CN115" i="10"/>
  <c r="CM115" i="10"/>
  <c r="CO114" i="10"/>
  <c r="CN114" i="10"/>
  <c r="CM114" i="10"/>
  <c r="CO113" i="10"/>
  <c r="CN113" i="10"/>
  <c r="CM113" i="10"/>
  <c r="CO112" i="10"/>
  <c r="CN112" i="10"/>
  <c r="CM112" i="10"/>
  <c r="CO111" i="10"/>
  <c r="CN111" i="10"/>
  <c r="CM111" i="10"/>
  <c r="CO110" i="10"/>
  <c r="CN110" i="10"/>
  <c r="CM110" i="10"/>
  <c r="CO109" i="10"/>
  <c r="CN109" i="10"/>
  <c r="CM109" i="10"/>
  <c r="CO108" i="10"/>
  <c r="CN108" i="10"/>
  <c r="CM108" i="10"/>
  <c r="CO107" i="10"/>
  <c r="CN107" i="10"/>
  <c r="CM107" i="10"/>
  <c r="CO106" i="10"/>
  <c r="CN106" i="10"/>
  <c r="CM106" i="10"/>
  <c r="CO105" i="10"/>
  <c r="CN105" i="10"/>
  <c r="CM105" i="10"/>
  <c r="CO104" i="10"/>
  <c r="CN104" i="10"/>
  <c r="CM104" i="10"/>
  <c r="CO102" i="10"/>
  <c r="CN102" i="10"/>
  <c r="CM102" i="10"/>
  <c r="CO101" i="10"/>
  <c r="CN101" i="10"/>
  <c r="CM101" i="10"/>
  <c r="CO100" i="10"/>
  <c r="CN100" i="10"/>
  <c r="CM100" i="10"/>
  <c r="CO99" i="10"/>
  <c r="CN99" i="10"/>
  <c r="CM99" i="10"/>
  <c r="CO98" i="10"/>
  <c r="CN98" i="10"/>
  <c r="CM98" i="10"/>
  <c r="CO97" i="10"/>
  <c r="CN97" i="10"/>
  <c r="CM97" i="10"/>
  <c r="CO96" i="10"/>
  <c r="CN96" i="10"/>
  <c r="CM96" i="10"/>
  <c r="CO95" i="10"/>
  <c r="CN95" i="10"/>
  <c r="CM95" i="10"/>
  <c r="CO94" i="10"/>
  <c r="CN94" i="10"/>
  <c r="CM94" i="10"/>
  <c r="CO93" i="10"/>
  <c r="CN93" i="10"/>
  <c r="CM93" i="10"/>
  <c r="CO92" i="10"/>
  <c r="CN92" i="10"/>
  <c r="CM92" i="10"/>
  <c r="CO91" i="10"/>
  <c r="CN91" i="10"/>
  <c r="CM91" i="10"/>
  <c r="CO90" i="10"/>
  <c r="CN90" i="10"/>
  <c r="CM90" i="10"/>
  <c r="CO89" i="10"/>
  <c r="CN89" i="10"/>
  <c r="CM89" i="10"/>
  <c r="CO88" i="10"/>
  <c r="CN88" i="10"/>
  <c r="CM88" i="10"/>
  <c r="CO87" i="10"/>
  <c r="CN87" i="10"/>
  <c r="CM87" i="10"/>
  <c r="CO86" i="10"/>
  <c r="CN86" i="10"/>
  <c r="CM86" i="10"/>
  <c r="CO85" i="10"/>
  <c r="CN85" i="10"/>
  <c r="CM85" i="10"/>
  <c r="CO84" i="10"/>
  <c r="CN84" i="10"/>
  <c r="CM84" i="10"/>
  <c r="CO83" i="10"/>
  <c r="CN83" i="10"/>
  <c r="CM83" i="10"/>
  <c r="CO82" i="10"/>
  <c r="CN82" i="10"/>
  <c r="CM82" i="10"/>
  <c r="CO81" i="10"/>
  <c r="CN81" i="10"/>
  <c r="CM81" i="10"/>
  <c r="CO80" i="10"/>
  <c r="CN80" i="10"/>
  <c r="CM80" i="10"/>
  <c r="CO79" i="10"/>
  <c r="CN79" i="10"/>
  <c r="CM79" i="10"/>
  <c r="CO78" i="10"/>
  <c r="CN78" i="10"/>
  <c r="CM78" i="10"/>
  <c r="CO77" i="10"/>
  <c r="CN77" i="10"/>
  <c r="CM77" i="10"/>
  <c r="CO76" i="10"/>
  <c r="CN76" i="10"/>
  <c r="CM76" i="10"/>
  <c r="CO75" i="10"/>
  <c r="CN75" i="10"/>
  <c r="CM75" i="10"/>
  <c r="CO74" i="10"/>
  <c r="CN74" i="10"/>
  <c r="CM74" i="10"/>
  <c r="CO73" i="10"/>
  <c r="CN73" i="10"/>
  <c r="CM73" i="10"/>
  <c r="CO72" i="10"/>
  <c r="CN72" i="10"/>
  <c r="CM72" i="10"/>
  <c r="CO71" i="10"/>
  <c r="CN71" i="10"/>
  <c r="CM71" i="10"/>
  <c r="CO70" i="10"/>
  <c r="CN70" i="10"/>
  <c r="CM70" i="10"/>
  <c r="CO69" i="10"/>
  <c r="CN69" i="10"/>
  <c r="CM69" i="10"/>
  <c r="CO68" i="10"/>
  <c r="CN68" i="10"/>
  <c r="CM68" i="10"/>
  <c r="CO67" i="10"/>
  <c r="CN67" i="10"/>
  <c r="CM67" i="10"/>
  <c r="CO66" i="10"/>
  <c r="CN66" i="10"/>
  <c r="CM66" i="10"/>
  <c r="CO65" i="10"/>
  <c r="CN65" i="10"/>
  <c r="CM65" i="10"/>
  <c r="CO64" i="10"/>
  <c r="CN64" i="10"/>
  <c r="CM64" i="10"/>
  <c r="CO63" i="10"/>
  <c r="CN63" i="10"/>
  <c r="CM63" i="10"/>
  <c r="CO59" i="10"/>
  <c r="CN59" i="10"/>
  <c r="CM59" i="10"/>
  <c r="CO58" i="10"/>
  <c r="CN58" i="10"/>
  <c r="CM58" i="10"/>
  <c r="CO57" i="10"/>
  <c r="CN57" i="10"/>
  <c r="CM57" i="10"/>
  <c r="CO55" i="10"/>
  <c r="CN55" i="10"/>
  <c r="CM55" i="10"/>
  <c r="CO54" i="10"/>
  <c r="CN54" i="10"/>
  <c r="CM54" i="10"/>
  <c r="CO53" i="10"/>
  <c r="CN53" i="10"/>
  <c r="CM53" i="10"/>
  <c r="CO52" i="10"/>
  <c r="CN52" i="10"/>
  <c r="CM52" i="10"/>
  <c r="CO51" i="10"/>
  <c r="CN51" i="10"/>
  <c r="CM51" i="10"/>
  <c r="CO50" i="10"/>
  <c r="CN50" i="10"/>
  <c r="CM50" i="10"/>
  <c r="CO49" i="10"/>
  <c r="CN49" i="10"/>
  <c r="CM49" i="10"/>
  <c r="CO48" i="10"/>
  <c r="CN48" i="10"/>
  <c r="CM48" i="10"/>
  <c r="CO47" i="10"/>
  <c r="CN47" i="10"/>
  <c r="CM47" i="10"/>
  <c r="CO46" i="10"/>
  <c r="CN46" i="10"/>
  <c r="CM46" i="10"/>
  <c r="CO45" i="10"/>
  <c r="CN45" i="10"/>
  <c r="CM45" i="10"/>
  <c r="CO44" i="10"/>
  <c r="CN44" i="10"/>
  <c r="CM44" i="10"/>
  <c r="CO42" i="10"/>
  <c r="CN42" i="10"/>
  <c r="CM42" i="10"/>
  <c r="CO41" i="10"/>
  <c r="CN41" i="10"/>
  <c r="CM41" i="10"/>
  <c r="CO40" i="10"/>
  <c r="CN40" i="10"/>
  <c r="CM40" i="10"/>
  <c r="CO39" i="10"/>
  <c r="CN39" i="10"/>
  <c r="CM39" i="10"/>
  <c r="CO38" i="10"/>
  <c r="CN38" i="10"/>
  <c r="CM38" i="10"/>
  <c r="CO37" i="10"/>
  <c r="CN37" i="10"/>
  <c r="CM37" i="10"/>
  <c r="CO36" i="10"/>
  <c r="CN36" i="10"/>
  <c r="CM36" i="10"/>
  <c r="CO35" i="10"/>
  <c r="CN35" i="10"/>
  <c r="CM35" i="10"/>
  <c r="CO34" i="10"/>
  <c r="CN34" i="10"/>
  <c r="CM34" i="10"/>
  <c r="CO33" i="10"/>
  <c r="CN33" i="10"/>
  <c r="CM33" i="10"/>
  <c r="CO32" i="10"/>
  <c r="CN32" i="10"/>
  <c r="CM32" i="10"/>
  <c r="CO31" i="10"/>
  <c r="CN31" i="10"/>
  <c r="CM31" i="10"/>
  <c r="CO30" i="10"/>
  <c r="CN30" i="10"/>
  <c r="CM30" i="10"/>
  <c r="CO29" i="10"/>
  <c r="CN29" i="10"/>
  <c r="CM29" i="10"/>
  <c r="CO28" i="10"/>
  <c r="CN28" i="10"/>
  <c r="CM28" i="10"/>
  <c r="CO27" i="10"/>
  <c r="CN27" i="10"/>
  <c r="CM27" i="10"/>
  <c r="CO26" i="10"/>
  <c r="CN26" i="10"/>
  <c r="CM26" i="10"/>
  <c r="CO25" i="10"/>
  <c r="CN25" i="10"/>
  <c r="CM25" i="10"/>
  <c r="CO24" i="10"/>
  <c r="CN24" i="10"/>
  <c r="CM24" i="10"/>
  <c r="CO23" i="10"/>
  <c r="CN23" i="10"/>
  <c r="CM23" i="10"/>
  <c r="CO19" i="10"/>
  <c r="CN19" i="10"/>
  <c r="CM19" i="10"/>
  <c r="CO18" i="10"/>
  <c r="CN18" i="10"/>
  <c r="CM18" i="10"/>
  <c r="CO15" i="10"/>
  <c r="CN15" i="10"/>
  <c r="CM15" i="10"/>
  <c r="CO14" i="10"/>
  <c r="CN14" i="10"/>
  <c r="CM14" i="10"/>
  <c r="CO11" i="10"/>
  <c r="CN11" i="10"/>
  <c r="CM11" i="10"/>
  <c r="CO10" i="10"/>
  <c r="CN10" i="10"/>
  <c r="CM10" i="10"/>
  <c r="CO9" i="10"/>
  <c r="CN9" i="10"/>
  <c r="CM9" i="10"/>
  <c r="CM6" i="10"/>
  <c r="BW134" i="10"/>
  <c r="BV134" i="10"/>
  <c r="BU134" i="10"/>
  <c r="BW133" i="10"/>
  <c r="BV133" i="10"/>
  <c r="BU133" i="10"/>
  <c r="BW132" i="10"/>
  <c r="BV132" i="10"/>
  <c r="BU132" i="10"/>
  <c r="BW131" i="10"/>
  <c r="BV131" i="10"/>
  <c r="BU131" i="10"/>
  <c r="BW130" i="10"/>
  <c r="BV130" i="10"/>
  <c r="BU130" i="10"/>
  <c r="BW129" i="10"/>
  <c r="BV129" i="10"/>
  <c r="BU129" i="10"/>
  <c r="BW127" i="10"/>
  <c r="BV127" i="10"/>
  <c r="BU127" i="10"/>
  <c r="BW126" i="10"/>
  <c r="BV126" i="10"/>
  <c r="BU126" i="10"/>
  <c r="BW125" i="10"/>
  <c r="BV125" i="10"/>
  <c r="BU125" i="10"/>
  <c r="BW124" i="10"/>
  <c r="BV124" i="10"/>
  <c r="BU124" i="10"/>
  <c r="BW123" i="10"/>
  <c r="BV123" i="10"/>
  <c r="BU123" i="10"/>
  <c r="BW122" i="10"/>
  <c r="BV122" i="10"/>
  <c r="BU122" i="10"/>
  <c r="BW121" i="10"/>
  <c r="BV121" i="10"/>
  <c r="BU121" i="10"/>
  <c r="BW120" i="10"/>
  <c r="BV120" i="10"/>
  <c r="BU120" i="10"/>
  <c r="BW119" i="10"/>
  <c r="BV119" i="10"/>
  <c r="BU119" i="10"/>
  <c r="BW118" i="10"/>
  <c r="BV118" i="10"/>
  <c r="BU118" i="10"/>
  <c r="BW117" i="10"/>
  <c r="BV117" i="10"/>
  <c r="BU117" i="10"/>
  <c r="BW116" i="10"/>
  <c r="BV116" i="10"/>
  <c r="BU116" i="10"/>
  <c r="BW115" i="10"/>
  <c r="BV115" i="10"/>
  <c r="BU115" i="10"/>
  <c r="BW114" i="10"/>
  <c r="BV114" i="10"/>
  <c r="BU114" i="10"/>
  <c r="BW113" i="10"/>
  <c r="BV113" i="10"/>
  <c r="BU113" i="10"/>
  <c r="BW112" i="10"/>
  <c r="BV112" i="10"/>
  <c r="BU112" i="10"/>
  <c r="BW111" i="10"/>
  <c r="BV111" i="10"/>
  <c r="BU111" i="10"/>
  <c r="BW110" i="10"/>
  <c r="BV110" i="10"/>
  <c r="BU110" i="10"/>
  <c r="BW109" i="10"/>
  <c r="BV109" i="10"/>
  <c r="BU109" i="10"/>
  <c r="BW108" i="10"/>
  <c r="BV108" i="10"/>
  <c r="BU108" i="10"/>
  <c r="BW107" i="10"/>
  <c r="BV107" i="10"/>
  <c r="BU107" i="10"/>
  <c r="BW106" i="10"/>
  <c r="BV106" i="10"/>
  <c r="BU106" i="10"/>
  <c r="BW105" i="10"/>
  <c r="BV105" i="10"/>
  <c r="BU105" i="10"/>
  <c r="BW104" i="10"/>
  <c r="BV104" i="10"/>
  <c r="BU104" i="10"/>
  <c r="BW102" i="10"/>
  <c r="BV102" i="10"/>
  <c r="BU102" i="10"/>
  <c r="BW101" i="10"/>
  <c r="BV101" i="10"/>
  <c r="BU101" i="10"/>
  <c r="BW100" i="10"/>
  <c r="BV100" i="10"/>
  <c r="BU100" i="10"/>
  <c r="BW99" i="10"/>
  <c r="BV99" i="10"/>
  <c r="BU99" i="10"/>
  <c r="BW98" i="10"/>
  <c r="BV98" i="10"/>
  <c r="BU98" i="10"/>
  <c r="BW97" i="10"/>
  <c r="BV97" i="10"/>
  <c r="BU97" i="10"/>
  <c r="BW96" i="10"/>
  <c r="BV96" i="10"/>
  <c r="BU96" i="10"/>
  <c r="BW95" i="10"/>
  <c r="BV95" i="10"/>
  <c r="BU95" i="10"/>
  <c r="BW94" i="10"/>
  <c r="BV94" i="10"/>
  <c r="BU94" i="10"/>
  <c r="BW93" i="10"/>
  <c r="BV93" i="10"/>
  <c r="BU93" i="10"/>
  <c r="BW92" i="10"/>
  <c r="BV92" i="10"/>
  <c r="BU92" i="10"/>
  <c r="BW91" i="10"/>
  <c r="BV91" i="10"/>
  <c r="BU91" i="10"/>
  <c r="BW90" i="10"/>
  <c r="BV90" i="10"/>
  <c r="BU90" i="10"/>
  <c r="BW89" i="10"/>
  <c r="BV89" i="10"/>
  <c r="BU89" i="10"/>
  <c r="BW88" i="10"/>
  <c r="BV88" i="10"/>
  <c r="BU88" i="10"/>
  <c r="BW87" i="10"/>
  <c r="BV87" i="10"/>
  <c r="BU87" i="10"/>
  <c r="BW86" i="10"/>
  <c r="BV86" i="10"/>
  <c r="BU86" i="10"/>
  <c r="BW85" i="10"/>
  <c r="BV85" i="10"/>
  <c r="BU85" i="10"/>
  <c r="BW84" i="10"/>
  <c r="BV84" i="10"/>
  <c r="BU84" i="10"/>
  <c r="BW83" i="10"/>
  <c r="BV83" i="10"/>
  <c r="BU83" i="10"/>
  <c r="BW82" i="10"/>
  <c r="BV82" i="10"/>
  <c r="BU82" i="10"/>
  <c r="BW81" i="10"/>
  <c r="BV81" i="10"/>
  <c r="BU81" i="10"/>
  <c r="BW80" i="10"/>
  <c r="BV80" i="10"/>
  <c r="BU80" i="10"/>
  <c r="BW79" i="10"/>
  <c r="BV79" i="10"/>
  <c r="BU79" i="10"/>
  <c r="BW78" i="10"/>
  <c r="BV78" i="10"/>
  <c r="BU78" i="10"/>
  <c r="BW77" i="10"/>
  <c r="BV77" i="10"/>
  <c r="BU77" i="10"/>
  <c r="BW76" i="10"/>
  <c r="BV76" i="10"/>
  <c r="BU76" i="10"/>
  <c r="BW75" i="10"/>
  <c r="BV75" i="10"/>
  <c r="BU75" i="10"/>
  <c r="BW74" i="10"/>
  <c r="BV74" i="10"/>
  <c r="BU74" i="10"/>
  <c r="BW73" i="10"/>
  <c r="BV73" i="10"/>
  <c r="BU73" i="10"/>
  <c r="BW72" i="10"/>
  <c r="BV72" i="10"/>
  <c r="BU72" i="10"/>
  <c r="BW71" i="10"/>
  <c r="BV71" i="10"/>
  <c r="BU71" i="10"/>
  <c r="BW70" i="10"/>
  <c r="BV70" i="10"/>
  <c r="BU70" i="10"/>
  <c r="BW69" i="10"/>
  <c r="BV69" i="10"/>
  <c r="BU69" i="10"/>
  <c r="BW68" i="10"/>
  <c r="BV68" i="10"/>
  <c r="BU68" i="10"/>
  <c r="BW67" i="10"/>
  <c r="BV67" i="10"/>
  <c r="BU67" i="10"/>
  <c r="BW66" i="10"/>
  <c r="BV66" i="10"/>
  <c r="BU66" i="10"/>
  <c r="BW65" i="10"/>
  <c r="BV65" i="10"/>
  <c r="BU65" i="10"/>
  <c r="BW64" i="10"/>
  <c r="BV64" i="10"/>
  <c r="BU64" i="10"/>
  <c r="BW63" i="10"/>
  <c r="BV63" i="10"/>
  <c r="BU63" i="10"/>
  <c r="BW59" i="10"/>
  <c r="BV59" i="10"/>
  <c r="BU59" i="10"/>
  <c r="BW58" i="10"/>
  <c r="BV58" i="10"/>
  <c r="BU58" i="10"/>
  <c r="BW57" i="10"/>
  <c r="BV57" i="10"/>
  <c r="BU57" i="10"/>
  <c r="BW55" i="10"/>
  <c r="BV55" i="10"/>
  <c r="BU55" i="10"/>
  <c r="BW54" i="10"/>
  <c r="BV54" i="10"/>
  <c r="BU54" i="10"/>
  <c r="BW53" i="10"/>
  <c r="BV53" i="10"/>
  <c r="BU53" i="10"/>
  <c r="BW52" i="10"/>
  <c r="BV52" i="10"/>
  <c r="BU52" i="10"/>
  <c r="BW51" i="10"/>
  <c r="BV51" i="10"/>
  <c r="BU51" i="10"/>
  <c r="BW50" i="10"/>
  <c r="BV50" i="10"/>
  <c r="BU50" i="10"/>
  <c r="BW49" i="10"/>
  <c r="BV49" i="10"/>
  <c r="BU49" i="10"/>
  <c r="BW48" i="10"/>
  <c r="BV48" i="10"/>
  <c r="BU48" i="10"/>
  <c r="BW47" i="10"/>
  <c r="BV47" i="10"/>
  <c r="BU47" i="10"/>
  <c r="BW46" i="10"/>
  <c r="BV46" i="10"/>
  <c r="BU46" i="10"/>
  <c r="BW45" i="10"/>
  <c r="BV45" i="10"/>
  <c r="BU45" i="10"/>
  <c r="BW44" i="10"/>
  <c r="BV44" i="10"/>
  <c r="BU44" i="10"/>
  <c r="BW42" i="10"/>
  <c r="BV42" i="10"/>
  <c r="BU42" i="10"/>
  <c r="BW41" i="10"/>
  <c r="BV41" i="10"/>
  <c r="BU41" i="10"/>
  <c r="BW40" i="10"/>
  <c r="BV40" i="10"/>
  <c r="BU40" i="10"/>
  <c r="BW39" i="10"/>
  <c r="BV39" i="10"/>
  <c r="BU39" i="10"/>
  <c r="BW38" i="10"/>
  <c r="BV38" i="10"/>
  <c r="BU38" i="10"/>
  <c r="BW37" i="10"/>
  <c r="BV37" i="10"/>
  <c r="BU37" i="10"/>
  <c r="BW36" i="10"/>
  <c r="BV36" i="10"/>
  <c r="BU36" i="10"/>
  <c r="BW35" i="10"/>
  <c r="BV35" i="10"/>
  <c r="BU35" i="10"/>
  <c r="BW34" i="10"/>
  <c r="BV34" i="10"/>
  <c r="BU34" i="10"/>
  <c r="BW33" i="10"/>
  <c r="BV33" i="10"/>
  <c r="BU33" i="10"/>
  <c r="BW32" i="10"/>
  <c r="BV32" i="10"/>
  <c r="BU32" i="10"/>
  <c r="BW31" i="10"/>
  <c r="BV31" i="10"/>
  <c r="BU31" i="10"/>
  <c r="BW30" i="10"/>
  <c r="BV30" i="10"/>
  <c r="BU30" i="10"/>
  <c r="BW29" i="10"/>
  <c r="BV29" i="10"/>
  <c r="BU29" i="10"/>
  <c r="BW28" i="10"/>
  <c r="BV28" i="10"/>
  <c r="BU28" i="10"/>
  <c r="BW27" i="10"/>
  <c r="BV27" i="10"/>
  <c r="BU27" i="10"/>
  <c r="BW26" i="10"/>
  <c r="BV26" i="10"/>
  <c r="BU26" i="10"/>
  <c r="BW25" i="10"/>
  <c r="BV25" i="10"/>
  <c r="BU25" i="10"/>
  <c r="BW24" i="10"/>
  <c r="BV24" i="10"/>
  <c r="BU24" i="10"/>
  <c r="BW23" i="10"/>
  <c r="BV23" i="10"/>
  <c r="BU23" i="10"/>
  <c r="BW19" i="10"/>
  <c r="BV19" i="10"/>
  <c r="BU19" i="10"/>
  <c r="BW18" i="10"/>
  <c r="BV18" i="10"/>
  <c r="BU18" i="10"/>
  <c r="BW15" i="10"/>
  <c r="BV15" i="10"/>
  <c r="BU15" i="10"/>
  <c r="BW14" i="10"/>
  <c r="BV14" i="10"/>
  <c r="BU14" i="10"/>
  <c r="BW11" i="10"/>
  <c r="BV11" i="10"/>
  <c r="BU11" i="10"/>
  <c r="BW10" i="10"/>
  <c r="BV10" i="10"/>
  <c r="BU10" i="10"/>
  <c r="BW9" i="10"/>
  <c r="BV9" i="10"/>
  <c r="BU9" i="10"/>
  <c r="BU6" i="10"/>
  <c r="BE134" i="10"/>
  <c r="BD134" i="10"/>
  <c r="BC134" i="10"/>
  <c r="BE133" i="10"/>
  <c r="BD133" i="10"/>
  <c r="BC133" i="10"/>
  <c r="BE132" i="10"/>
  <c r="BD132" i="10"/>
  <c r="BC132" i="10"/>
  <c r="BE131" i="10"/>
  <c r="BD131" i="10"/>
  <c r="BC131" i="10"/>
  <c r="BE130" i="10"/>
  <c r="BD130" i="10"/>
  <c r="BC130" i="10"/>
  <c r="BE129" i="10"/>
  <c r="BD129" i="10"/>
  <c r="BC129" i="10"/>
  <c r="BE127" i="10"/>
  <c r="BD127" i="10"/>
  <c r="BC127" i="10"/>
  <c r="BE126" i="10"/>
  <c r="BD126" i="10"/>
  <c r="BC126" i="10"/>
  <c r="BE125" i="10"/>
  <c r="BD125" i="10"/>
  <c r="BC125" i="10"/>
  <c r="BE124" i="10"/>
  <c r="BD124" i="10"/>
  <c r="BC124" i="10"/>
  <c r="BE123" i="10"/>
  <c r="BD123" i="10"/>
  <c r="BC123" i="10"/>
  <c r="BE122" i="10"/>
  <c r="BD122" i="10"/>
  <c r="BC122" i="10"/>
  <c r="BE121" i="10"/>
  <c r="BD121" i="10"/>
  <c r="BC121" i="10"/>
  <c r="BE120" i="10"/>
  <c r="BD120" i="10"/>
  <c r="BC120" i="10"/>
  <c r="BE119" i="10"/>
  <c r="BD119" i="10"/>
  <c r="BC119" i="10"/>
  <c r="BE118" i="10"/>
  <c r="BD118" i="10"/>
  <c r="BC118" i="10"/>
  <c r="BE117" i="10"/>
  <c r="BD117" i="10"/>
  <c r="BC117" i="10"/>
  <c r="BE116" i="10"/>
  <c r="BD116" i="10"/>
  <c r="BC116" i="10"/>
  <c r="BE115" i="10"/>
  <c r="BD115" i="10"/>
  <c r="BC115" i="10"/>
  <c r="BE114" i="10"/>
  <c r="BD114" i="10"/>
  <c r="BC114" i="10"/>
  <c r="BE113" i="10"/>
  <c r="BD113" i="10"/>
  <c r="BC113" i="10"/>
  <c r="BE112" i="10"/>
  <c r="BD112" i="10"/>
  <c r="BC112" i="10"/>
  <c r="BE111" i="10"/>
  <c r="BD111" i="10"/>
  <c r="BC111" i="10"/>
  <c r="BE110" i="10"/>
  <c r="BD110" i="10"/>
  <c r="BC110" i="10"/>
  <c r="BE109" i="10"/>
  <c r="BD109" i="10"/>
  <c r="BC109" i="10"/>
  <c r="BE108" i="10"/>
  <c r="BD108" i="10"/>
  <c r="BC108" i="10"/>
  <c r="BE107" i="10"/>
  <c r="BD107" i="10"/>
  <c r="BC107" i="10"/>
  <c r="BE106" i="10"/>
  <c r="BD106" i="10"/>
  <c r="BC106" i="10"/>
  <c r="BE105" i="10"/>
  <c r="BD105" i="10"/>
  <c r="BC105" i="10"/>
  <c r="BE104" i="10"/>
  <c r="BD104" i="10"/>
  <c r="BC104" i="10"/>
  <c r="BE102" i="10"/>
  <c r="BD102" i="10"/>
  <c r="BC102" i="10"/>
  <c r="BE101" i="10"/>
  <c r="BD101" i="10"/>
  <c r="BC101" i="10"/>
  <c r="BE100" i="10"/>
  <c r="BD100" i="10"/>
  <c r="BC100" i="10"/>
  <c r="BE99" i="10"/>
  <c r="BD99" i="10"/>
  <c r="BC99" i="10"/>
  <c r="BE98" i="10"/>
  <c r="BD98" i="10"/>
  <c r="BC98" i="10"/>
  <c r="BE97" i="10"/>
  <c r="BD97" i="10"/>
  <c r="BC97" i="10"/>
  <c r="BE96" i="10"/>
  <c r="BD96" i="10"/>
  <c r="BC96" i="10"/>
  <c r="BE95" i="10"/>
  <c r="BD95" i="10"/>
  <c r="BC95" i="10"/>
  <c r="BE94" i="10"/>
  <c r="BD94" i="10"/>
  <c r="BC94" i="10"/>
  <c r="BE93" i="10"/>
  <c r="BD93" i="10"/>
  <c r="BC93" i="10"/>
  <c r="BE92" i="10"/>
  <c r="BD92" i="10"/>
  <c r="BC92" i="10"/>
  <c r="BE91" i="10"/>
  <c r="BD91" i="10"/>
  <c r="BC91" i="10"/>
  <c r="BE90" i="10"/>
  <c r="BD90" i="10"/>
  <c r="BC90" i="10"/>
  <c r="BE89" i="10"/>
  <c r="BD89" i="10"/>
  <c r="BC89" i="10"/>
  <c r="BE88" i="10"/>
  <c r="BD88" i="10"/>
  <c r="BC88" i="10"/>
  <c r="BE87" i="10"/>
  <c r="BD87" i="10"/>
  <c r="BC87" i="10"/>
  <c r="BE86" i="10"/>
  <c r="BD86" i="10"/>
  <c r="BC86" i="10"/>
  <c r="BE85" i="10"/>
  <c r="BD85" i="10"/>
  <c r="BC85" i="10"/>
  <c r="BE84" i="10"/>
  <c r="BD84" i="10"/>
  <c r="BC84" i="10"/>
  <c r="BE83" i="10"/>
  <c r="BD83" i="10"/>
  <c r="BC83" i="10"/>
  <c r="BE82" i="10"/>
  <c r="BD82" i="10"/>
  <c r="BC82" i="10"/>
  <c r="BE81" i="10"/>
  <c r="BD81" i="10"/>
  <c r="BC81" i="10"/>
  <c r="BE80" i="10"/>
  <c r="BD80" i="10"/>
  <c r="BC80" i="10"/>
  <c r="BE79" i="10"/>
  <c r="BD79" i="10"/>
  <c r="BC79" i="10"/>
  <c r="BE78" i="10"/>
  <c r="BD78" i="10"/>
  <c r="BC78" i="10"/>
  <c r="BE77" i="10"/>
  <c r="BD77" i="10"/>
  <c r="BC77" i="10"/>
  <c r="BE76" i="10"/>
  <c r="BD76" i="10"/>
  <c r="BC76" i="10"/>
  <c r="BE75" i="10"/>
  <c r="BD75" i="10"/>
  <c r="BC75" i="10"/>
  <c r="BE74" i="10"/>
  <c r="BD74" i="10"/>
  <c r="BC74" i="10"/>
  <c r="BE73" i="10"/>
  <c r="BD73" i="10"/>
  <c r="BC73" i="10"/>
  <c r="BE72" i="10"/>
  <c r="BD72" i="10"/>
  <c r="BC72" i="10"/>
  <c r="BE71" i="10"/>
  <c r="BD71" i="10"/>
  <c r="BC71" i="10"/>
  <c r="BE70" i="10"/>
  <c r="BD70" i="10"/>
  <c r="BC70" i="10"/>
  <c r="BE69" i="10"/>
  <c r="BD69" i="10"/>
  <c r="BC69" i="10"/>
  <c r="BE68" i="10"/>
  <c r="BD68" i="10"/>
  <c r="BC68" i="10"/>
  <c r="BE67" i="10"/>
  <c r="BD67" i="10"/>
  <c r="BC67" i="10"/>
  <c r="BE66" i="10"/>
  <c r="BD66" i="10"/>
  <c r="BC66" i="10"/>
  <c r="BE65" i="10"/>
  <c r="BD65" i="10"/>
  <c r="BC65" i="10"/>
  <c r="BE64" i="10"/>
  <c r="BD64" i="10"/>
  <c r="BC64" i="10"/>
  <c r="BE63" i="10"/>
  <c r="BD63" i="10"/>
  <c r="BC63" i="10"/>
  <c r="BE59" i="10"/>
  <c r="BD59" i="10"/>
  <c r="BC59" i="10"/>
  <c r="BE58" i="10"/>
  <c r="BD58" i="10"/>
  <c r="BC58" i="10"/>
  <c r="BE57" i="10"/>
  <c r="BD57" i="10"/>
  <c r="BC57" i="10"/>
  <c r="BE55" i="10"/>
  <c r="BD55" i="10"/>
  <c r="BC55" i="10"/>
  <c r="BE54" i="10"/>
  <c r="BD54" i="10"/>
  <c r="BC54" i="10"/>
  <c r="BE53" i="10"/>
  <c r="BD53" i="10"/>
  <c r="BC53" i="10"/>
  <c r="BE52" i="10"/>
  <c r="BD52" i="10"/>
  <c r="BC52" i="10"/>
  <c r="BE51" i="10"/>
  <c r="BD51" i="10"/>
  <c r="BC51" i="10"/>
  <c r="BE50" i="10"/>
  <c r="BD50" i="10"/>
  <c r="BC50" i="10"/>
  <c r="BE49" i="10"/>
  <c r="BD49" i="10"/>
  <c r="BC49" i="10"/>
  <c r="BE48" i="10"/>
  <c r="BD48" i="10"/>
  <c r="BC48" i="10"/>
  <c r="BE47" i="10"/>
  <c r="BD47" i="10"/>
  <c r="BC47" i="10"/>
  <c r="BE46" i="10"/>
  <c r="BD46" i="10"/>
  <c r="BC46" i="10"/>
  <c r="BE45" i="10"/>
  <c r="BD45" i="10"/>
  <c r="BC45" i="10"/>
  <c r="BE44" i="10"/>
  <c r="BD44" i="10"/>
  <c r="BC44" i="10"/>
  <c r="BE42" i="10"/>
  <c r="BD42" i="10"/>
  <c r="BC42" i="10"/>
  <c r="BE41" i="10"/>
  <c r="BD41" i="10"/>
  <c r="BC41" i="10"/>
  <c r="BE40" i="10"/>
  <c r="BD40" i="10"/>
  <c r="BC40" i="10"/>
  <c r="BE39" i="10"/>
  <c r="BD39" i="10"/>
  <c r="BC39" i="10"/>
  <c r="BE38" i="10"/>
  <c r="BD38" i="10"/>
  <c r="BC38" i="10"/>
  <c r="BE37" i="10"/>
  <c r="BD37" i="10"/>
  <c r="BC37" i="10"/>
  <c r="BE36" i="10"/>
  <c r="BD36" i="10"/>
  <c r="BC36" i="10"/>
  <c r="BE35" i="10"/>
  <c r="BD35" i="10"/>
  <c r="BC35" i="10"/>
  <c r="BE34" i="10"/>
  <c r="BD34" i="10"/>
  <c r="BC34" i="10"/>
  <c r="BE33" i="10"/>
  <c r="BD33" i="10"/>
  <c r="BC33" i="10"/>
  <c r="BE32" i="10"/>
  <c r="BD32" i="10"/>
  <c r="BC32" i="10"/>
  <c r="BE31" i="10"/>
  <c r="BD31" i="10"/>
  <c r="BC31" i="10"/>
  <c r="BE30" i="10"/>
  <c r="BD30" i="10"/>
  <c r="BC30" i="10"/>
  <c r="BE29" i="10"/>
  <c r="BD29" i="10"/>
  <c r="BC29" i="10"/>
  <c r="BE28" i="10"/>
  <c r="BD28" i="10"/>
  <c r="BC28" i="10"/>
  <c r="BE27" i="10"/>
  <c r="BD27" i="10"/>
  <c r="BC27" i="10"/>
  <c r="BE26" i="10"/>
  <c r="BD26" i="10"/>
  <c r="BC26" i="10"/>
  <c r="BE25" i="10"/>
  <c r="BD25" i="10"/>
  <c r="BC25" i="10"/>
  <c r="BE24" i="10"/>
  <c r="BD24" i="10"/>
  <c r="BC24" i="10"/>
  <c r="BE23" i="10"/>
  <c r="BD23" i="10"/>
  <c r="BC23" i="10"/>
  <c r="BE19" i="10"/>
  <c r="BD19" i="10"/>
  <c r="BC19" i="10"/>
  <c r="BE18" i="10"/>
  <c r="BD18" i="10"/>
  <c r="BC18" i="10"/>
  <c r="BE15" i="10"/>
  <c r="BD15" i="10"/>
  <c r="BC15" i="10"/>
  <c r="BE14" i="10"/>
  <c r="BD14" i="10"/>
  <c r="BC14" i="10"/>
  <c r="BE11" i="10"/>
  <c r="BD11" i="10"/>
  <c r="BC11" i="10"/>
  <c r="BE10" i="10"/>
  <c r="BD10" i="10"/>
  <c r="BC10" i="10"/>
  <c r="BE9" i="10"/>
  <c r="BD9" i="10"/>
  <c r="BC9" i="10"/>
  <c r="BC6" i="10"/>
  <c r="AM134" i="10"/>
  <c r="AL134" i="10"/>
  <c r="AK134" i="10"/>
  <c r="AM133" i="10"/>
  <c r="AL133" i="10"/>
  <c r="AK133" i="10"/>
  <c r="AM132" i="10"/>
  <c r="AL132" i="10"/>
  <c r="AK132" i="10"/>
  <c r="AM131" i="10"/>
  <c r="AL131" i="10"/>
  <c r="AK131" i="10"/>
  <c r="AM130" i="10"/>
  <c r="AL130" i="10"/>
  <c r="AK130" i="10"/>
  <c r="AM129" i="10"/>
  <c r="AL129" i="10"/>
  <c r="AK129" i="10"/>
  <c r="AM127" i="10"/>
  <c r="AL127" i="10"/>
  <c r="AK127" i="10"/>
  <c r="AM126" i="10"/>
  <c r="AL126" i="10"/>
  <c r="AK126" i="10"/>
  <c r="AM125" i="10"/>
  <c r="AL125" i="10"/>
  <c r="AK125" i="10"/>
  <c r="AM124" i="10"/>
  <c r="AL124" i="10"/>
  <c r="AK124" i="10"/>
  <c r="AM123" i="10"/>
  <c r="AL123" i="10"/>
  <c r="AK123" i="10"/>
  <c r="AM122" i="10"/>
  <c r="AL122" i="10"/>
  <c r="AK122" i="10"/>
  <c r="AM121" i="10"/>
  <c r="AL121" i="10"/>
  <c r="AK121" i="10"/>
  <c r="AM120" i="10"/>
  <c r="AL120" i="10"/>
  <c r="AK120" i="10"/>
  <c r="AM119" i="10"/>
  <c r="AL119" i="10"/>
  <c r="AK119" i="10"/>
  <c r="AM118" i="10"/>
  <c r="AL118" i="10"/>
  <c r="AK118" i="10"/>
  <c r="AM117" i="10"/>
  <c r="AL117" i="10"/>
  <c r="AK117" i="10"/>
  <c r="AM116" i="10"/>
  <c r="AL116" i="10"/>
  <c r="AK116" i="10"/>
  <c r="AM115" i="10"/>
  <c r="AL115" i="10"/>
  <c r="AK115" i="10"/>
  <c r="AM114" i="10"/>
  <c r="AL114" i="10"/>
  <c r="AK114" i="10"/>
  <c r="AM113" i="10"/>
  <c r="AL113" i="10"/>
  <c r="AK113" i="10"/>
  <c r="AM112" i="10"/>
  <c r="AL112" i="10"/>
  <c r="AK112" i="10"/>
  <c r="AM111" i="10"/>
  <c r="AL111" i="10"/>
  <c r="AK111" i="10"/>
  <c r="AM110" i="10"/>
  <c r="AL110" i="10"/>
  <c r="AK110" i="10"/>
  <c r="AM109" i="10"/>
  <c r="AL109" i="10"/>
  <c r="AK109" i="10"/>
  <c r="AM108" i="10"/>
  <c r="AL108" i="10"/>
  <c r="AK108" i="10"/>
  <c r="AM107" i="10"/>
  <c r="AL107" i="10"/>
  <c r="AK107" i="10"/>
  <c r="AM106" i="10"/>
  <c r="AL106" i="10"/>
  <c r="AK106" i="10"/>
  <c r="AM105" i="10"/>
  <c r="AL105" i="10"/>
  <c r="AK105" i="10"/>
  <c r="AM104" i="10"/>
  <c r="AL104" i="10"/>
  <c r="AK104" i="10"/>
  <c r="AM102" i="10"/>
  <c r="AL102" i="10"/>
  <c r="AK102" i="10"/>
  <c r="AM101" i="10"/>
  <c r="AL101" i="10"/>
  <c r="AK101" i="10"/>
  <c r="AM100" i="10"/>
  <c r="AL100" i="10"/>
  <c r="AK100" i="10"/>
  <c r="AM99" i="10"/>
  <c r="AL99" i="10"/>
  <c r="AK99" i="10"/>
  <c r="AM98" i="10"/>
  <c r="AL98" i="10"/>
  <c r="AK98" i="10"/>
  <c r="AM97" i="10"/>
  <c r="AL97" i="10"/>
  <c r="AK97" i="10"/>
  <c r="AM96" i="10"/>
  <c r="AL96" i="10"/>
  <c r="AK96" i="10"/>
  <c r="AM95" i="10"/>
  <c r="AL95" i="10"/>
  <c r="AK95" i="10"/>
  <c r="AM94" i="10"/>
  <c r="AL94" i="10"/>
  <c r="AK94" i="10"/>
  <c r="AM93" i="10"/>
  <c r="AL93" i="10"/>
  <c r="AK93" i="10"/>
  <c r="AM92" i="10"/>
  <c r="AL92" i="10"/>
  <c r="AK92" i="10"/>
  <c r="AM91" i="10"/>
  <c r="AL91" i="10"/>
  <c r="AK91" i="10"/>
  <c r="AM90" i="10"/>
  <c r="AL90" i="10"/>
  <c r="AK90" i="10"/>
  <c r="AM89" i="10"/>
  <c r="AL89" i="10"/>
  <c r="AK89" i="10"/>
  <c r="AM88" i="10"/>
  <c r="AL88" i="10"/>
  <c r="AK88" i="10"/>
  <c r="AM87" i="10"/>
  <c r="AL87" i="10"/>
  <c r="AK87" i="10"/>
  <c r="AM86" i="10"/>
  <c r="AL86" i="10"/>
  <c r="AK86" i="10"/>
  <c r="AM85" i="10"/>
  <c r="AL85" i="10"/>
  <c r="AK85" i="10"/>
  <c r="AM84" i="10"/>
  <c r="AL84" i="10"/>
  <c r="AK84" i="10"/>
  <c r="AM83" i="10"/>
  <c r="AL83" i="10"/>
  <c r="AK83" i="10"/>
  <c r="AM82" i="10"/>
  <c r="AL82" i="10"/>
  <c r="AK82" i="10"/>
  <c r="AM81" i="10"/>
  <c r="AL81" i="10"/>
  <c r="AK81" i="10"/>
  <c r="AM80" i="10"/>
  <c r="AL80" i="10"/>
  <c r="AK80" i="10"/>
  <c r="AM79" i="10"/>
  <c r="AL79" i="10"/>
  <c r="AK79" i="10"/>
  <c r="AM78" i="10"/>
  <c r="AL78" i="10"/>
  <c r="AK78" i="10"/>
  <c r="AM77" i="10"/>
  <c r="AL77" i="10"/>
  <c r="AK77" i="10"/>
  <c r="AM76" i="10"/>
  <c r="AL76" i="10"/>
  <c r="AK76" i="10"/>
  <c r="AM75" i="10"/>
  <c r="AL75" i="10"/>
  <c r="AK75" i="10"/>
  <c r="AM74" i="10"/>
  <c r="AL74" i="10"/>
  <c r="AK74" i="10"/>
  <c r="AM73" i="10"/>
  <c r="AL73" i="10"/>
  <c r="AK73" i="10"/>
  <c r="AM72" i="10"/>
  <c r="AL72" i="10"/>
  <c r="AK72" i="10"/>
  <c r="AM71" i="10"/>
  <c r="AL71" i="10"/>
  <c r="AK71" i="10"/>
  <c r="AM70" i="10"/>
  <c r="AL70" i="10"/>
  <c r="AK70" i="10"/>
  <c r="AM69" i="10"/>
  <c r="AL69" i="10"/>
  <c r="AK69" i="10"/>
  <c r="AM68" i="10"/>
  <c r="AL68" i="10"/>
  <c r="AK68" i="10"/>
  <c r="AM67" i="10"/>
  <c r="AL67" i="10"/>
  <c r="AK67" i="10"/>
  <c r="AM66" i="10"/>
  <c r="AL66" i="10"/>
  <c r="AK66" i="10"/>
  <c r="AM65" i="10"/>
  <c r="AL65" i="10"/>
  <c r="AK65" i="10"/>
  <c r="AM64" i="10"/>
  <c r="AL64" i="10"/>
  <c r="AK64" i="10"/>
  <c r="AM63" i="10"/>
  <c r="AL63" i="10"/>
  <c r="AK63" i="10"/>
  <c r="AM59" i="10"/>
  <c r="AL59" i="10"/>
  <c r="AK59" i="10"/>
  <c r="AM58" i="10"/>
  <c r="AL58" i="10"/>
  <c r="AK58" i="10"/>
  <c r="AM57" i="10"/>
  <c r="AL57" i="10"/>
  <c r="AK57" i="10"/>
  <c r="AM55" i="10"/>
  <c r="AL55" i="10"/>
  <c r="AK55" i="10"/>
  <c r="AM54" i="10"/>
  <c r="AL54" i="10"/>
  <c r="AK54" i="10"/>
  <c r="AM53" i="10"/>
  <c r="AL53" i="10"/>
  <c r="AK53" i="10"/>
  <c r="AM52" i="10"/>
  <c r="AL52" i="10"/>
  <c r="AK52" i="10"/>
  <c r="AM51" i="10"/>
  <c r="AL51" i="10"/>
  <c r="AK51" i="10"/>
  <c r="AM50" i="10"/>
  <c r="AL50" i="10"/>
  <c r="AK50" i="10"/>
  <c r="AM49" i="10"/>
  <c r="AL49" i="10"/>
  <c r="AK49" i="10"/>
  <c r="AM48" i="10"/>
  <c r="AL48" i="10"/>
  <c r="AK48" i="10"/>
  <c r="AM47" i="10"/>
  <c r="AL47" i="10"/>
  <c r="AK47" i="10"/>
  <c r="AM46" i="10"/>
  <c r="AL46" i="10"/>
  <c r="AK46" i="10"/>
  <c r="AM45" i="10"/>
  <c r="AL45" i="10"/>
  <c r="AK45" i="10"/>
  <c r="AM44" i="10"/>
  <c r="AL44" i="10"/>
  <c r="AK44" i="10"/>
  <c r="AM42" i="10"/>
  <c r="AL42" i="10"/>
  <c r="AK42" i="10"/>
  <c r="AM41" i="10"/>
  <c r="AL41" i="10"/>
  <c r="AK41" i="10"/>
  <c r="AM40" i="10"/>
  <c r="AL40" i="10"/>
  <c r="AK40" i="10"/>
  <c r="AM39" i="10"/>
  <c r="AL39" i="10"/>
  <c r="AK39" i="10"/>
  <c r="AM38" i="10"/>
  <c r="AL38" i="10"/>
  <c r="AK38" i="10"/>
  <c r="AM37" i="10"/>
  <c r="AL37" i="10"/>
  <c r="AK37" i="10"/>
  <c r="AM36" i="10"/>
  <c r="AL36" i="10"/>
  <c r="AK36" i="10"/>
  <c r="AM35" i="10"/>
  <c r="AL35" i="10"/>
  <c r="AK35" i="10"/>
  <c r="AM34" i="10"/>
  <c r="AL34" i="10"/>
  <c r="AK34" i="10"/>
  <c r="AM33" i="10"/>
  <c r="AL33" i="10"/>
  <c r="AK33" i="10"/>
  <c r="AM32" i="10"/>
  <c r="AL32" i="10"/>
  <c r="AK32" i="10"/>
  <c r="AM31" i="10"/>
  <c r="AL31" i="10"/>
  <c r="AK31" i="10"/>
  <c r="AM30" i="10"/>
  <c r="AL30" i="10"/>
  <c r="AK30" i="10"/>
  <c r="AM29" i="10"/>
  <c r="AL29" i="10"/>
  <c r="AK29" i="10"/>
  <c r="AM28" i="10"/>
  <c r="AL28" i="10"/>
  <c r="AK28" i="10"/>
  <c r="AM27" i="10"/>
  <c r="AL27" i="10"/>
  <c r="AK27" i="10"/>
  <c r="AM26" i="10"/>
  <c r="AL26" i="10"/>
  <c r="AK26" i="10"/>
  <c r="AM25" i="10"/>
  <c r="AL25" i="10"/>
  <c r="AK25" i="10"/>
  <c r="AM24" i="10"/>
  <c r="AL24" i="10"/>
  <c r="AK24" i="10"/>
  <c r="AM23" i="10"/>
  <c r="AL23" i="10"/>
  <c r="AK23" i="10"/>
  <c r="AM19" i="10"/>
  <c r="AL19" i="10"/>
  <c r="AK19" i="10"/>
  <c r="AM18" i="10"/>
  <c r="AL18" i="10"/>
  <c r="AK18" i="10"/>
  <c r="AM15" i="10"/>
  <c r="AL15" i="10"/>
  <c r="AK15" i="10"/>
  <c r="AM14" i="10"/>
  <c r="AL14" i="10"/>
  <c r="AK14" i="10"/>
  <c r="AM11" i="10"/>
  <c r="AL11" i="10"/>
  <c r="AK11" i="10"/>
  <c r="AM10" i="10"/>
  <c r="AL10" i="10"/>
  <c r="AK10" i="10"/>
  <c r="AM9" i="10"/>
  <c r="AL9" i="10"/>
  <c r="AK9" i="10"/>
  <c r="AK6" i="10"/>
  <c r="GQ59" i="10" l="1"/>
  <c r="GQ105" i="10"/>
  <c r="GQ45" i="10"/>
  <c r="GQ23" i="10"/>
  <c r="GQ11" i="10"/>
  <c r="GQ14" i="10"/>
  <c r="GQ15" i="10"/>
  <c r="GQ44" i="10"/>
  <c r="GQ79" i="10"/>
  <c r="GQ81" i="10"/>
  <c r="GQ83" i="10"/>
  <c r="GQ85" i="10"/>
  <c r="GQ87" i="10"/>
  <c r="GQ89" i="10"/>
  <c r="GQ9" i="10"/>
  <c r="GQ18" i="10"/>
  <c r="GQ19" i="10"/>
  <c r="GQ24" i="10"/>
  <c r="GQ25" i="10"/>
  <c r="GQ26" i="10"/>
  <c r="GQ27" i="10"/>
  <c r="GQ28" i="10"/>
  <c r="GQ29" i="10"/>
  <c r="GQ31" i="10"/>
  <c r="GQ32" i="10"/>
  <c r="GQ33" i="10"/>
  <c r="GQ34" i="10"/>
  <c r="GQ35" i="10"/>
  <c r="GQ36" i="10"/>
  <c r="GQ37" i="10"/>
  <c r="GQ39" i="10"/>
  <c r="GQ40" i="10"/>
  <c r="GQ41" i="10"/>
  <c r="GQ42" i="10"/>
  <c r="GQ10" i="10"/>
  <c r="GQ57" i="10"/>
  <c r="GQ46" i="10"/>
  <c r="GQ47" i="10"/>
  <c r="GQ50" i="10"/>
  <c r="GQ52" i="10"/>
  <c r="GQ54" i="10"/>
  <c r="GQ55" i="10"/>
  <c r="GQ58" i="10"/>
  <c r="GQ63" i="10"/>
  <c r="GQ65" i="10"/>
  <c r="GQ66" i="10"/>
  <c r="GQ67" i="10"/>
  <c r="GQ68" i="10"/>
  <c r="GQ69" i="10"/>
  <c r="GQ70" i="10"/>
  <c r="GQ71" i="10"/>
  <c r="GQ73" i="10"/>
  <c r="GQ74" i="10"/>
  <c r="GQ75" i="10"/>
  <c r="GQ76" i="10"/>
  <c r="GQ77" i="10"/>
  <c r="GQ82" i="10"/>
  <c r="GQ84" i="10"/>
  <c r="GQ86" i="10"/>
  <c r="GQ90" i="10"/>
  <c r="GQ91" i="10"/>
  <c r="GQ92" i="10"/>
  <c r="GQ93" i="10"/>
  <c r="GQ94" i="10"/>
  <c r="GQ95" i="10"/>
  <c r="GQ97" i="10"/>
  <c r="GQ99" i="10"/>
  <c r="GQ100" i="10"/>
  <c r="GQ101" i="10"/>
  <c r="GQ102" i="10"/>
  <c r="GQ104" i="10"/>
  <c r="GQ106" i="10"/>
  <c r="GQ107" i="10"/>
  <c r="GQ108" i="10"/>
  <c r="GQ109" i="10"/>
  <c r="GQ110" i="10"/>
  <c r="GQ111" i="10"/>
  <c r="GQ112" i="10"/>
  <c r="GQ114" i="10"/>
  <c r="GQ115" i="10"/>
  <c r="GQ116" i="10"/>
  <c r="GQ117" i="10"/>
  <c r="GQ118" i="10"/>
  <c r="GQ119" i="10"/>
  <c r="GQ120" i="10"/>
  <c r="GQ122" i="10"/>
  <c r="GQ123" i="10"/>
  <c r="GQ124" i="10"/>
  <c r="GQ125" i="10"/>
  <c r="GQ126" i="10"/>
  <c r="GQ127" i="10"/>
  <c r="GQ129" i="10"/>
  <c r="GQ130" i="10"/>
  <c r="GQ131" i="10"/>
  <c r="GQ132" i="10"/>
  <c r="GQ133" i="10"/>
  <c r="GQ134" i="10"/>
  <c r="GQ49" i="10"/>
  <c r="GQ51" i="10"/>
  <c r="GQ53" i="10"/>
  <c r="GQ78" i="10"/>
  <c r="U134" i="10"/>
  <c r="T134" i="10"/>
  <c r="S134" i="10"/>
  <c r="U133" i="10"/>
  <c r="T133" i="10"/>
  <c r="S133" i="10"/>
  <c r="U132" i="10"/>
  <c r="T132" i="10"/>
  <c r="S132" i="10"/>
  <c r="U131" i="10"/>
  <c r="T131" i="10"/>
  <c r="S131" i="10"/>
  <c r="U130" i="10"/>
  <c r="T130" i="10"/>
  <c r="S130" i="10"/>
  <c r="U129" i="10"/>
  <c r="T129" i="10"/>
  <c r="S129" i="10"/>
  <c r="U127" i="10"/>
  <c r="T127" i="10"/>
  <c r="S127" i="10"/>
  <c r="U126" i="10"/>
  <c r="T126" i="10"/>
  <c r="S126" i="10"/>
  <c r="U125" i="10"/>
  <c r="T125" i="10"/>
  <c r="S125" i="10"/>
  <c r="U124" i="10"/>
  <c r="T124" i="10"/>
  <c r="S124" i="10"/>
  <c r="U123" i="10"/>
  <c r="T123" i="10"/>
  <c r="S123" i="10"/>
  <c r="U122" i="10"/>
  <c r="T122" i="10"/>
  <c r="S122" i="10"/>
  <c r="U121" i="10"/>
  <c r="T121" i="10"/>
  <c r="S121" i="10"/>
  <c r="U120" i="10"/>
  <c r="T120" i="10"/>
  <c r="S120" i="10"/>
  <c r="U119" i="10"/>
  <c r="T119" i="10"/>
  <c r="S119" i="10"/>
  <c r="U118" i="10"/>
  <c r="T118" i="10"/>
  <c r="S118" i="10"/>
  <c r="U117" i="10"/>
  <c r="T117" i="10"/>
  <c r="S117" i="10"/>
  <c r="U116" i="10"/>
  <c r="T116" i="10"/>
  <c r="S116" i="10"/>
  <c r="U115" i="10"/>
  <c r="T115" i="10"/>
  <c r="S115" i="10"/>
  <c r="U114" i="10"/>
  <c r="T114" i="10"/>
  <c r="S114" i="10"/>
  <c r="U113" i="10"/>
  <c r="T113" i="10"/>
  <c r="S113" i="10"/>
  <c r="U112" i="10"/>
  <c r="T112" i="10"/>
  <c r="S112" i="10"/>
  <c r="U111" i="10"/>
  <c r="T111" i="10"/>
  <c r="S111" i="10"/>
  <c r="U110" i="10"/>
  <c r="T110" i="10"/>
  <c r="S110" i="10"/>
  <c r="U109" i="10"/>
  <c r="T109" i="10"/>
  <c r="S109" i="10"/>
  <c r="U108" i="10"/>
  <c r="T108" i="10"/>
  <c r="S108" i="10"/>
  <c r="U107" i="10"/>
  <c r="T107" i="10"/>
  <c r="S107" i="10"/>
  <c r="U106" i="10"/>
  <c r="T106" i="10"/>
  <c r="S106" i="10"/>
  <c r="U105" i="10"/>
  <c r="T105" i="10"/>
  <c r="S105" i="10"/>
  <c r="U104" i="10"/>
  <c r="T104" i="10"/>
  <c r="S104" i="10"/>
  <c r="U102" i="10"/>
  <c r="T102" i="10"/>
  <c r="S102" i="10"/>
  <c r="U101" i="10"/>
  <c r="T101" i="10"/>
  <c r="S101" i="10"/>
  <c r="U100" i="10"/>
  <c r="T100" i="10"/>
  <c r="S100" i="10"/>
  <c r="U99" i="10"/>
  <c r="T99" i="10"/>
  <c r="S99" i="10"/>
  <c r="U98" i="10"/>
  <c r="T98" i="10"/>
  <c r="S98" i="10"/>
  <c r="U97" i="10"/>
  <c r="T97" i="10"/>
  <c r="S97" i="10"/>
  <c r="U96" i="10"/>
  <c r="T96" i="10"/>
  <c r="S96" i="10"/>
  <c r="U95" i="10"/>
  <c r="T95" i="10"/>
  <c r="S95" i="10"/>
  <c r="U94" i="10"/>
  <c r="T94" i="10"/>
  <c r="S94" i="10"/>
  <c r="U93" i="10"/>
  <c r="T93" i="10"/>
  <c r="S93" i="10"/>
  <c r="U92" i="10"/>
  <c r="T92" i="10"/>
  <c r="S92" i="10"/>
  <c r="U91" i="10"/>
  <c r="T91" i="10"/>
  <c r="S91" i="10"/>
  <c r="U90" i="10"/>
  <c r="T90" i="10"/>
  <c r="S90" i="10"/>
  <c r="U89" i="10"/>
  <c r="T89" i="10"/>
  <c r="S89" i="10"/>
  <c r="U88" i="10"/>
  <c r="T88" i="10"/>
  <c r="S88" i="10"/>
  <c r="U87" i="10"/>
  <c r="T87" i="10"/>
  <c r="S87" i="10"/>
  <c r="U86" i="10"/>
  <c r="T86" i="10"/>
  <c r="S86" i="10"/>
  <c r="U85" i="10"/>
  <c r="T85" i="10"/>
  <c r="S85" i="10"/>
  <c r="U84" i="10"/>
  <c r="T84" i="10"/>
  <c r="S84" i="10"/>
  <c r="U83" i="10"/>
  <c r="T83" i="10"/>
  <c r="S83" i="10"/>
  <c r="U82" i="10"/>
  <c r="T82" i="10"/>
  <c r="S82" i="10"/>
  <c r="U81" i="10"/>
  <c r="T81" i="10"/>
  <c r="S81" i="10"/>
  <c r="U80" i="10"/>
  <c r="T80" i="10"/>
  <c r="S80" i="10"/>
  <c r="U79" i="10"/>
  <c r="T79" i="10"/>
  <c r="S79" i="10"/>
  <c r="U78" i="10"/>
  <c r="T78" i="10"/>
  <c r="S78" i="10"/>
  <c r="U77" i="10"/>
  <c r="T77" i="10"/>
  <c r="S77" i="10"/>
  <c r="U76" i="10"/>
  <c r="T76" i="10"/>
  <c r="S76" i="10"/>
  <c r="U75" i="10"/>
  <c r="T75" i="10"/>
  <c r="S75" i="10"/>
  <c r="U74" i="10"/>
  <c r="T74" i="10"/>
  <c r="S74" i="10"/>
  <c r="U73" i="10"/>
  <c r="T73" i="10"/>
  <c r="S73" i="10"/>
  <c r="U72" i="10"/>
  <c r="T72" i="10"/>
  <c r="S72" i="10"/>
  <c r="U71" i="10"/>
  <c r="T71" i="10"/>
  <c r="S71" i="10"/>
  <c r="U70" i="10"/>
  <c r="T70" i="10"/>
  <c r="S70" i="10"/>
  <c r="U69" i="10"/>
  <c r="T69" i="10"/>
  <c r="S69" i="10"/>
  <c r="U68" i="10"/>
  <c r="T68" i="10"/>
  <c r="S68" i="10"/>
  <c r="U67" i="10"/>
  <c r="T67" i="10"/>
  <c r="S67" i="10"/>
  <c r="U66" i="10"/>
  <c r="T66" i="10"/>
  <c r="S66" i="10"/>
  <c r="U65" i="10"/>
  <c r="T65" i="10"/>
  <c r="S65" i="10"/>
  <c r="U64" i="10"/>
  <c r="T64" i="10"/>
  <c r="S64" i="10"/>
  <c r="U63" i="10"/>
  <c r="T63" i="10"/>
  <c r="S63" i="10"/>
  <c r="U59" i="10"/>
  <c r="T59" i="10"/>
  <c r="S59" i="10"/>
  <c r="U58" i="10"/>
  <c r="T58" i="10"/>
  <c r="S58" i="10"/>
  <c r="U57" i="10"/>
  <c r="T57" i="10"/>
  <c r="S57" i="10"/>
  <c r="U55" i="10"/>
  <c r="T55" i="10"/>
  <c r="S55" i="10"/>
  <c r="U54" i="10"/>
  <c r="T54" i="10"/>
  <c r="S54" i="10"/>
  <c r="U53" i="10"/>
  <c r="T53" i="10"/>
  <c r="S53" i="10"/>
  <c r="U52" i="10"/>
  <c r="T52" i="10"/>
  <c r="S52" i="10"/>
  <c r="U51" i="10"/>
  <c r="T51" i="10"/>
  <c r="S51" i="10"/>
  <c r="U50" i="10"/>
  <c r="T50" i="10"/>
  <c r="S50" i="10"/>
  <c r="U49" i="10"/>
  <c r="T49" i="10"/>
  <c r="S49" i="10"/>
  <c r="U48" i="10"/>
  <c r="T48" i="10"/>
  <c r="S48" i="10"/>
  <c r="U47" i="10"/>
  <c r="T47" i="10"/>
  <c r="S47" i="10"/>
  <c r="U46" i="10"/>
  <c r="T46" i="10"/>
  <c r="S46" i="10"/>
  <c r="U45" i="10"/>
  <c r="T45" i="10"/>
  <c r="S45" i="10"/>
  <c r="U44" i="10"/>
  <c r="T44" i="10"/>
  <c r="S44" i="10"/>
  <c r="U42" i="10"/>
  <c r="T42" i="10"/>
  <c r="S42" i="10"/>
  <c r="U41" i="10"/>
  <c r="T41" i="10"/>
  <c r="S41" i="10"/>
  <c r="U40" i="10"/>
  <c r="T40" i="10"/>
  <c r="S40" i="10"/>
  <c r="U39" i="10"/>
  <c r="T39" i="10"/>
  <c r="S39" i="10"/>
  <c r="U38" i="10"/>
  <c r="T38" i="10"/>
  <c r="S38" i="10"/>
  <c r="U37" i="10"/>
  <c r="T37" i="10"/>
  <c r="S37" i="10"/>
  <c r="U36" i="10"/>
  <c r="T36" i="10"/>
  <c r="S36" i="10"/>
  <c r="U35" i="10"/>
  <c r="T35" i="10"/>
  <c r="S35" i="10"/>
  <c r="U34" i="10"/>
  <c r="T34" i="10"/>
  <c r="S34" i="10"/>
  <c r="U33" i="10"/>
  <c r="T33" i="10"/>
  <c r="S33" i="10"/>
  <c r="U32" i="10"/>
  <c r="T32" i="10"/>
  <c r="S32" i="10"/>
  <c r="U31" i="10"/>
  <c r="T31" i="10"/>
  <c r="S31" i="10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19" i="10"/>
  <c r="T19" i="10"/>
  <c r="S19" i="10"/>
  <c r="U18" i="10"/>
  <c r="T18" i="10"/>
  <c r="S18" i="10"/>
  <c r="U15" i="10"/>
  <c r="T15" i="10"/>
  <c r="S15" i="10"/>
  <c r="U14" i="10"/>
  <c r="T14" i="10"/>
  <c r="S14" i="10"/>
  <c r="U11" i="10"/>
  <c r="T11" i="10"/>
  <c r="S11" i="10"/>
  <c r="U10" i="10"/>
  <c r="T10" i="10"/>
  <c r="S10" i="10"/>
  <c r="U9" i="10"/>
  <c r="T9" i="10"/>
  <c r="S9" i="10"/>
  <c r="S6" i="10"/>
  <c r="AI225" i="8" l="1"/>
  <c r="AJ212" i="8"/>
  <c r="AL212" i="8" s="1"/>
  <c r="AI212" i="8"/>
  <c r="AM212" i="8" s="1"/>
  <c r="AJ210" i="8"/>
  <c r="AN210" i="8" s="1"/>
  <c r="AI210" i="8"/>
  <c r="AM210" i="8" s="1"/>
  <c r="AJ208" i="8"/>
  <c r="AL208" i="8" s="1"/>
  <c r="AI208" i="8"/>
  <c r="AK208" i="8" s="1"/>
  <c r="AJ230" i="8"/>
  <c r="AN230" i="8" s="1"/>
  <c r="AI230" i="8"/>
  <c r="AM230" i="8" s="1"/>
  <c r="AJ228" i="8"/>
  <c r="AN228" i="8" s="1"/>
  <c r="AI228" i="8"/>
  <c r="AK228" i="8" s="1"/>
  <c r="AJ226" i="8"/>
  <c r="AN226" i="8" s="1"/>
  <c r="AI226" i="8"/>
  <c r="AK226" i="8" s="1"/>
  <c r="AJ224" i="8"/>
  <c r="AN224" i="8" s="1"/>
  <c r="AI224" i="8"/>
  <c r="AM224" i="8" s="1"/>
  <c r="AJ222" i="8"/>
  <c r="AL222" i="8" s="1"/>
  <c r="AI222" i="8"/>
  <c r="AK222" i="8" s="1"/>
  <c r="AJ220" i="8"/>
  <c r="AN220" i="8" s="1"/>
  <c r="AI220" i="8"/>
  <c r="AM220" i="8" s="1"/>
  <c r="AJ218" i="8"/>
  <c r="AL218" i="8" s="1"/>
  <c r="AI218" i="8"/>
  <c r="AK218" i="8" s="1"/>
  <c r="AJ216" i="8"/>
  <c r="AN216" i="8" s="1"/>
  <c r="AI216" i="8"/>
  <c r="AM216" i="8" s="1"/>
  <c r="AJ214" i="8"/>
  <c r="AL214" i="8" s="1"/>
  <c r="AI214" i="8"/>
  <c r="AK214" i="8" s="1"/>
  <c r="AJ213" i="8"/>
  <c r="AL213" i="8" s="1"/>
  <c r="AI213" i="8"/>
  <c r="AK213" i="8" s="1"/>
  <c r="AJ209" i="8"/>
  <c r="AL209" i="8" s="1"/>
  <c r="AI209" i="8"/>
  <c r="AK209" i="8" s="1"/>
  <c r="AJ207" i="8"/>
  <c r="AN207" i="8" s="1"/>
  <c r="AI207" i="8"/>
  <c r="AM207" i="8" s="1"/>
  <c r="AJ219" i="8"/>
  <c r="AL219" i="8" s="1"/>
  <c r="AI219" i="8"/>
  <c r="AK219" i="8" s="1"/>
  <c r="AJ184" i="8"/>
  <c r="AL184" i="8" s="1"/>
  <c r="AI184" i="8"/>
  <c r="AK184" i="8" s="1"/>
  <c r="AJ178" i="8"/>
  <c r="AL178" i="8" s="1"/>
  <c r="AI178" i="8"/>
  <c r="AK178" i="8" s="1"/>
  <c r="AJ172" i="8"/>
  <c r="AN172" i="8" s="1"/>
  <c r="AI172" i="8"/>
  <c r="AK172" i="8" s="1"/>
  <c r="AJ166" i="8"/>
  <c r="AN166" i="8" s="1"/>
  <c r="AI166" i="8"/>
  <c r="AM166" i="8" s="1"/>
  <c r="AJ160" i="8"/>
  <c r="AL160" i="8" s="1"/>
  <c r="AI160" i="8"/>
  <c r="AM160" i="8" s="1"/>
  <c r="AJ154" i="8"/>
  <c r="AN154" i="8" s="1"/>
  <c r="AI154" i="8"/>
  <c r="AM154" i="8" s="1"/>
  <c r="AJ148" i="8"/>
  <c r="AL148" i="8" s="1"/>
  <c r="AI148" i="8"/>
  <c r="AK148" i="8" s="1"/>
  <c r="AJ142" i="8"/>
  <c r="AL142" i="8" s="1"/>
  <c r="AI142" i="8"/>
  <c r="AK142" i="8" s="1"/>
  <c r="AJ135" i="8"/>
  <c r="AL135" i="8" s="1"/>
  <c r="AI135" i="8"/>
  <c r="AK135" i="8" s="1"/>
  <c r="AJ129" i="8"/>
  <c r="AL129" i="8" s="1"/>
  <c r="AI129" i="8"/>
  <c r="AK129" i="8" s="1"/>
  <c r="AJ123" i="8"/>
  <c r="AL123" i="8" s="1"/>
  <c r="AI123" i="8"/>
  <c r="AK123" i="8" s="1"/>
  <c r="AJ117" i="8"/>
  <c r="AL117" i="8" s="1"/>
  <c r="AI117" i="8"/>
  <c r="AK117" i="8" s="1"/>
  <c r="AJ131" i="8"/>
  <c r="AL131" i="8" s="1"/>
  <c r="AI131" i="8"/>
  <c r="AM131" i="8" s="1"/>
  <c r="AJ130" i="8"/>
  <c r="AN130" i="8" s="1"/>
  <c r="AI130" i="8"/>
  <c r="AK130" i="8" s="1"/>
  <c r="AJ128" i="8"/>
  <c r="AN128" i="8" s="1"/>
  <c r="AI128" i="8"/>
  <c r="AM128" i="8" s="1"/>
  <c r="AJ127" i="8"/>
  <c r="AN127" i="8" s="1"/>
  <c r="AI127" i="8"/>
  <c r="AM127" i="8" s="1"/>
  <c r="AJ125" i="8"/>
  <c r="AL125" i="8" s="1"/>
  <c r="AI125" i="8"/>
  <c r="AK125" i="8" s="1"/>
  <c r="AJ124" i="8"/>
  <c r="AN124" i="8" s="1"/>
  <c r="AI124" i="8"/>
  <c r="AM124" i="8" s="1"/>
  <c r="AJ122" i="8"/>
  <c r="AN122" i="8" s="1"/>
  <c r="AI122" i="8"/>
  <c r="AM122" i="8" s="1"/>
  <c r="AJ121" i="8"/>
  <c r="AN121" i="8" s="1"/>
  <c r="AI121" i="8"/>
  <c r="AM121" i="8" s="1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AJ29" i="8"/>
  <c r="AN29" i="8" s="1"/>
  <c r="AI29" i="8"/>
  <c r="AM29" i="8" s="1"/>
  <c r="AJ28" i="8"/>
  <c r="AN28" i="8" s="1"/>
  <c r="AI28" i="8"/>
  <c r="AM28" i="8" s="1"/>
  <c r="AJ27" i="8"/>
  <c r="AN27" i="8" s="1"/>
  <c r="AI27" i="8"/>
  <c r="AM27" i="8" s="1"/>
  <c r="AJ26" i="8"/>
  <c r="AL26" i="8" s="1"/>
  <c r="AI26" i="8"/>
  <c r="AK26" i="8" s="1"/>
  <c r="AJ25" i="8"/>
  <c r="AN25" i="8" s="1"/>
  <c r="AI25" i="8"/>
  <c r="AK25" i="8" s="1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AJ22" i="8"/>
  <c r="AN22" i="8" s="1"/>
  <c r="AI22" i="8"/>
  <c r="AK22" i="8" s="1"/>
  <c r="AJ21" i="8"/>
  <c r="AN21" i="8" s="1"/>
  <c r="AI21" i="8"/>
  <c r="AM21" i="8" s="1"/>
  <c r="AJ20" i="8"/>
  <c r="AN20" i="8" s="1"/>
  <c r="AI20" i="8"/>
  <c r="AM20" i="8" s="1"/>
  <c r="AJ19" i="8"/>
  <c r="AL19" i="8" s="1"/>
  <c r="AI19" i="8"/>
  <c r="AK19" i="8" s="1"/>
  <c r="AJ18" i="8"/>
  <c r="AN18" i="8" s="1"/>
  <c r="AI18" i="8"/>
  <c r="AM18" i="8" s="1"/>
  <c r="AI11" i="8"/>
  <c r="AK11" i="8" s="1"/>
  <c r="AJ11" i="8"/>
  <c r="AL11" i="8" s="1"/>
  <c r="AM218" i="8" l="1"/>
  <c r="AK220" i="8"/>
  <c r="AN219" i="8"/>
  <c r="AN212" i="8"/>
  <c r="AK212" i="8"/>
  <c r="AK210" i="8"/>
  <c r="AL210" i="8"/>
  <c r="AM208" i="8"/>
  <c r="AN208" i="8"/>
  <c r="AL220" i="8"/>
  <c r="AK207" i="8"/>
  <c r="AM226" i="8"/>
  <c r="AN209" i="8"/>
  <c r="AN218" i="8"/>
  <c r="AM228" i="8"/>
  <c r="AK230" i="8"/>
  <c r="AL230" i="8"/>
  <c r="AM222" i="8"/>
  <c r="AL228" i="8"/>
  <c r="AL226" i="8"/>
  <c r="AN222" i="8"/>
  <c r="AK224" i="8"/>
  <c r="AL224" i="8"/>
  <c r="AK216" i="8"/>
  <c r="AL216" i="8"/>
  <c r="AM214" i="8"/>
  <c r="AN214" i="8"/>
  <c r="AM219" i="8"/>
  <c r="AM209" i="8"/>
  <c r="AM213" i="8"/>
  <c r="AN213" i="8"/>
  <c r="AL207" i="8"/>
  <c r="AL124" i="8"/>
  <c r="AN125" i="8"/>
  <c r="AK124" i="8"/>
  <c r="AK121" i="8"/>
  <c r="AL130" i="8"/>
  <c r="AM148" i="8"/>
  <c r="AM130" i="8"/>
  <c r="AL121" i="8"/>
  <c r="AL127" i="8"/>
  <c r="AK128" i="8"/>
  <c r="AN131" i="8"/>
  <c r="AM178" i="8"/>
  <c r="AM125" i="8"/>
  <c r="AN178" i="8"/>
  <c r="AM184" i="8"/>
  <c r="AN184" i="8"/>
  <c r="AL172" i="8"/>
  <c r="AM172" i="8"/>
  <c r="AK166" i="8"/>
  <c r="AL166" i="8"/>
  <c r="AN160" i="8"/>
  <c r="AK160" i="8"/>
  <c r="AK154" i="8"/>
  <c r="AL154" i="8"/>
  <c r="AN148" i="8"/>
  <c r="AM142" i="8"/>
  <c r="AN142" i="8"/>
  <c r="AM135" i="8"/>
  <c r="AN135" i="8"/>
  <c r="AM129" i="8"/>
  <c r="AN129" i="8"/>
  <c r="AM123" i="8"/>
  <c r="AN123" i="8"/>
  <c r="AM117" i="8"/>
  <c r="AN117" i="8"/>
  <c r="AM25" i="8"/>
  <c r="AL128" i="8"/>
  <c r="AK127" i="8"/>
  <c r="AK131" i="8"/>
  <c r="AK122" i="8"/>
  <c r="AL122" i="8"/>
  <c r="AL25" i="8"/>
  <c r="AJ23" i="8"/>
  <c r="AN23" i="8" s="1"/>
  <c r="AK27" i="8"/>
  <c r="AL27" i="8"/>
  <c r="AL29" i="8"/>
  <c r="AJ30" i="8"/>
  <c r="AL30" i="8" s="1"/>
  <c r="AI30" i="8"/>
  <c r="AM30" i="8" s="1"/>
  <c r="AM26" i="8"/>
  <c r="AI23" i="8"/>
  <c r="AK23" i="8" s="1"/>
  <c r="AN26" i="8"/>
  <c r="AK29" i="8"/>
  <c r="AK28" i="8"/>
  <c r="AK18" i="8"/>
  <c r="AL28" i="8"/>
  <c r="AL22" i="8"/>
  <c r="AM22" i="8"/>
  <c r="AL18" i="8"/>
  <c r="AL20" i="8"/>
  <c r="AM19" i="8"/>
  <c r="AN19" i="8"/>
  <c r="AK21" i="8"/>
  <c r="AL21" i="8"/>
  <c r="AK20" i="8"/>
  <c r="AM11" i="8"/>
  <c r="AN11" i="8"/>
  <c r="S16" i="8"/>
  <c r="T16" i="8"/>
  <c r="U16" i="8"/>
  <c r="V16" i="8"/>
  <c r="AM23" i="8" l="1"/>
  <c r="AL23" i="8"/>
  <c r="AK30" i="8"/>
  <c r="AN30" i="8"/>
  <c r="AH79" i="8" l="1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AJ15" i="8" l="1"/>
  <c r="AI15" i="8"/>
  <c r="AJ14" i="8"/>
  <c r="AI14" i="8"/>
  <c r="AJ13" i="8"/>
  <c r="AI13" i="8"/>
  <c r="AJ12" i="8"/>
  <c r="AI12" i="8"/>
  <c r="AJ43" i="8"/>
  <c r="AI43" i="8"/>
  <c r="AJ42" i="8"/>
  <c r="AI42" i="8"/>
  <c r="AJ41" i="8"/>
  <c r="AI41" i="8"/>
  <c r="AJ40" i="8"/>
  <c r="AI40" i="8"/>
  <c r="AJ39" i="8"/>
  <c r="AI39" i="8"/>
  <c r="AJ50" i="8"/>
  <c r="AI50" i="8"/>
  <c r="AJ49" i="8"/>
  <c r="AI49" i="8"/>
  <c r="AJ48" i="8"/>
  <c r="AI48" i="8"/>
  <c r="AJ47" i="8"/>
  <c r="AI47" i="8"/>
  <c r="AJ46" i="8"/>
  <c r="AI46" i="8"/>
  <c r="AJ57" i="8"/>
  <c r="AI57" i="8"/>
  <c r="AJ56" i="8"/>
  <c r="AI56" i="8"/>
  <c r="AJ55" i="8"/>
  <c r="AI55" i="8"/>
  <c r="AJ54" i="8"/>
  <c r="AI54" i="8"/>
  <c r="AJ53" i="8"/>
  <c r="AI53" i="8"/>
  <c r="AJ64" i="8"/>
  <c r="AI64" i="8"/>
  <c r="AJ63" i="8"/>
  <c r="AI63" i="8"/>
  <c r="AJ62" i="8"/>
  <c r="AI62" i="8"/>
  <c r="AJ61" i="8"/>
  <c r="AI61" i="8"/>
  <c r="AJ60" i="8"/>
  <c r="AI60" i="8"/>
  <c r="AJ71" i="8"/>
  <c r="AI71" i="8"/>
  <c r="AJ70" i="8"/>
  <c r="AI70" i="8"/>
  <c r="AJ69" i="8"/>
  <c r="AI69" i="8"/>
  <c r="AJ68" i="8"/>
  <c r="AI68" i="8"/>
  <c r="AJ67" i="8"/>
  <c r="AI67" i="8"/>
  <c r="AJ79" i="8"/>
  <c r="AI79" i="8"/>
  <c r="AJ78" i="8"/>
  <c r="AI78" i="8"/>
  <c r="AJ77" i="8"/>
  <c r="AI77" i="8"/>
  <c r="AJ76" i="8"/>
  <c r="AI76" i="8"/>
  <c r="AJ75" i="8"/>
  <c r="AI75" i="8"/>
  <c r="AJ74" i="8"/>
  <c r="AI74" i="8"/>
  <c r="AJ85" i="8"/>
  <c r="AJ84" i="8"/>
  <c r="AJ83" i="8"/>
  <c r="AJ82" i="8"/>
  <c r="AJ81" i="8"/>
  <c r="AI85" i="8"/>
  <c r="AI84" i="8"/>
  <c r="AI83" i="8"/>
  <c r="AI82" i="8"/>
  <c r="AI81" i="8"/>
  <c r="AJ92" i="8"/>
  <c r="AJ91" i="8"/>
  <c r="AJ90" i="8"/>
  <c r="AJ89" i="8"/>
  <c r="AJ88" i="8"/>
  <c r="AI92" i="8"/>
  <c r="AI91" i="8"/>
  <c r="AI90" i="8"/>
  <c r="AI89" i="8"/>
  <c r="AI88" i="8"/>
  <c r="AE44" i="8" l="1"/>
  <c r="AF44" i="8"/>
  <c r="AG44" i="8"/>
  <c r="AH44" i="8"/>
  <c r="AD58" i="8" l="1"/>
  <c r="V93" i="8" l="1"/>
  <c r="U93" i="8"/>
  <c r="W65" i="8" l="1"/>
  <c r="X65" i="8"/>
  <c r="Z65" i="8" l="1"/>
  <c r="Y65" i="8"/>
  <c r="S51" i="8" l="1"/>
  <c r="T51" i="8"/>
  <c r="S58" i="8" l="1"/>
  <c r="T58" i="8"/>
  <c r="AH93" i="8" l="1"/>
  <c r="AG93" i="8"/>
  <c r="AF93" i="8"/>
  <c r="AE93" i="8"/>
  <c r="AD93" i="8"/>
  <c r="AC93" i="8"/>
  <c r="AB93" i="8"/>
  <c r="AA93" i="8"/>
  <c r="Z93" i="8"/>
  <c r="Y93" i="8"/>
  <c r="X93" i="8"/>
  <c r="W93" i="8"/>
  <c r="T93" i="8"/>
  <c r="S93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AH65" i="8"/>
  <c r="AG65" i="8"/>
  <c r="AF65" i="8"/>
  <c r="AE65" i="8"/>
  <c r="AD65" i="8"/>
  <c r="AC65" i="8"/>
  <c r="AB65" i="8"/>
  <c r="AA65" i="8"/>
  <c r="V65" i="8"/>
  <c r="U65" i="8"/>
  <c r="T65" i="8"/>
  <c r="S65" i="8"/>
  <c r="AH58" i="8"/>
  <c r="AG58" i="8"/>
  <c r="AF58" i="8"/>
  <c r="AE58" i="8"/>
  <c r="AC58" i="8"/>
  <c r="AB58" i="8"/>
  <c r="AA58" i="8"/>
  <c r="Z58" i="8"/>
  <c r="Y58" i="8"/>
  <c r="X58" i="8"/>
  <c r="W58" i="8"/>
  <c r="V58" i="8"/>
  <c r="U58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AD44" i="8"/>
  <c r="AC44" i="8"/>
  <c r="AB44" i="8"/>
  <c r="AA44" i="8"/>
  <c r="Z44" i="8"/>
  <c r="Y44" i="8"/>
  <c r="X44" i="8"/>
  <c r="W44" i="8"/>
  <c r="V44" i="8"/>
  <c r="U44" i="8"/>
  <c r="T44" i="8"/>
  <c r="S44" i="8"/>
  <c r="AJ93" i="8" l="1"/>
  <c r="AJ51" i="8"/>
  <c r="AJ86" i="8"/>
  <c r="AI65" i="8"/>
  <c r="AI44" i="8"/>
  <c r="AJ44" i="8"/>
  <c r="AJ72" i="8"/>
  <c r="AI93" i="8"/>
  <c r="AI86" i="8"/>
  <c r="AI72" i="8"/>
  <c r="AJ65" i="8"/>
  <c r="AI58" i="8"/>
  <c r="AJ58" i="8"/>
  <c r="AI51" i="8"/>
  <c r="AL43" i="8"/>
  <c r="AL39" i="8"/>
  <c r="AK43" i="8"/>
  <c r="AK39" i="8"/>
  <c r="AN42" i="8"/>
  <c r="AN40" i="8"/>
  <c r="AL41" i="8"/>
  <c r="AK41" i="8"/>
  <c r="AK42" i="8"/>
  <c r="AK40" i="8"/>
  <c r="AN43" i="8"/>
  <c r="AM39" i="8"/>
  <c r="AN41" i="8"/>
  <c r="AM40" i="8"/>
  <c r="AM43" i="8"/>
  <c r="AM41" i="8"/>
  <c r="AN39" i="8"/>
  <c r="AM42" i="8"/>
  <c r="AL42" i="8"/>
  <c r="AL40" i="8"/>
  <c r="AL44" i="8" l="1"/>
  <c r="AN44" i="8"/>
  <c r="AK44" i="8"/>
  <c r="AM44" i="8"/>
  <c r="AJ229" i="8"/>
  <c r="AI229" i="8"/>
  <c r="AJ227" i="8"/>
  <c r="AI227" i="8"/>
  <c r="AJ225" i="8"/>
  <c r="AJ223" i="8"/>
  <c r="AI223" i="8"/>
  <c r="AJ221" i="8"/>
  <c r="AI221" i="8"/>
  <c r="AJ217" i="8"/>
  <c r="AI217" i="8"/>
  <c r="AJ215" i="8"/>
  <c r="AI215" i="8"/>
  <c r="AJ211" i="8"/>
  <c r="AI211" i="8"/>
  <c r="AJ186" i="8" l="1"/>
  <c r="AI186" i="8"/>
  <c r="AJ185" i="8"/>
  <c r="AI185" i="8"/>
  <c r="AJ183" i="8"/>
  <c r="AI183" i="8"/>
  <c r="AJ182" i="8"/>
  <c r="AI182" i="8"/>
  <c r="AJ180" i="8"/>
  <c r="AI180" i="8"/>
  <c r="AJ179" i="8"/>
  <c r="AI179" i="8"/>
  <c r="AJ177" i="8"/>
  <c r="AI177" i="8"/>
  <c r="AJ176" i="8"/>
  <c r="AI176" i="8"/>
  <c r="AJ173" i="8"/>
  <c r="AJ171" i="8"/>
  <c r="AI171" i="8"/>
  <c r="AJ170" i="8"/>
  <c r="AI170" i="8"/>
  <c r="AI168" i="8"/>
  <c r="AJ167" i="8"/>
  <c r="AI167" i="8"/>
  <c r="AJ165" i="8"/>
  <c r="AI165" i="8"/>
  <c r="AJ164" i="8"/>
  <c r="AI164" i="8"/>
  <c r="AJ162" i="8"/>
  <c r="AI162" i="8"/>
  <c r="AJ161" i="8"/>
  <c r="AI161" i="8"/>
  <c r="AJ159" i="8"/>
  <c r="AI159" i="8"/>
  <c r="AJ158" i="8"/>
  <c r="AI158" i="8"/>
  <c r="AJ156" i="8"/>
  <c r="AI156" i="8"/>
  <c r="AJ155" i="8"/>
  <c r="AI155" i="8"/>
  <c r="AJ153" i="8"/>
  <c r="AI153" i="8"/>
  <c r="AJ152" i="8"/>
  <c r="AI152" i="8"/>
  <c r="AJ150" i="8"/>
  <c r="AI150" i="8"/>
  <c r="AJ149" i="8"/>
  <c r="AI149" i="8"/>
  <c r="AJ147" i="8"/>
  <c r="AI147" i="8"/>
  <c r="AJ146" i="8"/>
  <c r="AI146" i="8"/>
  <c r="AJ144" i="8"/>
  <c r="AI144" i="8"/>
  <c r="AJ143" i="8"/>
  <c r="AI143" i="8"/>
  <c r="AJ141" i="8"/>
  <c r="AI141" i="8"/>
  <c r="AJ140" i="8"/>
  <c r="AI140" i="8"/>
  <c r="AI138" i="8"/>
  <c r="AJ136" i="8"/>
  <c r="AI136" i="8"/>
  <c r="AJ134" i="8"/>
  <c r="AJ133" i="8"/>
  <c r="AI133" i="8"/>
  <c r="AJ119" i="8"/>
  <c r="AI119" i="8"/>
  <c r="AJ118" i="8"/>
  <c r="AI118" i="8"/>
  <c r="AJ116" i="8"/>
  <c r="AI116" i="8"/>
  <c r="AJ115" i="8"/>
  <c r="AI115" i="8"/>
  <c r="AK159" i="8" l="1"/>
  <c r="AH16" i="8"/>
  <c r="AG16" i="8"/>
  <c r="AF16" i="8"/>
  <c r="AE16" i="8"/>
  <c r="AD16" i="8"/>
  <c r="AC16" i="8"/>
  <c r="AB16" i="8"/>
  <c r="AA16" i="8"/>
  <c r="Z16" i="8"/>
  <c r="Y16" i="8"/>
  <c r="X16" i="8"/>
  <c r="W16" i="8"/>
  <c r="AL71" i="8"/>
  <c r="AI16" i="8" l="1"/>
  <c r="AJ16" i="8"/>
  <c r="AM50" i="8"/>
  <c r="AN57" i="8"/>
  <c r="AM60" i="8"/>
  <c r="AM70" i="8"/>
  <c r="AN77" i="8"/>
  <c r="AN83" i="8"/>
  <c r="AN91" i="8"/>
  <c r="AN50" i="8"/>
  <c r="AM54" i="8"/>
  <c r="AM56" i="8"/>
  <c r="AN60" i="8"/>
  <c r="AN62" i="8"/>
  <c r="AN64" i="8"/>
  <c r="AN68" i="8"/>
  <c r="AN70" i="8"/>
  <c r="AM74" i="8"/>
  <c r="AM76" i="8"/>
  <c r="AM78" i="8"/>
  <c r="AM82" i="8"/>
  <c r="AM84" i="8"/>
  <c r="AM88" i="8"/>
  <c r="AM90" i="8"/>
  <c r="AM92" i="8"/>
  <c r="AM46" i="8"/>
  <c r="AN55" i="8"/>
  <c r="AM64" i="8"/>
  <c r="AM68" i="8"/>
  <c r="AN46" i="8"/>
  <c r="AN48" i="8"/>
  <c r="AM47" i="8"/>
  <c r="AM49" i="8"/>
  <c r="AM51" i="8"/>
  <c r="AN54" i="8"/>
  <c r="AN56" i="8"/>
  <c r="AM61" i="8"/>
  <c r="AM63" i="8"/>
  <c r="AM67" i="8"/>
  <c r="AM69" i="8"/>
  <c r="AM71" i="8"/>
  <c r="AN74" i="8"/>
  <c r="AN76" i="8"/>
  <c r="AN78" i="8"/>
  <c r="AN82" i="8"/>
  <c r="AN84" i="8"/>
  <c r="AN88" i="8"/>
  <c r="AN90" i="8"/>
  <c r="AN92" i="8"/>
  <c r="AM48" i="8"/>
  <c r="AN53" i="8"/>
  <c r="AM62" i="8"/>
  <c r="AN75" i="8"/>
  <c r="AN81" i="8"/>
  <c r="AN85" i="8"/>
  <c r="AN89" i="8"/>
  <c r="AN47" i="8"/>
  <c r="AN49" i="8"/>
  <c r="AN51" i="8"/>
  <c r="AM53" i="8"/>
  <c r="AM55" i="8"/>
  <c r="AM57" i="8"/>
  <c r="AN61" i="8"/>
  <c r="AN63" i="8"/>
  <c r="AN67" i="8"/>
  <c r="AN69" i="8"/>
  <c r="AN71" i="8"/>
  <c r="AM75" i="8"/>
  <c r="AM77" i="8"/>
  <c r="AM81" i="8"/>
  <c r="AM83" i="8"/>
  <c r="AM85" i="8"/>
  <c r="AM89" i="8"/>
  <c r="AM91" i="8"/>
  <c r="AN32" i="8"/>
  <c r="AM33" i="8"/>
  <c r="AM35" i="8"/>
  <c r="AN34" i="8"/>
  <c r="AN33" i="8"/>
  <c r="AN35" i="8"/>
  <c r="AN36" i="8"/>
  <c r="AM32" i="8"/>
  <c r="AM34" i="8"/>
  <c r="AM36" i="8"/>
  <c r="AM13" i="8"/>
  <c r="AM15" i="8"/>
  <c r="AN14" i="8"/>
  <c r="AN13" i="8"/>
  <c r="AN15" i="8"/>
  <c r="AN12" i="8"/>
  <c r="AM12" i="8"/>
  <c r="AM14" i="8"/>
  <c r="AL47" i="8"/>
  <c r="AL34" i="8"/>
  <c r="AL15" i="8"/>
  <c r="AK33" i="8"/>
  <c r="AK35" i="8"/>
  <c r="AK71" i="8"/>
  <c r="AK32" i="8"/>
  <c r="AL13" i="8"/>
  <c r="AK57" i="8"/>
  <c r="AK53" i="8"/>
  <c r="AK75" i="8"/>
  <c r="AK15" i="8"/>
  <c r="AL14" i="8"/>
  <c r="AK14" i="8"/>
  <c r="AK13" i="8"/>
  <c r="AL12" i="8"/>
  <c r="AL63" i="8"/>
  <c r="AL49" i="8"/>
  <c r="AK82" i="8"/>
  <c r="AK90" i="8"/>
  <c r="AL70" i="8"/>
  <c r="AK84" i="8"/>
  <c r="AK92" i="8"/>
  <c r="AK88" i="8"/>
  <c r="AL76" i="8"/>
  <c r="AK78" i="8"/>
  <c r="AK76" i="8"/>
  <c r="AK74" i="8"/>
  <c r="AK77" i="8"/>
  <c r="AL67" i="8"/>
  <c r="AL69" i="8"/>
  <c r="AK69" i="8"/>
  <c r="AK67" i="8"/>
  <c r="AL61" i="8"/>
  <c r="AK55" i="8"/>
  <c r="AK36" i="8"/>
  <c r="AK34" i="8"/>
  <c r="AL82" i="8"/>
  <c r="AL84" i="8"/>
  <c r="AL74" i="8"/>
  <c r="AL78" i="8"/>
  <c r="AK48" i="8"/>
  <c r="AL53" i="8"/>
  <c r="AK62" i="8"/>
  <c r="AK68" i="8"/>
  <c r="AK70" i="8"/>
  <c r="AL57" i="8"/>
  <c r="AL89" i="8"/>
  <c r="AK46" i="8"/>
  <c r="AK50" i="8"/>
  <c r="AL55" i="8"/>
  <c r="AK60" i="8"/>
  <c r="AK64" i="8"/>
  <c r="AL68" i="8"/>
  <c r="AL91" i="8"/>
  <c r="AL36" i="8"/>
  <c r="AL32" i="8"/>
  <c r="AK12" i="8"/>
  <c r="AL46" i="8"/>
  <c r="AL64" i="8"/>
  <c r="AL90" i="8"/>
  <c r="AL92" i="8"/>
  <c r="AK47" i="8"/>
  <c r="AK49" i="8"/>
  <c r="AK54" i="8"/>
  <c r="AK56" i="8"/>
  <c r="AK61" i="8"/>
  <c r="AK63" i="8"/>
  <c r="AK81" i="8"/>
  <c r="AK83" i="8"/>
  <c r="AK85" i="8"/>
  <c r="AK89" i="8"/>
  <c r="AK91" i="8"/>
  <c r="AL48" i="8"/>
  <c r="AL50" i="8"/>
  <c r="AL60" i="8"/>
  <c r="AL62" i="8"/>
  <c r="AL88" i="8"/>
  <c r="AL33" i="8"/>
  <c r="AL35" i="8"/>
  <c r="AL54" i="8"/>
  <c r="AL56" i="8"/>
  <c r="AL75" i="8"/>
  <c r="AL77" i="8"/>
  <c r="AL81" i="8"/>
  <c r="AL83" i="8"/>
  <c r="AL85" i="8"/>
  <c r="AK58" i="8"/>
  <c r="AM58" i="8"/>
  <c r="AK65" i="8"/>
  <c r="AM65" i="8"/>
  <c r="AK72" i="8"/>
  <c r="AM72" i="8"/>
  <c r="AK79" i="8"/>
  <c r="AM79" i="8"/>
  <c r="AK93" i="8"/>
  <c r="AM93" i="8"/>
  <c r="AK51" i="8"/>
  <c r="AL58" i="8"/>
  <c r="AN58" i="8"/>
  <c r="AL65" i="8"/>
  <c r="AN65" i="8"/>
  <c r="AL72" i="8"/>
  <c r="AN72" i="8"/>
  <c r="AL79" i="8"/>
  <c r="AN79" i="8"/>
  <c r="AL86" i="8"/>
  <c r="AN86" i="8"/>
  <c r="AL93" i="8"/>
  <c r="AN93" i="8"/>
  <c r="AL51" i="8"/>
  <c r="AJ168" i="8"/>
  <c r="AK86" i="8" l="1"/>
  <c r="AK37" i="8"/>
  <c r="AL16" i="8"/>
  <c r="AL37" i="8"/>
  <c r="AK16" i="8"/>
  <c r="AN16" i="8"/>
  <c r="AN37" i="8"/>
  <c r="AM16" i="8"/>
  <c r="AM86" i="8"/>
  <c r="AM37" i="8"/>
  <c r="AM134" i="8" l="1"/>
  <c r="AK134" i="8"/>
  <c r="AK138" i="8"/>
  <c r="AM138" i="8"/>
  <c r="AM141" i="8"/>
  <c r="AK141" i="8"/>
  <c r="AK144" i="8"/>
  <c r="AM144" i="8"/>
  <c r="AM147" i="8"/>
  <c r="AK147" i="8"/>
  <c r="AM150" i="8"/>
  <c r="AK150" i="8"/>
  <c r="AM153" i="8"/>
  <c r="AK153" i="8"/>
  <c r="AM156" i="8"/>
  <c r="AK156" i="8"/>
  <c r="AM159" i="8"/>
  <c r="AM162" i="8"/>
  <c r="AK162" i="8"/>
  <c r="AM165" i="8"/>
  <c r="AK165" i="8"/>
  <c r="AM168" i="8"/>
  <c r="AK168" i="8"/>
  <c r="AM171" i="8"/>
  <c r="AK171" i="8"/>
  <c r="AM177" i="8"/>
  <c r="AK177" i="8"/>
  <c r="AM180" i="8"/>
  <c r="AK180" i="8"/>
  <c r="AM183" i="8"/>
  <c r="AK183" i="8"/>
  <c r="AM186" i="8"/>
  <c r="AK186" i="8"/>
  <c r="AM118" i="8"/>
  <c r="AK118" i="8"/>
  <c r="AM116" i="8"/>
  <c r="AK116" i="8"/>
  <c r="AK133" i="8"/>
  <c r="AM133" i="8"/>
  <c r="AM136" i="8"/>
  <c r="AK136" i="8"/>
  <c r="AK140" i="8"/>
  <c r="AM140" i="8"/>
  <c r="AM143" i="8"/>
  <c r="AK143" i="8"/>
  <c r="AK146" i="8"/>
  <c r="AM146" i="8"/>
  <c r="AM149" i="8"/>
  <c r="AK149" i="8"/>
  <c r="AM152" i="8"/>
  <c r="AK152" i="8"/>
  <c r="AM155" i="8"/>
  <c r="AK155" i="8"/>
  <c r="AM158" i="8"/>
  <c r="AK158" i="8"/>
  <c r="AM161" i="8"/>
  <c r="AK161" i="8"/>
  <c r="AM164" i="8"/>
  <c r="AK164" i="8"/>
  <c r="AM167" i="8"/>
  <c r="AK167" i="8"/>
  <c r="AM170" i="8"/>
  <c r="AK170" i="8"/>
  <c r="AM176" i="8"/>
  <c r="AK176" i="8"/>
  <c r="AM179" i="8"/>
  <c r="AK179" i="8"/>
  <c r="AM182" i="8"/>
  <c r="AK182" i="8"/>
  <c r="AM185" i="8"/>
  <c r="AK185" i="8"/>
  <c r="AM217" i="8"/>
  <c r="AK217" i="8"/>
  <c r="AI173" i="8" l="1"/>
  <c r="AM173" i="8" l="1"/>
  <c r="AK173" i="8"/>
  <c r="AN146" i="8" l="1"/>
  <c r="AL146" i="8"/>
  <c r="AI174" i="8" l="1"/>
  <c r="AJ174" i="8"/>
  <c r="AM174" i="8" l="1"/>
  <c r="AK174" i="8"/>
  <c r="AM211" i="8"/>
  <c r="AK211" i="8"/>
  <c r="AM215" i="8"/>
  <c r="AK215" i="8"/>
  <c r="AN217" i="8"/>
  <c r="AL217" i="8"/>
  <c r="AN221" i="8"/>
  <c r="AL221" i="8"/>
  <c r="AN223" i="8"/>
  <c r="AL223" i="8"/>
  <c r="AN225" i="8"/>
  <c r="AL225" i="8"/>
  <c r="AN227" i="8"/>
  <c r="AL227" i="8"/>
  <c r="AN229" i="8"/>
  <c r="AL229" i="8"/>
  <c r="AN211" i="8"/>
  <c r="AL211" i="8"/>
  <c r="AN215" i="8"/>
  <c r="AL215" i="8"/>
  <c r="AM221" i="8"/>
  <c r="AK221" i="8"/>
  <c r="AM223" i="8"/>
  <c r="AK223" i="8"/>
  <c r="AM225" i="8"/>
  <c r="AK225" i="8"/>
  <c r="AM227" i="8"/>
  <c r="AK227" i="8"/>
  <c r="AM229" i="8"/>
  <c r="AK229" i="8"/>
  <c r="AL118" i="8" l="1"/>
  <c r="AN118" i="8"/>
  <c r="AK115" i="8"/>
  <c r="AM115" i="8"/>
  <c r="AN116" i="8"/>
  <c r="AL116" i="8"/>
  <c r="AK119" i="8"/>
  <c r="AM119" i="8"/>
  <c r="AN133" i="8"/>
  <c r="AL133" i="8"/>
  <c r="AN136" i="8"/>
  <c r="AL136" i="8"/>
  <c r="AN140" i="8"/>
  <c r="AL140" i="8"/>
  <c r="AN143" i="8"/>
  <c r="AL143" i="8"/>
  <c r="AN147" i="8"/>
  <c r="AL147" i="8"/>
  <c r="AN150" i="8"/>
  <c r="AL150" i="8"/>
  <c r="AN153" i="8"/>
  <c r="AL153" i="8"/>
  <c r="AN156" i="8"/>
  <c r="AL156" i="8"/>
  <c r="AN159" i="8"/>
  <c r="AL159" i="8"/>
  <c r="AN162" i="8"/>
  <c r="AL162" i="8"/>
  <c r="AN165" i="8"/>
  <c r="AL165" i="8"/>
  <c r="AN168" i="8"/>
  <c r="AL168" i="8"/>
  <c r="AN171" i="8"/>
  <c r="AL171" i="8"/>
  <c r="AN174" i="8"/>
  <c r="AL174" i="8"/>
  <c r="AN177" i="8"/>
  <c r="AL177" i="8"/>
  <c r="AN180" i="8"/>
  <c r="AL180" i="8"/>
  <c r="AN183" i="8"/>
  <c r="AL183" i="8"/>
  <c r="AN186" i="8"/>
  <c r="AL186" i="8"/>
  <c r="AL115" i="8"/>
  <c r="AN115" i="8"/>
  <c r="AL119" i="8"/>
  <c r="AN119" i="8"/>
  <c r="AN134" i="8"/>
  <c r="AL134" i="8"/>
  <c r="AN138" i="8"/>
  <c r="AL138" i="8"/>
  <c r="AN141" i="8"/>
  <c r="AL141" i="8"/>
  <c r="AN144" i="8"/>
  <c r="AL144" i="8"/>
  <c r="AN149" i="8"/>
  <c r="AL149" i="8"/>
  <c r="AN152" i="8"/>
  <c r="AL152" i="8"/>
  <c r="AN155" i="8"/>
  <c r="AL155" i="8"/>
  <c r="AN158" i="8"/>
  <c r="AL158" i="8"/>
  <c r="AN161" i="8"/>
  <c r="AL161" i="8"/>
  <c r="AN164" i="8"/>
  <c r="AL164" i="8"/>
  <c r="AN167" i="8"/>
  <c r="AL167" i="8"/>
  <c r="AN170" i="8"/>
  <c r="AL170" i="8"/>
  <c r="AN173" i="8"/>
  <c r="AL173" i="8"/>
  <c r="AN176" i="8"/>
  <c r="AL176" i="8"/>
  <c r="AN179" i="8"/>
  <c r="AL179" i="8"/>
  <c r="AN182" i="8"/>
  <c r="AL182" i="8"/>
  <c r="AN185" i="8"/>
  <c r="AL18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PPO</author>
  </authors>
  <commentList>
    <comment ref="Y1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PPO:</t>
        </r>
        <r>
          <rPr>
            <sz val="9"/>
            <color indexed="81"/>
            <rFont val="Tahoma"/>
            <family val="2"/>
          </rPr>
          <t xml:space="preserve">
Revisi, dari 256,59 menjadi 356,59
</t>
        </r>
      </text>
    </comment>
  </commentList>
</comments>
</file>

<file path=xl/sharedStrings.xml><?xml version="1.0" encoding="utf-8"?>
<sst xmlns="http://schemas.openxmlformats.org/spreadsheetml/2006/main" count="1361" uniqueCount="176">
  <si>
    <t>NO</t>
  </si>
  <si>
    <t>U R A I A N</t>
  </si>
  <si>
    <t>SATUAN</t>
  </si>
  <si>
    <t>ANGGARAN</t>
  </si>
  <si>
    <t>REALISASI 2015</t>
  </si>
  <si>
    <t>TAHUN</t>
  </si>
  <si>
    <t>SMT I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</si>
  <si>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</si>
  <si>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</si>
  <si>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</si>
  <si>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</si>
  <si>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</si>
  <si>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</si>
  <si>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</si>
  <si>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</si>
  <si>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</si>
  <si>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</si>
  <si>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</si>
  <si>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</si>
  <si>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LN</t>
  </si>
  <si>
    <t>DN</t>
  </si>
  <si>
    <t>TANJUNG PRIOK :</t>
  </si>
  <si>
    <t>a</t>
  </si>
  <si>
    <t>Jam</t>
  </si>
  <si>
    <t>b</t>
  </si>
  <si>
    <t>c</t>
  </si>
  <si>
    <t>Berthing Time (BT)</t>
  </si>
  <si>
    <t>Non Operating Time (NOT)</t>
  </si>
  <si>
    <t>Berth Working Time (BWT)</t>
  </si>
  <si>
    <t>Effective Time (ET)</t>
  </si>
  <si>
    <t>Idle Time (IT)</t>
  </si>
  <si>
    <t>PANJANG</t>
  </si>
  <si>
    <t>PALEMBANG</t>
  </si>
  <si>
    <t>TELUK BAYUR</t>
  </si>
  <si>
    <t>PONTIANAK</t>
  </si>
  <si>
    <t>CIREBON</t>
  </si>
  <si>
    <t>SUNDA KELAPA</t>
  </si>
  <si>
    <t>BANTEN</t>
  </si>
  <si>
    <t>JAMBI</t>
  </si>
  <si>
    <t>BENGKULU</t>
  </si>
  <si>
    <t>PANGKAL BALAM</t>
  </si>
  <si>
    <t>TANJUNG PANDAN</t>
  </si>
  <si>
    <t>General Cargo</t>
  </si>
  <si>
    <t>T/G/H</t>
  </si>
  <si>
    <t>Bag Cargo</t>
  </si>
  <si>
    <t>Curah Cair</t>
  </si>
  <si>
    <t>Curah Kering</t>
  </si>
  <si>
    <t>KINERJA PELAYANAN PETI KEMAS</t>
  </si>
  <si>
    <t>TPK</t>
  </si>
  <si>
    <t>KONV</t>
  </si>
  <si>
    <t>TANJUNG PRIOK</t>
  </si>
  <si>
    <t>B/C/H</t>
  </si>
  <si>
    <t>B/S/H</t>
  </si>
  <si>
    <t>%</t>
  </si>
  <si>
    <t>REALISASI</t>
  </si>
  <si>
    <t>Analisa dan evaluasi atas tidak tercapai target s/d. September 2015</t>
  </si>
  <si>
    <t>ET/BT</t>
  </si>
  <si>
    <t>KONV.</t>
  </si>
  <si>
    <t>-</t>
  </si>
  <si>
    <t>Standar Dirjenla No.HK.103/2/18/DJPL-16</t>
  </si>
  <si>
    <t>TM=60, TCK 70</t>
  </si>
  <si>
    <t>TM=40</t>
  </si>
  <si>
    <t>TM=35</t>
  </si>
  <si>
    <t>TM=150</t>
  </si>
  <si>
    <t>TM=80</t>
  </si>
  <si>
    <t>TM=160, TCC=200</t>
  </si>
  <si>
    <t>TM=100, TCK=200</t>
  </si>
  <si>
    <t>Tl Dukuh TM=25; Kl Tungkal=50</t>
  </si>
  <si>
    <t>Tl Dukuh TM=40; MR Sabak=30</t>
  </si>
  <si>
    <t>Tl Dukuh TM=100; MR Sabak=150</t>
  </si>
  <si>
    <t>Tl Dukuh TCK=150</t>
  </si>
  <si>
    <t>TCK=100</t>
  </si>
  <si>
    <t>TCK=600</t>
  </si>
  <si>
    <t>Tj Pandan,Tj Batu=20</t>
  </si>
  <si>
    <t>Tj Pandan=30,Tj Batu=20</t>
  </si>
  <si>
    <t>Tj Pandan,Tj Batu=100</t>
  </si>
  <si>
    <t>Tj Batu=100</t>
  </si>
  <si>
    <t>RKAP 2018</t>
  </si>
  <si>
    <t>Realisasi 2017
Unaudited</t>
  </si>
  <si>
    <t>REALISASI 2018</t>
  </si>
  <si>
    <t>Realisasi 2018
s/d TW I</t>
  </si>
  <si>
    <t>% Deviasi Realisasi 2018 vs Anggaran 2018</t>
  </si>
  <si>
    <t>% Trend Realisasi 2018 vs Realisasi 2017</t>
  </si>
  <si>
    <t>TM=55; TCK=60; TCC=70</t>
  </si>
  <si>
    <t>TlDkh:TM=50; TCK=65; KlTkl, Msbk=50</t>
  </si>
  <si>
    <t>Wilayah 1</t>
  </si>
  <si>
    <t>Wilayah 2</t>
  </si>
  <si>
    <t>Rata-Rata Wilayah 1 dan 2</t>
  </si>
  <si>
    <t>1. KINERJA OPERASIONAL KAPAL</t>
  </si>
  <si>
    <t>2. KINERJA BONGKAR MUAT NON PETIKEMAS</t>
  </si>
  <si>
    <t>Unitize</t>
  </si>
  <si>
    <t>Rata-rata Wilayah 1 dan 2</t>
  </si>
  <si>
    <r>
      <rPr>
        <b/>
        <i/>
        <sz val="16"/>
        <rFont val="Calibri"/>
        <family val="2"/>
        <scheme val="minor"/>
      </rPr>
      <t>Box per Crane per Hour</t>
    </r>
    <r>
      <rPr>
        <b/>
        <sz val="16"/>
        <rFont val="Calibri"/>
        <family val="2"/>
        <scheme val="minor"/>
      </rPr>
      <t xml:space="preserve"> (B/C/H) dan Box per Ship per Crane (B/S/H)</t>
    </r>
  </si>
  <si>
    <t xml:space="preserve">3. KINERJA BONGKAR MUAT PETIKEMAS </t>
  </si>
  <si>
    <t>No</t>
  </si>
  <si>
    <t>Uraian</t>
  </si>
  <si>
    <t>Satuan</t>
  </si>
  <si>
    <t>Realisasi</t>
  </si>
  <si>
    <t>RKAP</t>
  </si>
  <si>
    <t>Realisasi Periode Berjalan</t>
  </si>
  <si>
    <t xml:space="preserve">Realisasi </t>
  </si>
  <si>
    <t>Deviasi</t>
  </si>
  <si>
    <t>Trend</t>
  </si>
  <si>
    <t>Tahun</t>
  </si>
  <si>
    <t>(%)</t>
  </si>
  <si>
    <t>November</t>
  </si>
  <si>
    <t>Dermaga :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</si>
  <si>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BOR (Terminal Multipurpose)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</si>
  <si>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BOR (Terminal Curah Kering)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</si>
  <si>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BOR (Terminal Curah Cair)</t>
    </r>
  </si>
  <si>
    <t>Gudang Penumpukan :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</si>
  <si>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SOR  (Gudang Multipurpose)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</si>
  <si>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SOR (Gudang CFS)</t>
    </r>
  </si>
  <si>
    <t>Lapangan Penumpukan :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</si>
  <si>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YOR (Terminal Multipurpose)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</si>
  <si>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YOR (Terminal Curah Kering)</t>
    </r>
  </si>
  <si>
    <t>Kesiapan Alat (Avaibility) :</t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</si>
  <si>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CHS - Chassis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</si>
  <si>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 xml:space="preserve">FOD - Forklift 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</si>
  <si>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GJC - Gantry Jib Crane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</si>
  <si>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GLC - Gantry Luffing Crane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</si>
  <si>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HDT - Head Truck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</si>
  <si>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RST - Reach Stacker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</si>
  <si>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RTGC - Rubber Tired Gantry Cr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</si>
  <si>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SIL - Side Loader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</si>
  <si>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TOL - Top Loader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</si>
  <si>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 xml:space="preserve">Alat Lainnya </t>
    </r>
  </si>
  <si>
    <t>di Terminal Multipurpose</t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</si>
  <si>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DTR - Dump Truck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</si>
  <si>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 xml:space="preserve">EXC - Excavator 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</si>
  <si>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 xml:space="preserve">HOP - Hopper 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</si>
  <si>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MBC - Mobile Crane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</si>
  <si>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OHC - Overhead Crane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</si>
  <si>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WHL - Wheel Loader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</si>
  <si>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CVA - Conveyor A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</si>
  <si>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CVB - Conveyor B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</si>
  <si>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CVC - Conveyor C</t>
    </r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</si>
  <si>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BLD - Bulldozer</t>
    </r>
  </si>
  <si>
    <t>di Terminal Curah kering</t>
  </si>
  <si>
    <t>di Terminal Curah Cair</t>
  </si>
  <si>
    <r>
      <t>-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Pompa</t>
    </r>
  </si>
  <si>
    <t>Utilisasi  Alat :</t>
  </si>
  <si>
    <t>jam</t>
  </si>
  <si>
    <t>8=(7-5)/5</t>
  </si>
  <si>
    <t>9=(7-4)/4</t>
  </si>
  <si>
    <t xml:space="preserve">Standar Dirjenla </t>
  </si>
  <si>
    <t>Rata Rata Realisasi</t>
  </si>
  <si>
    <t>Deviasi (%)</t>
  </si>
  <si>
    <t>Trend (%)</t>
  </si>
  <si>
    <t>LAPORAN KINERJA OPERASIONAL PT. PELABUHAN TANJUNG PRIOK TAHUN 2019</t>
  </si>
  <si>
    <t>LAPORAN KINERJA UTILISASI FASILITAS DAN PERALATAN PT. PELABUHAN TANJUNG PRIOK TAHUN 2019</t>
  </si>
  <si>
    <t>CABANG TANJUNG PRIOK</t>
  </si>
  <si>
    <t>CABANG PANJANG</t>
  </si>
  <si>
    <t>CABANG PALEMBANG</t>
  </si>
  <si>
    <t>CABANG TELUK BAYUR</t>
  </si>
  <si>
    <t>CABANG CIREBON</t>
  </si>
  <si>
    <t>CABANG BANTEN</t>
  </si>
  <si>
    <t>CABANG JAMBI</t>
  </si>
  <si>
    <t>CABANG BENGKULU</t>
  </si>
  <si>
    <t>CABANG PANGKAL BALAM</t>
  </si>
  <si>
    <t>CABANG TANJUNG PANDAN</t>
  </si>
  <si>
    <t>RATA-RATA SEMUA CABANG</t>
  </si>
  <si>
    <t>IT</t>
  </si>
  <si>
    <t>ET</t>
  </si>
  <si>
    <t>BWT</t>
  </si>
  <si>
    <t>NOT</t>
  </si>
  <si>
    <t>ET/BT X 100%</t>
  </si>
  <si>
    <t>BT</t>
  </si>
  <si>
    <t>Realisasi 2019</t>
  </si>
  <si>
    <t>Realisasi 2019
Unaudited</t>
  </si>
  <si>
    <t>RKAP 2020</t>
  </si>
  <si>
    <t>REALISASI 2020</t>
  </si>
  <si>
    <t>Realisasi 2020
s/d TW IV</t>
  </si>
  <si>
    <t>% Deviasi Realisasi 2020 vs Anggaran 2020</t>
  </si>
  <si>
    <t>% Trend Realisasi 2020 vs Realisasi 2019</t>
  </si>
  <si>
    <t>Hewan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</si>
</sst>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.00_);_(&quot;Rp&quot;* \(#,##0.00\);_(&quot;Rp&quot;* &quot;-&quot;??_);_(@_)"/>
    <numFmt numFmtId="167" formatCode="_(* #,##0_);_(* \(#,##0\);_(* &quot;-&quot;??_);_(@_)"/>
    <numFmt numFmtId="168" formatCode="_(* #,##0.00_);_(* \(#,##0.00\);_(* &quot;-&quot;_);_(@_)"/>
    <numFmt numFmtId="169" formatCode="_(* #,##0.00_);_(* \(#,##0.00\);_(* \-??_);_(@_)"/>
    <numFmt numFmtId="170" formatCode="_(* #,##0_);_(* \(#,##0\);_(* \-_);_(@_)"/>
    <numFmt numFmtId="171" formatCode="#,##0.000"/>
    <numFmt numFmtId="172" formatCode="0.00_ ;[Red]\-0.00\ "/>
    <numFmt numFmtId="173" formatCode="#,##0.00_ ;[Red]\-#,##0.00\ "/>
    <numFmt numFmtId="174" formatCode="_(* #.##0.00_);_(* \(#.##0.00\);_(* &quot;-&quot;??_);_(@_)"/>
    <numFmt numFmtId="175" formatCode="_-* #.##0_-;\-* #.##0_-;_-* &quot;-&quot;_-;_-@_-"/>
    <numFmt numFmtId="176" formatCode="_-* #.##0.00_-;\-* #.##0.00_-;_-* &quot;-&quot;??_-;_-@_-"/>
  </numFmts>
  <fonts count="10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64"/>
      <name val="Arial"/>
      <family val="2"/>
    </font>
    <font>
      <b/>
      <sz val="9"/>
      <color indexed="64"/>
      <name val="Arial"/>
      <family val="2"/>
    </font>
    <font>
      <sz val="11"/>
      <color rgb="FFFF0000"/>
      <name val="Calibri"/>
      <family val="2"/>
      <scheme val="minor"/>
    </font>
    <font>
      <sz val="6"/>
      <name val="Arial"/>
      <family val="2"/>
    </font>
    <font>
      <sz val="11"/>
      <name val="Calibri"/>
      <family val="2"/>
      <charset val="1"/>
      <scheme val="minor"/>
    </font>
    <font>
      <sz val="9"/>
      <color indexed="63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12"/>
      <color indexed="8"/>
      <name val="新細明體"/>
      <family val="1"/>
      <charset val="136"/>
    </font>
    <font>
      <sz val="11"/>
      <color indexed="9"/>
      <name val="Calibri"/>
      <family val="2"/>
    </font>
    <font>
      <sz val="11"/>
      <color indexed="9"/>
      <name val="宋体"/>
      <charset val="134"/>
    </font>
    <font>
      <sz val="12"/>
      <color indexed="9"/>
      <name val="新細明體"/>
      <family val="1"/>
      <charset val="136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9"/>
      <color indexed="8"/>
      <name val="Tahom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2"/>
      <color indexed="62"/>
      <name val="新細明體"/>
      <family val="1"/>
      <charset val="136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charset val="134"/>
    </font>
    <font>
      <sz val="11"/>
      <color indexed="8"/>
      <name val="Calibri"/>
      <family val="2"/>
      <charset val="1"/>
    </font>
    <font>
      <b/>
      <sz val="16"/>
      <name val="Calibri"/>
      <family val="2"/>
      <scheme val="minor"/>
    </font>
    <font>
      <b/>
      <i/>
      <sz val="16"/>
      <name val="Calibri"/>
      <family val="2"/>
      <scheme val="minor"/>
    </font>
    <font>
      <b/>
      <sz val="8"/>
      <name val="Calibri"/>
      <family val="2"/>
      <scheme val="minor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7"/>
      <color theme="1"/>
      <name val="Times New Roman"/>
      <family val="1"/>
    </font>
    <font>
      <sz val="8"/>
      <name val="Gotham Book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0"/>
      <name val="Cambria"/>
      <family val="1"/>
      <scheme val="major"/>
    </font>
    <font>
      <b/>
      <sz val="10"/>
      <color rgb="FFFF0000"/>
      <name val="Cambria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41"/>
      </patternFill>
    </fill>
    <fill>
      <patternFill patternType="solid">
        <fgColor indexed="1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7"/>
      </patternFill>
    </fill>
    <fill>
      <patternFill patternType="solid">
        <fgColor indexed="34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/>
      <right style="thin">
        <color auto="1"/>
      </right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27">
    <xf numFmtId="0" fontId="0" fillId="0" borderId="0"/>
    <xf numFmtId="165" fontId="26" fillId="0" borderId="0" applyFont="0" applyFill="0" applyBorder="0" applyAlignment="0" applyProtection="0"/>
    <xf numFmtId="0" fontId="28" fillId="0" borderId="0"/>
    <xf numFmtId="165" fontId="28" fillId="0" borderId="0" applyFont="0" applyFill="0" applyBorder="0" applyAlignment="0" applyProtection="0"/>
    <xf numFmtId="0" fontId="29" fillId="0" borderId="0">
      <alignment vertical="center"/>
    </xf>
    <xf numFmtId="164" fontId="30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/>
    <xf numFmtId="164" fontId="34" fillId="0" borderId="0" applyFont="0" applyFill="0" applyBorder="0" applyAlignment="0" applyProtection="0">
      <alignment vertical="center"/>
    </xf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4" fillId="0" borderId="0" applyFont="0" applyFill="0" applyBorder="0" applyAlignment="0" applyProtection="0">
      <alignment vertical="center"/>
    </xf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8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35" fillId="0" borderId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4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7" borderId="0" applyNumberFormat="0" applyBorder="0" applyAlignment="0" applyProtection="0"/>
    <xf numFmtId="0" fontId="37" fillId="8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10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8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0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/>
    <xf numFmtId="0" fontId="43" fillId="4" borderId="20" applyNumberFormat="0" applyAlignment="0" applyProtection="0"/>
    <xf numFmtId="0" fontId="44" fillId="13" borderId="21" applyNumberFormat="0" applyAlignment="0" applyProtection="0"/>
    <xf numFmtId="0" fontId="45" fillId="0" borderId="22" applyNumberFormat="0" applyFill="0" applyAlignment="0" applyProtection="0"/>
    <xf numFmtId="43" fontId="28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39" fillId="10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0" borderId="0" applyNumberFormat="0" applyBorder="0" applyAlignment="0" applyProtection="0"/>
    <xf numFmtId="0" fontId="39" fillId="17" borderId="0" applyNumberFormat="0" applyBorder="0" applyAlignment="0" applyProtection="0"/>
    <xf numFmtId="0" fontId="47" fillId="11" borderId="20" applyNumberFormat="0" applyAlignment="0" applyProtection="0"/>
    <xf numFmtId="0" fontId="48" fillId="18" borderId="0" applyNumberFormat="0" applyBorder="0" applyAlignment="0" applyProtection="0"/>
    <xf numFmtId="0" fontId="28" fillId="19" borderId="23" applyNumberFormat="0" applyFont="0" applyAlignment="0" applyProtection="0"/>
    <xf numFmtId="0" fontId="28" fillId="19" borderId="23" applyNumberFormat="0" applyFont="0" applyAlignment="0" applyProtection="0"/>
    <xf numFmtId="0" fontId="49" fillId="20" borderId="23">
      <alignment vertical="center"/>
    </xf>
    <xf numFmtId="9" fontId="35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0" fillId="4" borderId="24" applyNumberFormat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25" applyNumberFormat="0" applyFill="0" applyAlignment="0" applyProtection="0"/>
    <xf numFmtId="0" fontId="55" fillId="0" borderId="26" applyNumberFormat="0" applyFill="0" applyAlignment="0" applyProtection="0"/>
    <xf numFmtId="0" fontId="46" fillId="0" borderId="27" applyNumberFormat="0" applyFill="0" applyAlignment="0" applyProtection="0"/>
    <xf numFmtId="0" fontId="56" fillId="21" borderId="0" applyNumberFormat="0" applyBorder="0" applyAlignment="0" applyProtection="0">
      <alignment vertical="center"/>
    </xf>
    <xf numFmtId="0" fontId="28" fillId="19" borderId="23" applyNumberFormat="0" applyFont="0" applyAlignment="0" applyProtection="0">
      <alignment vertical="center"/>
    </xf>
    <xf numFmtId="0" fontId="28" fillId="19" borderId="23" applyNumberFormat="0" applyFont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4" fillId="0" borderId="26" applyNumberFormat="0" applyFill="0" applyAlignment="0" applyProtection="0">
      <alignment vertical="center"/>
    </xf>
    <xf numFmtId="0" fontId="65" fillId="0" borderId="2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13" borderId="21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70" fillId="0" borderId="27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13" borderId="21" applyNumberFormat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0" fontId="28" fillId="19" borderId="23" applyNumberFormat="0" applyFont="0" applyAlignment="0" applyProtection="0">
      <alignment vertical="center"/>
    </xf>
    <xf numFmtId="0" fontId="28" fillId="19" borderId="23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4" borderId="20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4" borderId="20" applyNumberFormat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79" fillId="11" borderId="20" applyNumberFormat="0" applyAlignment="0" applyProtection="0">
      <alignment vertical="center"/>
    </xf>
    <xf numFmtId="0" fontId="57" fillId="4" borderId="24" applyNumberFormat="0" applyAlignment="0" applyProtection="0">
      <alignment vertical="center"/>
    </xf>
    <xf numFmtId="0" fontId="80" fillId="11" borderId="20" applyNumberFormat="0" applyAlignment="0" applyProtection="0">
      <alignment vertical="center"/>
    </xf>
    <xf numFmtId="0" fontId="72" fillId="4" borderId="24" applyNumberFormat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2" fillId="0" borderId="22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25" fillId="0" borderId="0"/>
    <xf numFmtId="0" fontId="43" fillId="4" borderId="29" applyNumberFormat="0" applyAlignment="0" applyProtection="0"/>
    <xf numFmtId="0" fontId="47" fillId="11" borderId="29" applyNumberFormat="0" applyAlignment="0" applyProtection="0"/>
    <xf numFmtId="0" fontId="28" fillId="19" borderId="30" applyNumberFormat="0" applyFont="0" applyAlignment="0" applyProtection="0"/>
    <xf numFmtId="0" fontId="28" fillId="19" borderId="30" applyNumberFormat="0" applyFont="0" applyAlignment="0" applyProtection="0"/>
    <xf numFmtId="9" fontId="25" fillId="0" borderId="0" applyFont="0" applyFill="0" applyBorder="0" applyAlignment="0" applyProtection="0"/>
    <xf numFmtId="0" fontId="50" fillId="4" borderId="31" applyNumberFormat="0" applyAlignment="0" applyProtection="0"/>
    <xf numFmtId="0" fontId="28" fillId="19" borderId="30" applyNumberFormat="0" applyFont="0" applyAlignment="0" applyProtection="0">
      <alignment vertical="center"/>
    </xf>
    <xf numFmtId="0" fontId="28" fillId="19" borderId="30" applyNumberFormat="0" applyFont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72" fillId="0" borderId="32" applyNumberFormat="0" applyFill="0" applyAlignment="0" applyProtection="0">
      <alignment vertical="center"/>
    </xf>
    <xf numFmtId="0" fontId="28" fillId="19" borderId="30" applyNumberFormat="0" applyFont="0" applyAlignment="0" applyProtection="0">
      <alignment vertical="center"/>
    </xf>
    <xf numFmtId="0" fontId="28" fillId="19" borderId="30" applyNumberFormat="0" applyFont="0" applyAlignment="0" applyProtection="0">
      <alignment vertical="center"/>
    </xf>
    <xf numFmtId="0" fontId="74" fillId="4" borderId="29" applyNumberFormat="0" applyAlignment="0" applyProtection="0">
      <alignment vertical="center"/>
    </xf>
    <xf numFmtId="0" fontId="78" fillId="4" borderId="29" applyNumberFormat="0" applyAlignment="0" applyProtection="0">
      <alignment vertical="center"/>
    </xf>
    <xf numFmtId="0" fontId="79" fillId="11" borderId="29" applyNumberFormat="0" applyAlignment="0" applyProtection="0">
      <alignment vertical="center"/>
    </xf>
    <xf numFmtId="0" fontId="57" fillId="4" borderId="31" applyNumberFormat="0" applyAlignment="0" applyProtection="0">
      <alignment vertical="center"/>
    </xf>
    <xf numFmtId="0" fontId="80" fillId="11" borderId="29" applyNumberFormat="0" applyAlignment="0" applyProtection="0">
      <alignment vertical="center"/>
    </xf>
    <xf numFmtId="0" fontId="72" fillId="4" borderId="31" applyNumberFormat="0" applyAlignment="0" applyProtection="0">
      <alignment vertical="center"/>
    </xf>
    <xf numFmtId="0" fontId="24" fillId="0" borderId="0"/>
    <xf numFmtId="9" fontId="24" fillId="0" borderId="0" applyFont="0" applyFill="0" applyBorder="0" applyAlignment="0" applyProtection="0"/>
    <xf numFmtId="164" fontId="84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6" fillId="0" borderId="0" applyFont="0" applyFill="0" applyBorder="0" applyAlignment="0" applyProtection="0"/>
    <xf numFmtId="170" fontId="28" fillId="0" borderId="0" applyFill="0" applyBorder="0" applyAlignment="0" applyProtection="0"/>
    <xf numFmtId="171" fontId="28" fillId="0" borderId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8" fillId="0" borderId="0" applyFill="0" applyBorder="0" applyAlignment="0" applyProtection="0"/>
    <xf numFmtId="0" fontId="26" fillId="0" borderId="0"/>
    <xf numFmtId="9" fontId="28" fillId="0" borderId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7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84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88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84" fillId="0" borderId="0"/>
    <xf numFmtId="0" fontId="43" fillId="4" borderId="38" applyNumberFormat="0" applyAlignment="0" applyProtection="0"/>
    <xf numFmtId="43" fontId="26" fillId="0" borderId="0" applyFont="0" applyFill="0" applyBorder="0" applyAlignment="0" applyProtection="0"/>
    <xf numFmtId="41" fontId="30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  <xf numFmtId="0" fontId="72" fillId="4" borderId="40" applyNumberFormat="0" applyAlignment="0" applyProtection="0">
      <alignment vertical="center"/>
    </xf>
    <xf numFmtId="0" fontId="80" fillId="11" borderId="38" applyNumberFormat="0" applyAlignment="0" applyProtection="0">
      <alignment vertical="center"/>
    </xf>
    <xf numFmtId="0" fontId="57" fillId="4" borderId="40" applyNumberFormat="0" applyAlignment="0" applyProtection="0">
      <alignment vertical="center"/>
    </xf>
    <xf numFmtId="0" fontId="79" fillId="11" borderId="38" applyNumberFormat="0" applyAlignment="0" applyProtection="0">
      <alignment vertical="center"/>
    </xf>
    <xf numFmtId="0" fontId="78" fillId="4" borderId="38" applyNumberFormat="0" applyAlignment="0" applyProtection="0">
      <alignment vertical="center"/>
    </xf>
    <xf numFmtId="0" fontId="74" fillId="4" borderId="38" applyNumberFormat="0" applyAlignment="0" applyProtection="0">
      <alignment vertical="center"/>
    </xf>
    <xf numFmtId="0" fontId="28" fillId="19" borderId="39" applyNumberFormat="0" applyFont="0" applyAlignment="0" applyProtection="0">
      <alignment vertical="center"/>
    </xf>
    <xf numFmtId="0" fontId="28" fillId="19" borderId="39" applyNumberFormat="0" applyFont="0" applyAlignment="0" applyProtection="0">
      <alignment vertical="center"/>
    </xf>
    <xf numFmtId="0" fontId="72" fillId="0" borderId="41" applyNumberFormat="0" applyFill="0" applyAlignment="0" applyProtection="0">
      <alignment vertical="center"/>
    </xf>
    <xf numFmtId="0" fontId="57" fillId="0" borderId="41" applyNumberFormat="0" applyFill="0" applyAlignment="0" applyProtection="0">
      <alignment vertical="center"/>
    </xf>
    <xf numFmtId="0" fontId="28" fillId="19" borderId="39" applyNumberFormat="0" applyFont="0" applyAlignment="0" applyProtection="0">
      <alignment vertical="center"/>
    </xf>
    <xf numFmtId="0" fontId="28" fillId="19" borderId="39" applyNumberFormat="0" applyFont="0" applyAlignment="0" applyProtection="0">
      <alignment vertical="center"/>
    </xf>
    <xf numFmtId="0" fontId="50" fillId="4" borderId="40" applyNumberFormat="0" applyAlignment="0" applyProtection="0"/>
    <xf numFmtId="43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1" fontId="8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28" fillId="19" borderId="39" applyNumberFormat="0" applyFont="0" applyAlignment="0" applyProtection="0"/>
    <xf numFmtId="0" fontId="28" fillId="19" borderId="39" applyNumberFormat="0" applyFon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7" fillId="11" borderId="38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8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30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  <xf numFmtId="43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1" fontId="8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8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1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28" fillId="0" borderId="0"/>
    <xf numFmtId="41" fontId="84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8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/>
    <xf numFmtId="0" fontId="28" fillId="0" borderId="0"/>
    <xf numFmtId="0" fontId="1" fillId="0" borderId="0"/>
    <xf numFmtId="41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43" fillId="4" borderId="38" applyNumberFormat="0" applyAlignment="0" applyProtection="0"/>
    <xf numFmtId="0" fontId="47" fillId="11" borderId="38" applyNumberFormat="0" applyAlignment="0" applyProtection="0"/>
    <xf numFmtId="0" fontId="28" fillId="19" borderId="39" applyNumberFormat="0" applyFont="0" applyAlignment="0" applyProtection="0"/>
    <xf numFmtId="0" fontId="28" fillId="19" borderId="39" applyNumberFormat="0" applyFont="0" applyAlignment="0" applyProtection="0"/>
    <xf numFmtId="0" fontId="50" fillId="4" borderId="40" applyNumberFormat="0" applyAlignment="0" applyProtection="0"/>
    <xf numFmtId="0" fontId="28" fillId="19" borderId="39" applyNumberFormat="0" applyFont="0" applyAlignment="0" applyProtection="0">
      <alignment vertical="center"/>
    </xf>
    <xf numFmtId="0" fontId="28" fillId="19" borderId="39" applyNumberFormat="0" applyFont="0" applyAlignment="0" applyProtection="0">
      <alignment vertical="center"/>
    </xf>
    <xf numFmtId="0" fontId="57" fillId="0" borderId="41" applyNumberFormat="0" applyFill="0" applyAlignment="0" applyProtection="0">
      <alignment vertical="center"/>
    </xf>
    <xf numFmtId="0" fontId="72" fillId="0" borderId="41" applyNumberFormat="0" applyFill="0" applyAlignment="0" applyProtection="0">
      <alignment vertical="center"/>
    </xf>
    <xf numFmtId="0" fontId="28" fillId="19" borderId="39" applyNumberFormat="0" applyFont="0" applyAlignment="0" applyProtection="0">
      <alignment vertical="center"/>
    </xf>
    <xf numFmtId="0" fontId="28" fillId="19" borderId="39" applyNumberFormat="0" applyFont="0" applyAlignment="0" applyProtection="0">
      <alignment vertical="center"/>
    </xf>
    <xf numFmtId="0" fontId="74" fillId="4" borderId="38" applyNumberFormat="0" applyAlignment="0" applyProtection="0">
      <alignment vertical="center"/>
    </xf>
    <xf numFmtId="0" fontId="78" fillId="4" borderId="38" applyNumberFormat="0" applyAlignment="0" applyProtection="0">
      <alignment vertical="center"/>
    </xf>
    <xf numFmtId="0" fontId="79" fillId="11" borderId="38" applyNumberFormat="0" applyAlignment="0" applyProtection="0">
      <alignment vertical="center"/>
    </xf>
    <xf numFmtId="0" fontId="57" fillId="4" borderId="40" applyNumberFormat="0" applyAlignment="0" applyProtection="0">
      <alignment vertical="center"/>
    </xf>
    <xf numFmtId="0" fontId="80" fillId="11" borderId="38" applyNumberFormat="0" applyAlignment="0" applyProtection="0">
      <alignment vertical="center"/>
    </xf>
    <xf numFmtId="0" fontId="72" fillId="4" borderId="40" applyNumberFormat="0" applyAlignment="0" applyProtection="0">
      <alignment vertical="center"/>
    </xf>
    <xf numFmtId="174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6" fillId="0" borderId="0" applyFont="0" applyFill="0" applyBorder="0" applyAlignment="0" applyProtection="0"/>
    <xf numFmtId="174" fontId="28" fillId="0" borderId="0" applyFont="0" applyFill="0" applyBorder="0" applyAlignment="0" applyProtection="0"/>
    <xf numFmtId="175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421">
    <xf numFmtId="0" fontId="0" fillId="0" borderId="0" xfId="0"/>
    <xf numFmtId="0" fontId="27" fillId="0" borderId="0" xfId="0" applyFont="1"/>
    <xf numFmtId="0" fontId="27" fillId="0" borderId="0" xfId="0" applyFont="1" applyFill="1" applyBorder="1"/>
    <xf numFmtId="0" fontId="0" fillId="0" borderId="0" xfId="0" applyFill="1" applyBorder="1"/>
    <xf numFmtId="0" fontId="27" fillId="0" borderId="0" xfId="0" applyFont="1" applyFill="1" applyBorder="1" applyAlignment="1">
      <alignment horizontal="left"/>
    </xf>
    <xf numFmtId="167" fontId="27" fillId="0" borderId="0" xfId="0" applyNumberFormat="1" applyFont="1" applyFill="1" applyBorder="1"/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5" fontId="27" fillId="0" borderId="0" xfId="1" applyFont="1" applyFill="1" applyBorder="1" applyAlignment="1">
      <alignment horizontal="right"/>
    </xf>
    <xf numFmtId="0" fontId="27" fillId="0" borderId="9" xfId="0" applyFont="1" applyFill="1" applyBorder="1" applyAlignment="1">
      <alignment horizontal="center"/>
    </xf>
    <xf numFmtId="4" fontId="27" fillId="0" borderId="0" xfId="2" applyNumberFormat="1" applyFont="1" applyFill="1" applyBorder="1" applyAlignment="1">
      <alignment horizontal="left"/>
    </xf>
    <xf numFmtId="4" fontId="27" fillId="0" borderId="0" xfId="1" applyNumberFormat="1" applyFont="1" applyFill="1" applyBorder="1" applyAlignment="1">
      <alignment horizontal="right"/>
    </xf>
    <xf numFmtId="164" fontId="27" fillId="0" borderId="0" xfId="1" applyNumberFormat="1" applyFont="1" applyFill="1" applyBorder="1" applyAlignment="1">
      <alignment horizontal="right"/>
    </xf>
    <xf numFmtId="165" fontId="27" fillId="0" borderId="0" xfId="1" applyFont="1" applyFill="1" applyBorder="1" applyAlignment="1">
      <alignment horizontal="center"/>
    </xf>
    <xf numFmtId="165" fontId="27" fillId="0" borderId="0" xfId="1" applyFont="1" applyFill="1" applyBorder="1"/>
    <xf numFmtId="0" fontId="27" fillId="0" borderId="14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0" fillId="0" borderId="0" xfId="0" applyFill="1"/>
    <xf numFmtId="0" fontId="27" fillId="0" borderId="0" xfId="0" applyFont="1" applyFill="1"/>
    <xf numFmtId="0" fontId="27" fillId="2" borderId="4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37" fontId="27" fillId="0" borderId="9" xfId="0" applyNumberFormat="1" applyFont="1" applyFill="1" applyBorder="1" applyAlignment="1">
      <alignment horizontal="right" vertical="center"/>
    </xf>
    <xf numFmtId="37" fontId="27" fillId="0" borderId="8" xfId="0" applyNumberFormat="1" applyFont="1" applyFill="1" applyBorder="1" applyAlignment="1">
      <alignment horizontal="right" vertical="center"/>
    </xf>
    <xf numFmtId="37" fontId="31" fillId="2" borderId="9" xfId="0" applyNumberFormat="1" applyFont="1" applyFill="1" applyBorder="1" applyAlignment="1">
      <alignment horizontal="right" vertical="center"/>
    </xf>
    <xf numFmtId="37" fontId="27" fillId="2" borderId="8" xfId="0" applyNumberFormat="1" applyFont="1" applyFill="1" applyBorder="1" applyAlignment="1">
      <alignment horizontal="right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vertical="center"/>
    </xf>
    <xf numFmtId="0" fontId="27" fillId="2" borderId="18" xfId="0" applyFont="1" applyFill="1" applyBorder="1" applyAlignment="1">
      <alignment horizontal="center" vertical="center"/>
    </xf>
    <xf numFmtId="37" fontId="27" fillId="2" borderId="17" xfId="0" applyNumberFormat="1" applyFont="1" applyFill="1" applyBorder="1" applyAlignment="1">
      <alignment horizontal="right" vertical="center"/>
    </xf>
    <xf numFmtId="164" fontId="27" fillId="2" borderId="17" xfId="0" applyNumberFormat="1" applyFont="1" applyFill="1" applyBorder="1" applyAlignment="1">
      <alignment horizontal="right" vertical="center"/>
    </xf>
    <xf numFmtId="37" fontId="27" fillId="0" borderId="17" xfId="0" applyNumberFormat="1" applyFont="1" applyFill="1" applyBorder="1" applyAlignment="1">
      <alignment horizontal="right" vertical="center"/>
    </xf>
    <xf numFmtId="39" fontId="27" fillId="0" borderId="17" xfId="0" applyNumberFormat="1" applyFont="1" applyFill="1" applyBorder="1" applyAlignment="1">
      <alignment horizontal="right" vertical="center"/>
    </xf>
    <xf numFmtId="39" fontId="27" fillId="0" borderId="16" xfId="0" applyNumberFormat="1" applyFont="1" applyFill="1" applyBorder="1" applyAlignment="1">
      <alignment horizontal="right" vertical="center"/>
    </xf>
    <xf numFmtId="164" fontId="27" fillId="0" borderId="16" xfId="0" applyNumberFormat="1" applyFont="1" applyFill="1" applyBorder="1" applyAlignment="1">
      <alignment horizontal="right" vertical="center"/>
    </xf>
    <xf numFmtId="164" fontId="27" fillId="2" borderId="16" xfId="0" applyNumberFormat="1" applyFont="1" applyFill="1" applyBorder="1" applyAlignment="1">
      <alignment horizontal="right" vertical="center"/>
    </xf>
    <xf numFmtId="37" fontId="27" fillId="2" borderId="16" xfId="0" applyNumberFormat="1" applyFont="1" applyFill="1" applyBorder="1" applyAlignment="1">
      <alignment horizontal="right" vertical="center"/>
    </xf>
    <xf numFmtId="37" fontId="27" fillId="2" borderId="9" xfId="0" applyNumberFormat="1" applyFont="1" applyFill="1" applyBorder="1" applyAlignment="1">
      <alignment horizontal="right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32" fillId="0" borderId="0" xfId="0" applyFont="1"/>
    <xf numFmtId="0" fontId="33" fillId="0" borderId="0" xfId="0" applyFont="1"/>
    <xf numFmtId="0" fontId="33" fillId="2" borderId="16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vertical="center"/>
    </xf>
    <xf numFmtId="37" fontId="33" fillId="2" borderId="16" xfId="0" applyNumberFormat="1" applyFont="1" applyFill="1" applyBorder="1" applyAlignment="1">
      <alignment horizontal="right" vertical="center"/>
    </xf>
    <xf numFmtId="164" fontId="33" fillId="2" borderId="16" xfId="0" applyNumberFormat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167" fontId="33" fillId="0" borderId="0" xfId="0" applyNumberFormat="1" applyFont="1" applyFill="1" applyBorder="1"/>
    <xf numFmtId="165" fontId="33" fillId="0" borderId="0" xfId="1" applyFont="1" applyFill="1" applyBorder="1"/>
    <xf numFmtId="0" fontId="33" fillId="0" borderId="0" xfId="0" applyFont="1" applyFill="1"/>
    <xf numFmtId="0" fontId="33" fillId="0" borderId="19" xfId="0" applyFont="1" applyFill="1" applyBorder="1" applyAlignment="1">
      <alignment horizontal="center"/>
    </xf>
    <xf numFmtId="0" fontId="33" fillId="0" borderId="19" xfId="0" applyFont="1" applyFill="1" applyBorder="1"/>
    <xf numFmtId="0" fontId="33" fillId="2" borderId="19" xfId="0" applyFont="1" applyFill="1" applyBorder="1" applyAlignment="1">
      <alignment horizontal="center" vertical="center"/>
    </xf>
    <xf numFmtId="164" fontId="27" fillId="2" borderId="8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right" vertical="center"/>
    </xf>
    <xf numFmtId="39" fontId="27" fillId="2" borderId="9" xfId="0" applyNumberFormat="1" applyFont="1" applyFill="1" applyBorder="1" applyAlignment="1">
      <alignment horizontal="right" vertical="center"/>
    </xf>
    <xf numFmtId="39" fontId="27" fillId="2" borderId="17" xfId="0" applyNumberFormat="1" applyFont="1" applyFill="1" applyBorder="1" applyAlignment="1">
      <alignment horizontal="right" vertical="center"/>
    </xf>
    <xf numFmtId="37" fontId="31" fillId="3" borderId="9" xfId="0" applyNumberFormat="1" applyFont="1" applyFill="1" applyBorder="1" applyAlignment="1">
      <alignment horizontal="right" vertical="center"/>
    </xf>
    <xf numFmtId="37" fontId="27" fillId="3" borderId="8" xfId="0" applyNumberFormat="1" applyFont="1" applyFill="1" applyBorder="1" applyAlignment="1">
      <alignment horizontal="right" vertical="center"/>
    </xf>
    <xf numFmtId="39" fontId="27" fillId="3" borderId="17" xfId="0" applyNumberFormat="1" applyFont="1" applyFill="1" applyBorder="1" applyAlignment="1">
      <alignment horizontal="right" vertical="center"/>
    </xf>
    <xf numFmtId="39" fontId="27" fillId="3" borderId="16" xfId="0" applyNumberFormat="1" applyFont="1" applyFill="1" applyBorder="1" applyAlignment="1">
      <alignment horizontal="right" vertical="center"/>
    </xf>
    <xf numFmtId="164" fontId="27" fillId="3" borderId="16" xfId="0" applyNumberFormat="1" applyFont="1" applyFill="1" applyBorder="1" applyAlignment="1">
      <alignment horizontal="right" vertical="center"/>
    </xf>
    <xf numFmtId="37" fontId="27" fillId="3" borderId="17" xfId="0" applyNumberFormat="1" applyFont="1" applyFill="1" applyBorder="1" applyAlignment="1">
      <alignment horizontal="right" vertical="center"/>
    </xf>
    <xf numFmtId="37" fontId="27" fillId="3" borderId="9" xfId="0" applyNumberFormat="1" applyFont="1" applyFill="1" applyBorder="1" applyAlignment="1">
      <alignment horizontal="right" vertical="center"/>
    </xf>
    <xf numFmtId="164" fontId="27" fillId="3" borderId="8" xfId="0" applyNumberFormat="1" applyFont="1" applyFill="1" applyBorder="1" applyAlignment="1">
      <alignment horizontal="right" vertical="center"/>
    </xf>
    <xf numFmtId="164" fontId="27" fillId="3" borderId="17" xfId="0" applyNumberFormat="1" applyFont="1" applyFill="1" applyBorder="1" applyAlignment="1">
      <alignment horizontal="right" vertical="center"/>
    </xf>
    <xf numFmtId="37" fontId="27" fillId="3" borderId="16" xfId="0" applyNumberFormat="1" applyFont="1" applyFill="1" applyBorder="1" applyAlignment="1">
      <alignment horizontal="right" vertical="center"/>
    </xf>
    <xf numFmtId="37" fontId="33" fillId="3" borderId="16" xfId="0" applyNumberFormat="1" applyFont="1" applyFill="1" applyBorder="1" applyAlignment="1">
      <alignment horizontal="right" vertical="center"/>
    </xf>
    <xf numFmtId="164" fontId="33" fillId="3" borderId="16" xfId="0" applyNumberFormat="1" applyFont="1" applyFill="1" applyBorder="1" applyAlignment="1">
      <alignment horizontal="right" vertical="center"/>
    </xf>
    <xf numFmtId="0" fontId="33" fillId="3" borderId="19" xfId="0" applyFont="1" applyFill="1" applyBorder="1"/>
    <xf numFmtId="165" fontId="27" fillId="0" borderId="0" xfId="1" applyFont="1" applyFill="1" applyBorder="1"/>
    <xf numFmtId="0" fontId="27" fillId="0" borderId="0" xfId="0" applyFont="1" applyFill="1"/>
    <xf numFmtId="0" fontId="24" fillId="0" borderId="0" xfId="0" applyFont="1" applyFill="1" applyBorder="1"/>
    <xf numFmtId="0" fontId="24" fillId="0" borderId="0" xfId="0" applyFont="1"/>
    <xf numFmtId="0" fontId="24" fillId="0" borderId="0" xfId="0" applyFont="1" applyFill="1"/>
    <xf numFmtId="4" fontId="27" fillId="0" borderId="13" xfId="2" applyNumberFormat="1" applyFont="1" applyFill="1" applyBorder="1" applyAlignment="1">
      <alignment horizontal="left"/>
    </xf>
    <xf numFmtId="0" fontId="27" fillId="0" borderId="4" xfId="0" applyFont="1" applyFill="1" applyBorder="1" applyAlignment="1">
      <alignment horizontal="center" vertical="center"/>
    </xf>
    <xf numFmtId="165" fontId="27" fillId="0" borderId="1" xfId="1" applyFont="1" applyBorder="1" applyAlignment="1">
      <alignment horizontal="right"/>
    </xf>
    <xf numFmtId="0" fontId="85" fillId="0" borderId="0" xfId="0" applyFont="1" applyAlignment="1">
      <alignment horizontal="center"/>
    </xf>
    <xf numFmtId="0" fontId="85" fillId="0" borderId="0" xfId="0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165" fontId="27" fillId="0" borderId="2" xfId="1" applyFont="1" applyFill="1" applyBorder="1" applyAlignment="1">
      <alignment horizontal="right"/>
    </xf>
    <xf numFmtId="165" fontId="27" fillId="0" borderId="7" xfId="1" applyFont="1" applyBorder="1" applyAlignment="1">
      <alignment horizontal="right"/>
    </xf>
    <xf numFmtId="165" fontId="27" fillId="0" borderId="2" xfId="1" applyFont="1" applyBorder="1" applyAlignment="1">
      <alignment horizontal="right"/>
    </xf>
    <xf numFmtId="165" fontId="27" fillId="0" borderId="1" xfId="1" applyFont="1" applyFill="1" applyBorder="1" applyAlignment="1">
      <alignment horizontal="right"/>
    </xf>
    <xf numFmtId="4" fontId="27" fillId="0" borderId="34" xfId="2" applyNumberFormat="1" applyFont="1" applyFill="1" applyBorder="1" applyAlignment="1">
      <alignment horizontal="left"/>
    </xf>
    <xf numFmtId="0" fontId="27" fillId="0" borderId="13" xfId="0" applyFont="1" applyBorder="1" applyAlignment="1">
      <alignment horizontal="left"/>
    </xf>
    <xf numFmtId="4" fontId="27" fillId="0" borderId="0" xfId="1" applyNumberFormat="1" applyFont="1" applyFill="1" applyBorder="1" applyAlignment="1">
      <alignment horizontal="right" vertical="center"/>
    </xf>
    <xf numFmtId="164" fontId="27" fillId="0" borderId="0" xfId="1" applyNumberFormat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7" fillId="0" borderId="34" xfId="0" applyFont="1" applyFill="1" applyBorder="1" applyAlignment="1">
      <alignment vertical="center"/>
    </xf>
    <xf numFmtId="0" fontId="87" fillId="0" borderId="0" xfId="0" applyFont="1"/>
    <xf numFmtId="172" fontId="27" fillId="0" borderId="9" xfId="1" applyNumberFormat="1" applyFont="1" applyFill="1" applyBorder="1" applyAlignment="1">
      <alignment horizontal="right"/>
    </xf>
    <xf numFmtId="172" fontId="27" fillId="0" borderId="8" xfId="1" applyNumberFormat="1" applyFont="1" applyFill="1" applyBorder="1" applyAlignment="1">
      <alignment horizontal="right"/>
    </xf>
    <xf numFmtId="172" fontId="27" fillId="0" borderId="33" xfId="1" applyNumberFormat="1" applyFont="1" applyFill="1" applyBorder="1" applyAlignment="1">
      <alignment horizontal="right"/>
    </xf>
    <xf numFmtId="172" fontId="27" fillId="0" borderId="0" xfId="1" applyNumberFormat="1" applyFont="1" applyFill="1" applyBorder="1" applyAlignment="1">
      <alignment horizontal="right"/>
    </xf>
    <xf numFmtId="172" fontId="27" fillId="0" borderId="9" xfId="1" applyNumberFormat="1" applyFont="1" applyBorder="1" applyAlignment="1">
      <alignment horizontal="right"/>
    </xf>
    <xf numFmtId="172" fontId="27" fillId="0" borderId="8" xfId="1" quotePrefix="1" applyNumberFormat="1" applyFont="1" applyFill="1" applyBorder="1" applyAlignment="1">
      <alignment horizontal="right"/>
    </xf>
    <xf numFmtId="172" fontId="27" fillId="0" borderId="8" xfId="1" applyNumberFormat="1" applyFont="1" applyBorder="1" applyAlignment="1">
      <alignment horizontal="right"/>
    </xf>
    <xf numFmtId="172" fontId="27" fillId="0" borderId="9" xfId="0" applyNumberFormat="1" applyFont="1" applyFill="1" applyBorder="1" applyAlignment="1">
      <alignment horizontal="center"/>
    </xf>
    <xf numFmtId="172" fontId="27" fillId="0" borderId="8" xfId="0" applyNumberFormat="1" applyFont="1" applyFill="1" applyBorder="1" applyAlignment="1">
      <alignment horizontal="center"/>
    </xf>
    <xf numFmtId="172" fontId="27" fillId="0" borderId="8" xfId="0" applyNumberFormat="1" applyFont="1" applyBorder="1" applyAlignment="1">
      <alignment horizontal="center"/>
    </xf>
    <xf numFmtId="172" fontId="27" fillId="0" borderId="14" xfId="1" applyNumberFormat="1" applyFont="1" applyFill="1" applyBorder="1" applyAlignment="1">
      <alignment horizontal="right"/>
    </xf>
    <xf numFmtId="172" fontId="27" fillId="0" borderId="33" xfId="1" applyNumberFormat="1" applyFont="1" applyBorder="1" applyAlignment="1">
      <alignment horizontal="right"/>
    </xf>
    <xf numFmtId="172" fontId="27" fillId="0" borderId="0" xfId="1" applyNumberFormat="1" applyFont="1" applyBorder="1" applyAlignment="1">
      <alignment horizontal="right"/>
    </xf>
    <xf numFmtId="172" fontId="27" fillId="0" borderId="34" xfId="0" applyNumberFormat="1" applyFont="1" applyBorder="1" applyAlignment="1">
      <alignment horizontal="center"/>
    </xf>
    <xf numFmtId="0" fontId="13" fillId="0" borderId="0" xfId="0" applyFont="1"/>
    <xf numFmtId="173" fontId="27" fillId="0" borderId="34" xfId="1" quotePrefix="1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/>
    </xf>
    <xf numFmtId="168" fontId="27" fillId="0" borderId="8" xfId="1" applyNumberFormat="1" applyFont="1" applyFill="1" applyBorder="1" applyAlignment="1">
      <alignment horizontal="right"/>
    </xf>
    <xf numFmtId="169" fontId="27" fillId="0" borderId="8" xfId="1" applyNumberFormat="1" applyFont="1" applyFill="1" applyBorder="1" applyAlignment="1">
      <alignment horizontal="right"/>
    </xf>
    <xf numFmtId="168" fontId="27" fillId="0" borderId="8" xfId="0" applyNumberFormat="1" applyFont="1" applyFill="1" applyBorder="1" applyAlignment="1">
      <alignment horizontal="center"/>
    </xf>
    <xf numFmtId="168" fontId="27" fillId="0" borderId="14" xfId="1" applyNumberFormat="1" applyFont="1" applyFill="1" applyBorder="1" applyAlignment="1">
      <alignment horizontal="right"/>
    </xf>
    <xf numFmtId="168" fontId="24" fillId="0" borderId="0" xfId="0" applyNumberFormat="1" applyFont="1" applyFill="1"/>
    <xf numFmtId="168" fontId="27" fillId="0" borderId="0" xfId="0" applyNumberFormat="1" applyFont="1" applyFill="1"/>
    <xf numFmtId="168" fontId="27" fillId="0" borderId="15" xfId="0" applyNumberFormat="1" applyFont="1" applyFill="1" applyBorder="1" applyAlignment="1">
      <alignment horizontal="center" vertical="center"/>
    </xf>
    <xf numFmtId="168" fontId="27" fillId="0" borderId="2" xfId="1" applyNumberFormat="1" applyFont="1" applyFill="1" applyBorder="1" applyAlignment="1">
      <alignment horizontal="right"/>
    </xf>
    <xf numFmtId="169" fontId="27" fillId="0" borderId="9" xfId="1" applyNumberFormat="1" applyFont="1" applyFill="1" applyBorder="1" applyAlignment="1">
      <alignment horizontal="right"/>
    </xf>
    <xf numFmtId="169" fontId="27" fillId="0" borderId="8" xfId="0" applyNumberFormat="1" applyFont="1" applyFill="1" applyBorder="1" applyAlignment="1">
      <alignment horizontal="center"/>
    </xf>
    <xf numFmtId="169" fontId="27" fillId="0" borderId="14" xfId="1" applyNumberFormat="1" applyFont="1" applyFill="1" applyBorder="1" applyAlignment="1">
      <alignment horizontal="right"/>
    </xf>
    <xf numFmtId="168" fontId="27" fillId="0" borderId="1" xfId="1" applyNumberFormat="1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/>
    <xf numFmtId="0" fontId="4" fillId="0" borderId="34" xfId="0" applyFont="1" applyBorder="1"/>
    <xf numFmtId="168" fontId="27" fillId="0" borderId="33" xfId="1" applyNumberFormat="1" applyFont="1" applyFill="1" applyBorder="1" applyAlignment="1">
      <alignment horizontal="right"/>
    </xf>
    <xf numFmtId="168" fontId="27" fillId="0" borderId="34" xfId="1" applyNumberFormat="1" applyFont="1" applyFill="1" applyBorder="1" applyAlignment="1">
      <alignment horizontal="right"/>
    </xf>
    <xf numFmtId="168" fontId="27" fillId="0" borderId="34" xfId="1" applyNumberFormat="1" applyFont="1" applyFill="1" applyBorder="1"/>
    <xf numFmtId="168" fontId="27" fillId="0" borderId="34" xfId="0" applyNumberFormat="1" applyFont="1" applyFill="1" applyBorder="1"/>
    <xf numFmtId="168" fontId="4" fillId="0" borderId="33" xfId="0" applyNumberFormat="1" applyFont="1" applyFill="1" applyBorder="1"/>
    <xf numFmtId="168" fontId="4" fillId="0" borderId="34" xfId="0" applyNumberFormat="1" applyFont="1" applyFill="1" applyBorder="1"/>
    <xf numFmtId="168" fontId="4" fillId="0" borderId="34" xfId="0" applyNumberFormat="1" applyFont="1" applyBorder="1"/>
    <xf numFmtId="168" fontId="4" fillId="0" borderId="12" xfId="0" applyNumberFormat="1" applyFont="1" applyBorder="1"/>
    <xf numFmtId="164" fontId="27" fillId="0" borderId="33" xfId="1" applyNumberFormat="1" applyFont="1" applyFill="1" applyBorder="1" applyAlignment="1">
      <alignment horizontal="right"/>
    </xf>
    <xf numFmtId="164" fontId="27" fillId="0" borderId="34" xfId="1" applyNumberFormat="1" applyFont="1" applyFill="1" applyBorder="1" applyAlignment="1">
      <alignment horizontal="right"/>
    </xf>
    <xf numFmtId="168" fontId="27" fillId="0" borderId="11" xfId="1" applyNumberFormat="1" applyFont="1" applyFill="1" applyBorder="1" applyAlignment="1">
      <alignment horizontal="right"/>
    </xf>
    <xf numFmtId="168" fontId="27" fillId="0" borderId="12" xfId="1" applyNumberFormat="1" applyFont="1" applyFill="1" applyBorder="1" applyAlignment="1">
      <alignment horizontal="right"/>
    </xf>
    <xf numFmtId="0" fontId="27" fillId="0" borderId="6" xfId="0" applyFont="1" applyFill="1" applyBorder="1" applyAlignment="1">
      <alignment horizontal="center" vertical="center"/>
    </xf>
    <xf numFmtId="168" fontId="27" fillId="0" borderId="8" xfId="1" applyNumberFormat="1" applyFont="1" applyFill="1" applyBorder="1" applyAlignment="1">
      <alignment horizontal="right" vertical="center"/>
    </xf>
    <xf numFmtId="169" fontId="27" fillId="0" borderId="33" xfId="1" applyNumberFormat="1" applyFont="1" applyFill="1" applyBorder="1" applyAlignment="1">
      <alignment horizontal="right"/>
    </xf>
    <xf numFmtId="0" fontId="4" fillId="0" borderId="8" xfId="0" applyFont="1" applyBorder="1"/>
    <xf numFmtId="168" fontId="27" fillId="0" borderId="8" xfId="1" applyNumberFormat="1" applyFont="1" applyFill="1" applyBorder="1"/>
    <xf numFmtId="168" fontId="27" fillId="0" borderId="8" xfId="0" applyNumberFormat="1" applyFont="1" applyFill="1" applyBorder="1"/>
    <xf numFmtId="168" fontId="4" fillId="0" borderId="8" xfId="0" applyNumberFormat="1" applyFont="1" applyFill="1" applyBorder="1"/>
    <xf numFmtId="168" fontId="4" fillId="0" borderId="8" xfId="0" applyNumberFormat="1" applyFont="1" applyBorder="1"/>
    <xf numFmtId="168" fontId="4" fillId="0" borderId="14" xfId="0" applyNumberFormat="1" applyFont="1" applyBorder="1"/>
    <xf numFmtId="0" fontId="27" fillId="0" borderId="5" xfId="0" applyFont="1" applyFill="1" applyBorder="1" applyAlignment="1">
      <alignment horizontal="center" vertical="center"/>
    </xf>
    <xf numFmtId="168" fontId="27" fillId="0" borderId="0" xfId="1" applyNumberFormat="1" applyFont="1" applyFill="1" applyBorder="1" applyAlignment="1">
      <alignment horizontal="right" vertical="center"/>
    </xf>
    <xf numFmtId="173" fontId="27" fillId="0" borderId="0" xfId="1" quotePrefix="1" applyNumberFormat="1" applyFont="1" applyFill="1" applyBorder="1" applyAlignment="1">
      <alignment horizontal="right" vertical="center"/>
    </xf>
    <xf numFmtId="173" fontId="27" fillId="0" borderId="33" xfId="1" applyNumberFormat="1" applyFont="1" applyFill="1" applyBorder="1" applyAlignment="1">
      <alignment horizontal="right" vertical="center"/>
    </xf>
    <xf numFmtId="0" fontId="27" fillId="0" borderId="11" xfId="0" applyFont="1" applyFill="1" applyBorder="1" applyAlignment="1">
      <alignment vertical="center"/>
    </xf>
    <xf numFmtId="0" fontId="27" fillId="0" borderId="12" xfId="0" applyFont="1" applyFill="1" applyBorder="1" applyAlignment="1">
      <alignment vertical="center"/>
    </xf>
    <xf numFmtId="168" fontId="27" fillId="0" borderId="14" xfId="1" applyNumberFormat="1" applyFont="1" applyFill="1" applyBorder="1" applyAlignment="1">
      <alignment horizontal="right" vertical="center"/>
    </xf>
    <xf numFmtId="0" fontId="27" fillId="0" borderId="33" xfId="0" applyFont="1" applyBorder="1" applyAlignment="1">
      <alignment horizontal="center"/>
    </xf>
    <xf numFmtId="2" fontId="27" fillId="0" borderId="33" xfId="0" applyNumberFormat="1" applyFont="1" applyFill="1" applyBorder="1" applyAlignment="1">
      <alignment horizontal="center"/>
    </xf>
    <xf numFmtId="2" fontId="27" fillId="0" borderId="34" xfId="0" applyNumberFormat="1" applyFont="1" applyFill="1" applyBorder="1" applyAlignment="1">
      <alignment horizontal="center"/>
    </xf>
    <xf numFmtId="2" fontId="27" fillId="0" borderId="33" xfId="0" quotePrefix="1" applyNumberFormat="1" applyFont="1" applyFill="1" applyBorder="1" applyAlignment="1">
      <alignment horizont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33" xfId="0" applyFont="1" applyBorder="1" applyAlignment="1">
      <alignment horizontal="left"/>
    </xf>
    <xf numFmtId="0" fontId="27" fillId="22" borderId="15" xfId="0" applyFont="1" applyFill="1" applyBorder="1" applyAlignment="1">
      <alignment horizontal="center" vertical="center"/>
    </xf>
    <xf numFmtId="0" fontId="27" fillId="22" borderId="6" xfId="0" applyFont="1" applyFill="1" applyBorder="1" applyAlignment="1">
      <alignment horizontal="center" vertical="center"/>
    </xf>
    <xf numFmtId="0" fontId="27" fillId="22" borderId="4" xfId="0" applyFont="1" applyFill="1" applyBorder="1" applyAlignment="1">
      <alignment horizontal="center" vertical="center"/>
    </xf>
    <xf numFmtId="172" fontId="27" fillId="22" borderId="8" xfId="0" applyNumberFormat="1" applyFont="1" applyFill="1" applyBorder="1"/>
    <xf numFmtId="172" fontId="27" fillId="22" borderId="0" xfId="0" applyNumberFormat="1" applyFont="1" applyFill="1" applyBorder="1"/>
    <xf numFmtId="172" fontId="27" fillId="22" borderId="34" xfId="0" applyNumberFormat="1" applyFont="1" applyFill="1" applyBorder="1"/>
    <xf numFmtId="172" fontId="24" fillId="22" borderId="34" xfId="0" applyNumberFormat="1" applyFont="1" applyFill="1" applyBorder="1"/>
    <xf numFmtId="172" fontId="24" fillId="22" borderId="8" xfId="0" applyNumberFormat="1" applyFont="1" applyFill="1" applyBorder="1"/>
    <xf numFmtId="172" fontId="27" fillId="22" borderId="8" xfId="1" applyNumberFormat="1" applyFont="1" applyFill="1" applyBorder="1" applyAlignment="1">
      <alignment horizontal="right"/>
    </xf>
    <xf numFmtId="172" fontId="27" fillId="22" borderId="0" xfId="1" applyNumberFormat="1" applyFont="1" applyFill="1" applyBorder="1" applyAlignment="1">
      <alignment horizontal="right"/>
    </xf>
    <xf numFmtId="172" fontId="27" fillId="22" borderId="34" xfId="1" applyNumberFormat="1" applyFont="1" applyFill="1" applyBorder="1" applyAlignment="1">
      <alignment horizontal="right"/>
    </xf>
    <xf numFmtId="172" fontId="27" fillId="22" borderId="8" xfId="0" quotePrefix="1" applyNumberFormat="1" applyFont="1" applyFill="1" applyBorder="1" applyAlignment="1">
      <alignment horizontal="right"/>
    </xf>
    <xf numFmtId="172" fontId="27" fillId="22" borderId="8" xfId="1" quotePrefix="1" applyNumberFormat="1" applyFont="1" applyFill="1" applyBorder="1" applyAlignment="1">
      <alignment horizontal="right"/>
    </xf>
    <xf numFmtId="172" fontId="27" fillId="22" borderId="14" xfId="1" applyNumberFormat="1" applyFont="1" applyFill="1" applyBorder="1" applyAlignment="1">
      <alignment horizontal="right"/>
    </xf>
    <xf numFmtId="165" fontId="27" fillId="0" borderId="33" xfId="1" applyFont="1" applyFill="1" applyBorder="1" applyAlignment="1">
      <alignment horizontal="right"/>
    </xf>
    <xf numFmtId="165" fontId="27" fillId="0" borderId="8" xfId="1" applyFont="1" applyFill="1" applyBorder="1" applyAlignment="1">
      <alignment horizontal="right"/>
    </xf>
    <xf numFmtId="165" fontId="27" fillId="0" borderId="8" xfId="1" applyFont="1" applyBorder="1" applyAlignment="1">
      <alignment horizontal="right"/>
    </xf>
    <xf numFmtId="165" fontId="27" fillId="0" borderId="0" xfId="1" applyFont="1" applyBorder="1" applyAlignment="1">
      <alignment horizontal="right"/>
    </xf>
    <xf numFmtId="165" fontId="27" fillId="0" borderId="33" xfId="1" applyFont="1" applyBorder="1" applyAlignment="1">
      <alignment horizontal="right"/>
    </xf>
    <xf numFmtId="173" fontId="27" fillId="0" borderId="11" xfId="1" applyNumberFormat="1" applyFont="1" applyFill="1" applyBorder="1" applyAlignment="1">
      <alignment horizontal="right" vertical="center"/>
    </xf>
    <xf numFmtId="173" fontId="27" fillId="0" borderId="1" xfId="1" quotePrefix="1" applyNumberFormat="1" applyFont="1" applyFill="1" applyBorder="1" applyAlignment="1">
      <alignment horizontal="center" vertical="center"/>
    </xf>
    <xf numFmtId="173" fontId="27" fillId="0" borderId="3" xfId="1" quotePrefix="1" applyNumberFormat="1" applyFont="1" applyFill="1" applyBorder="1" applyAlignment="1">
      <alignment horizontal="center" vertical="center"/>
    </xf>
    <xf numFmtId="173" fontId="27" fillId="0" borderId="8" xfId="1" quotePrefix="1" applyNumberFormat="1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2" fontId="3" fillId="22" borderId="8" xfId="0" quotePrefix="1" applyNumberFormat="1" applyFont="1" applyFill="1" applyBorder="1" applyAlignment="1">
      <alignment horizontal="right"/>
    </xf>
    <xf numFmtId="172" fontId="14" fillId="22" borderId="8" xfId="0" quotePrefix="1" applyNumberFormat="1" applyFont="1" applyFill="1" applyBorder="1" applyAlignment="1">
      <alignment horizontal="right"/>
    </xf>
    <xf numFmtId="172" fontId="24" fillId="22" borderId="0" xfId="0" applyNumberFormat="1" applyFont="1" applyFill="1" applyBorder="1"/>
    <xf numFmtId="172" fontId="20" fillId="22" borderId="8" xfId="0" quotePrefix="1" applyNumberFormat="1" applyFont="1" applyFill="1" applyBorder="1" applyAlignment="1">
      <alignment horizontal="right"/>
    </xf>
    <xf numFmtId="172" fontId="9" fillId="22" borderId="34" xfId="0" applyNumberFormat="1" applyFont="1" applyFill="1" applyBorder="1" applyAlignment="1">
      <alignment horizontal="right"/>
    </xf>
    <xf numFmtId="172" fontId="15" fillId="22" borderId="8" xfId="0" quotePrefix="1" applyNumberFormat="1" applyFont="1" applyFill="1" applyBorder="1" applyAlignment="1">
      <alignment horizontal="right"/>
    </xf>
    <xf numFmtId="172" fontId="12" fillId="22" borderId="8" xfId="0" quotePrefix="1" applyNumberFormat="1" applyFont="1" applyFill="1" applyBorder="1" applyAlignment="1">
      <alignment horizontal="right"/>
    </xf>
    <xf numFmtId="172" fontId="8" fillId="22" borderId="8" xfId="0" quotePrefix="1" applyNumberFormat="1" applyFont="1" applyFill="1" applyBorder="1" applyAlignment="1">
      <alignment horizontal="right"/>
    </xf>
    <xf numFmtId="172" fontId="6" fillId="22" borderId="8" xfId="0" quotePrefix="1" applyNumberFormat="1" applyFont="1" applyFill="1" applyBorder="1" applyAlignment="1">
      <alignment horizontal="right"/>
    </xf>
    <xf numFmtId="172" fontId="5" fillId="22" borderId="8" xfId="0" quotePrefix="1" applyNumberFormat="1" applyFont="1" applyFill="1" applyBorder="1" applyAlignment="1">
      <alignment horizontal="right"/>
    </xf>
    <xf numFmtId="172" fontId="4" fillId="22" borderId="8" xfId="0" quotePrefix="1" applyNumberFormat="1" applyFont="1" applyFill="1" applyBorder="1" applyAlignment="1">
      <alignment horizontal="right"/>
    </xf>
    <xf numFmtId="172" fontId="19" fillId="22" borderId="8" xfId="0" quotePrefix="1" applyNumberFormat="1" applyFont="1" applyFill="1" applyBorder="1" applyAlignment="1">
      <alignment horizontal="right"/>
    </xf>
    <xf numFmtId="172" fontId="7" fillId="22" borderId="8" xfId="0" quotePrefix="1" applyNumberFormat="1" applyFont="1" applyFill="1" applyBorder="1" applyAlignment="1">
      <alignment horizontal="right"/>
    </xf>
    <xf numFmtId="172" fontId="10" fillId="22" borderId="8" xfId="0" quotePrefix="1" applyNumberFormat="1" applyFont="1" applyFill="1" applyBorder="1" applyAlignment="1">
      <alignment horizontal="right"/>
    </xf>
    <xf numFmtId="172" fontId="24" fillId="22" borderId="8" xfId="0" applyNumberFormat="1" applyFont="1" applyFill="1" applyBorder="1" applyAlignment="1">
      <alignment horizontal="right"/>
    </xf>
    <xf numFmtId="172" fontId="24" fillId="22" borderId="34" xfId="0" applyNumberFormat="1" applyFont="1" applyFill="1" applyBorder="1" applyAlignment="1">
      <alignment horizontal="right"/>
    </xf>
    <xf numFmtId="172" fontId="20" fillId="22" borderId="8" xfId="0" applyNumberFormat="1" applyFont="1" applyFill="1" applyBorder="1"/>
    <xf numFmtId="172" fontId="2" fillId="22" borderId="8" xfId="0" quotePrefix="1" applyNumberFormat="1" applyFont="1" applyFill="1" applyBorder="1" applyAlignment="1">
      <alignment horizontal="right"/>
    </xf>
    <xf numFmtId="172" fontId="11" fillId="22" borderId="8" xfId="0" quotePrefix="1" applyNumberFormat="1" applyFont="1" applyFill="1" applyBorder="1" applyAlignment="1">
      <alignment horizontal="right"/>
    </xf>
    <xf numFmtId="172" fontId="27" fillId="22" borderId="14" xfId="1" quotePrefix="1" applyNumberFormat="1" applyFont="1" applyFill="1" applyBorder="1" applyAlignment="1">
      <alignment horizontal="right"/>
    </xf>
    <xf numFmtId="172" fontId="14" fillId="22" borderId="14" xfId="0" quotePrefix="1" applyNumberFormat="1" applyFont="1" applyFill="1" applyBorder="1" applyAlignment="1">
      <alignment horizontal="right"/>
    </xf>
    <xf numFmtId="172" fontId="24" fillId="22" borderId="14" xfId="0" applyNumberFormat="1" applyFont="1" applyFill="1" applyBorder="1"/>
    <xf numFmtId="172" fontId="11" fillId="22" borderId="14" xfId="0" quotePrefix="1" applyNumberFormat="1" applyFont="1" applyFill="1" applyBorder="1" applyAlignment="1">
      <alignment horizontal="right"/>
    </xf>
    <xf numFmtId="172" fontId="20" fillId="22" borderId="14" xfId="0" quotePrefix="1" applyNumberFormat="1" applyFont="1" applyFill="1" applyBorder="1" applyAlignment="1">
      <alignment horizontal="right"/>
    </xf>
    <xf numFmtId="173" fontId="27" fillId="22" borderId="8" xfId="1" applyNumberFormat="1" applyFont="1" applyFill="1" applyBorder="1" applyAlignment="1">
      <alignment horizontal="right" vertical="center"/>
    </xf>
    <xf numFmtId="173" fontId="27" fillId="22" borderId="8" xfId="1" quotePrefix="1" applyNumberFormat="1" applyFont="1" applyFill="1" applyBorder="1" applyAlignment="1">
      <alignment horizontal="right" vertical="center"/>
    </xf>
    <xf numFmtId="173" fontId="27" fillId="22" borderId="34" xfId="1" applyNumberFormat="1" applyFont="1" applyFill="1" applyBorder="1" applyAlignment="1">
      <alignment horizontal="right" vertical="center"/>
    </xf>
    <xf numFmtId="173" fontId="27" fillId="22" borderId="8" xfId="1" applyNumberFormat="1" applyFont="1" applyFill="1" applyBorder="1" applyAlignment="1">
      <alignment horizontal="right"/>
    </xf>
    <xf numFmtId="173" fontId="27" fillId="23" borderId="8" xfId="1" applyNumberFormat="1" applyFont="1" applyFill="1" applyBorder="1" applyAlignment="1">
      <alignment horizontal="right" vertical="center"/>
    </xf>
    <xf numFmtId="173" fontId="27" fillId="23" borderId="8" xfId="1" quotePrefix="1" applyNumberFormat="1" applyFont="1" applyFill="1" applyBorder="1" applyAlignment="1">
      <alignment horizontal="right" vertical="center"/>
    </xf>
    <xf numFmtId="173" fontId="27" fillId="23" borderId="34" xfId="1" applyNumberFormat="1" applyFont="1" applyFill="1" applyBorder="1" applyAlignment="1">
      <alignment horizontal="right" vertical="center"/>
    </xf>
    <xf numFmtId="173" fontId="27" fillId="23" borderId="8" xfId="1" applyNumberFormat="1" applyFont="1" applyFill="1" applyBorder="1" applyAlignment="1">
      <alignment horizontal="right"/>
    </xf>
    <xf numFmtId="173" fontId="27" fillId="23" borderId="14" xfId="1" quotePrefix="1" applyNumberFormat="1" applyFont="1" applyFill="1" applyBorder="1" applyAlignment="1">
      <alignment horizontal="right" vertical="center"/>
    </xf>
    <xf numFmtId="173" fontId="27" fillId="2" borderId="35" xfId="1" quotePrefix="1" applyNumberFormat="1" applyFont="1" applyFill="1" applyBorder="1" applyAlignment="1">
      <alignment horizontal="center" vertical="center"/>
    </xf>
    <xf numFmtId="173" fontId="27" fillId="2" borderId="36" xfId="1" quotePrefix="1" applyNumberFormat="1" applyFont="1" applyFill="1" applyBorder="1" applyAlignment="1">
      <alignment horizontal="center" vertical="center"/>
    </xf>
    <xf numFmtId="172" fontId="27" fillId="2" borderId="35" xfId="1" applyNumberFormat="1" applyFont="1" applyFill="1" applyBorder="1" applyAlignment="1">
      <alignment horizontal="right"/>
    </xf>
    <xf numFmtId="168" fontId="27" fillId="2" borderId="35" xfId="1" applyNumberFormat="1" applyFont="1" applyFill="1" applyBorder="1" applyAlignment="1">
      <alignment horizontal="right" vertical="center"/>
    </xf>
    <xf numFmtId="168" fontId="27" fillId="2" borderId="37" xfId="1" applyNumberFormat="1" applyFont="1" applyFill="1" applyBorder="1" applyAlignment="1">
      <alignment horizontal="right" vertical="center"/>
    </xf>
    <xf numFmtId="173" fontId="27" fillId="2" borderId="35" xfId="1" applyNumberFormat="1" applyFont="1" applyFill="1" applyBorder="1" applyAlignment="1">
      <alignment horizontal="right" vertical="center"/>
    </xf>
    <xf numFmtId="173" fontId="27" fillId="2" borderId="35" xfId="1" quotePrefix="1" applyNumberFormat="1" applyFont="1" applyFill="1" applyBorder="1" applyAlignment="1">
      <alignment horizontal="right" vertical="center"/>
    </xf>
    <xf numFmtId="173" fontId="27" fillId="2" borderId="36" xfId="1" applyNumberFormat="1" applyFont="1" applyFill="1" applyBorder="1" applyAlignment="1">
      <alignment horizontal="right" vertical="center"/>
    </xf>
    <xf numFmtId="169" fontId="27" fillId="2" borderId="35" xfId="1" applyNumberFormat="1" applyFont="1" applyFill="1" applyBorder="1" applyAlignment="1">
      <alignment horizontal="right"/>
    </xf>
    <xf numFmtId="173" fontId="27" fillId="2" borderId="35" xfId="1" applyNumberFormat="1" applyFont="1" applyFill="1" applyBorder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89" fillId="0" borderId="0" xfId="0" applyFont="1"/>
    <xf numFmtId="1" fontId="91" fillId="0" borderId="15" xfId="0" applyNumberFormat="1" applyFont="1" applyBorder="1" applyAlignment="1">
      <alignment horizontal="center" vertical="center" wrapText="1"/>
    </xf>
    <xf numFmtId="0" fontId="91" fillId="0" borderId="15" xfId="0" applyFont="1" applyBorder="1" applyAlignment="1">
      <alignment vertical="center" wrapText="1"/>
    </xf>
    <xf numFmtId="0" fontId="91" fillId="0" borderId="15" xfId="0" applyFont="1" applyBorder="1" applyAlignment="1">
      <alignment horizontal="center" vertical="center" wrapText="1"/>
    </xf>
    <xf numFmtId="0" fontId="91" fillId="0" borderId="15" xfId="0" applyFont="1" applyBorder="1" applyAlignment="1">
      <alignment horizontal="left" vertical="center" wrapText="1" indent="2"/>
    </xf>
    <xf numFmtId="0" fontId="95" fillId="0" borderId="15" xfId="0" applyFont="1" applyBorder="1" applyAlignment="1">
      <alignment horizontal="left" vertical="center" wrapText="1" indent="2"/>
    </xf>
    <xf numFmtId="0" fontId="91" fillId="0" borderId="15" xfId="0" applyFont="1" applyBorder="1" applyAlignment="1">
      <alignment horizontal="left" vertical="center" wrapText="1" indent="1"/>
    </xf>
    <xf numFmtId="0" fontId="91" fillId="0" borderId="15" xfId="0" quotePrefix="1" applyFont="1" applyBorder="1" applyAlignment="1">
      <alignment horizontal="left" vertical="center" wrapText="1" indent="1"/>
    </xf>
    <xf numFmtId="0" fontId="91" fillId="0" borderId="15" xfId="0" applyFont="1" applyBorder="1" applyAlignment="1">
      <alignment horizontal="left" vertical="center" wrapText="1" indent="5"/>
    </xf>
    <xf numFmtId="0" fontId="91" fillId="0" borderId="1" xfId="0" applyFont="1" applyFill="1" applyBorder="1" applyAlignment="1">
      <alignment horizontal="center" vertical="center" wrapText="1"/>
    </xf>
    <xf numFmtId="0" fontId="91" fillId="0" borderId="8" xfId="0" applyFont="1" applyFill="1" applyBorder="1" applyAlignment="1">
      <alignment horizontal="center" vertical="center" wrapText="1"/>
    </xf>
    <xf numFmtId="0" fontId="91" fillId="0" borderId="14" xfId="0" applyFont="1" applyFill="1" applyBorder="1" applyAlignment="1">
      <alignment horizontal="center" vertical="center" wrapText="1"/>
    </xf>
    <xf numFmtId="0" fontId="91" fillId="0" borderId="15" xfId="0" applyFont="1" applyFill="1" applyBorder="1" applyAlignment="1">
      <alignment horizontal="center" vertical="center" wrapText="1"/>
    </xf>
    <xf numFmtId="0" fontId="92" fillId="0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1" fontId="91" fillId="0" borderId="15" xfId="0" applyNumberFormat="1" applyFont="1" applyFill="1" applyBorder="1" applyAlignment="1">
      <alignment horizontal="center" vertical="center" wrapText="1"/>
    </xf>
    <xf numFmtId="0" fontId="91" fillId="22" borderId="15" xfId="0" applyFont="1" applyFill="1" applyBorder="1" applyAlignment="1">
      <alignment horizontal="center" vertical="center" wrapText="1"/>
    </xf>
    <xf numFmtId="1" fontId="91" fillId="22" borderId="15" xfId="0" applyNumberFormat="1" applyFont="1" applyFill="1" applyBorder="1" applyAlignment="1">
      <alignment horizontal="center" vertical="center" wrapText="1"/>
    </xf>
    <xf numFmtId="165" fontId="94" fillId="0" borderId="15" xfId="3" applyNumberFormat="1" applyFont="1" applyFill="1" applyBorder="1" applyAlignment="1">
      <alignment horizontal="center"/>
    </xf>
    <xf numFmtId="165" fontId="94" fillId="0" borderId="15" xfId="3" applyFont="1" applyFill="1" applyBorder="1" applyAlignment="1">
      <alignment horizontal="center"/>
    </xf>
    <xf numFmtId="1" fontId="96" fillId="0" borderId="0" xfId="0" applyNumberFormat="1" applyFont="1" applyAlignment="1">
      <alignment vertical="center"/>
    </xf>
    <xf numFmtId="0" fontId="91" fillId="24" borderId="15" xfId="0" applyFont="1" applyFill="1" applyBorder="1" applyAlignment="1">
      <alignment horizontal="center" vertical="center" wrapText="1"/>
    </xf>
    <xf numFmtId="1" fontId="91" fillId="24" borderId="15" xfId="0" applyNumberFormat="1" applyFont="1" applyFill="1" applyBorder="1" applyAlignment="1">
      <alignment horizontal="center" vertical="center" wrapText="1"/>
    </xf>
    <xf numFmtId="165" fontId="98" fillId="26" borderId="15" xfId="1" applyNumberFormat="1" applyFont="1" applyFill="1" applyBorder="1" applyAlignment="1">
      <alignment horizontal="center" vertical="center" wrapText="1"/>
    </xf>
    <xf numFmtId="2" fontId="91" fillId="26" borderId="15" xfId="0" applyNumberFormat="1" applyFont="1" applyFill="1" applyBorder="1" applyAlignment="1">
      <alignment horizontal="center" vertical="center" wrapText="1"/>
    </xf>
    <xf numFmtId="2" fontId="98" fillId="2" borderId="0" xfId="29" applyNumberFormat="1" applyFont="1" applyFill="1" applyBorder="1" applyAlignment="1">
      <alignment vertical="center"/>
    </xf>
    <xf numFmtId="0" fontId="101" fillId="27" borderId="15" xfId="286" applyFont="1" applyFill="1" applyBorder="1" applyAlignment="1">
      <alignment horizontal="center" vertical="center" wrapText="1"/>
    </xf>
    <xf numFmtId="0" fontId="101" fillId="27" borderId="15" xfId="286" applyFont="1" applyFill="1" applyBorder="1" applyAlignment="1">
      <alignment horizontal="center" vertical="center"/>
    </xf>
    <xf numFmtId="168" fontId="98" fillId="0" borderId="0" xfId="5" applyNumberFormat="1" applyFont="1" applyFill="1" applyBorder="1" applyAlignment="1">
      <alignment vertical="center"/>
    </xf>
    <xf numFmtId="164" fontId="101" fillId="27" borderId="15" xfId="5" applyFont="1" applyFill="1" applyBorder="1" applyAlignment="1">
      <alignment horizontal="center" vertical="center" wrapText="1"/>
    </xf>
    <xf numFmtId="0" fontId="24" fillId="0" borderId="8" xfId="0" applyFont="1" applyBorder="1"/>
    <xf numFmtId="2" fontId="91" fillId="22" borderId="15" xfId="0" applyNumberFormat="1" applyFont="1" applyFill="1" applyBorder="1" applyAlignment="1">
      <alignment horizontal="center" vertical="center" wrapText="1"/>
    </xf>
    <xf numFmtId="2" fontId="91" fillId="0" borderId="15" xfId="0" applyNumberFormat="1" applyFont="1" applyBorder="1" applyAlignment="1">
      <alignment horizontal="center" vertical="center" wrapText="1"/>
    </xf>
    <xf numFmtId="165" fontId="98" fillId="0" borderId="0" xfId="1" applyFont="1" applyFill="1" applyBorder="1" applyAlignment="1">
      <alignment vertical="center"/>
    </xf>
    <xf numFmtId="165" fontId="91" fillId="0" borderId="0" xfId="1" applyFont="1"/>
    <xf numFmtId="168" fontId="91" fillId="0" borderId="0" xfId="0" applyNumberFormat="1" applyFont="1"/>
    <xf numFmtId="172" fontId="31" fillId="3" borderId="8" xfId="0" applyNumberFormat="1" applyFont="1" applyFill="1" applyBorder="1"/>
    <xf numFmtId="172" fontId="31" fillId="3" borderId="8" xfId="1" applyNumberFormat="1" applyFont="1" applyFill="1" applyBorder="1" applyAlignment="1">
      <alignment horizontal="right"/>
    </xf>
    <xf numFmtId="2" fontId="31" fillId="3" borderId="0" xfId="0" applyNumberFormat="1" applyFont="1" applyFill="1"/>
    <xf numFmtId="0" fontId="31" fillId="3" borderId="0" xfId="0" applyFont="1" applyFill="1"/>
    <xf numFmtId="2" fontId="31" fillId="3" borderId="8" xfId="0" applyNumberFormat="1" applyFont="1" applyFill="1" applyBorder="1"/>
    <xf numFmtId="2" fontId="31" fillId="3" borderId="8" xfId="1" applyNumberFormat="1" applyFont="1" applyFill="1" applyBorder="1" applyAlignment="1">
      <alignment horizontal="right"/>
    </xf>
    <xf numFmtId="2" fontId="98" fillId="2" borderId="0" xfId="28" applyNumberFormat="1" applyFont="1" applyFill="1" applyBorder="1" applyAlignment="1">
      <alignment vertical="center"/>
    </xf>
    <xf numFmtId="172" fontId="31" fillId="3" borderId="34" xfId="0" applyNumberFormat="1" applyFont="1" applyFill="1" applyBorder="1"/>
    <xf numFmtId="172" fontId="31" fillId="3" borderId="0" xfId="0" applyNumberFormat="1" applyFont="1" applyFill="1"/>
    <xf numFmtId="172" fontId="31" fillId="3" borderId="8" xfId="0" quotePrefix="1" applyNumberFormat="1" applyFont="1" applyFill="1" applyBorder="1" applyAlignment="1">
      <alignment horizontal="right"/>
    </xf>
    <xf numFmtId="172" fontId="31" fillId="3" borderId="34" xfId="1" applyNumberFormat="1" applyFont="1" applyFill="1" applyBorder="1" applyAlignment="1">
      <alignment horizontal="right"/>
    </xf>
    <xf numFmtId="2" fontId="102" fillId="0" borderId="44" xfId="0" applyNumberFormat="1" applyFont="1" applyFill="1" applyBorder="1" applyAlignment="1">
      <alignment horizontal="center"/>
    </xf>
    <xf numFmtId="2" fontId="103" fillId="0" borderId="44" xfId="0" applyNumberFormat="1" applyFont="1" applyFill="1" applyBorder="1" applyAlignment="1">
      <alignment horizontal="center"/>
    </xf>
    <xf numFmtId="172" fontId="31" fillId="3" borderId="14" xfId="0" applyNumberFormat="1" applyFont="1" applyFill="1" applyBorder="1"/>
    <xf numFmtId="172" fontId="31" fillId="3" borderId="12" xfId="0" applyNumberFormat="1" applyFont="1" applyFill="1" applyBorder="1"/>
    <xf numFmtId="172" fontId="31" fillId="3" borderId="14" xfId="1" applyNumberFormat="1" applyFont="1" applyFill="1" applyBorder="1" applyAlignment="1">
      <alignment horizontal="right"/>
    </xf>
    <xf numFmtId="172" fontId="31" fillId="3" borderId="11" xfId="1" applyNumberFormat="1" applyFont="1" applyFill="1" applyBorder="1" applyAlignment="1">
      <alignment horizontal="right"/>
    </xf>
    <xf numFmtId="2" fontId="31" fillId="3" borderId="13" xfId="0" applyNumberFormat="1" applyFont="1" applyFill="1" applyBorder="1"/>
    <xf numFmtId="2" fontId="31" fillId="3" borderId="14" xfId="1" applyNumberFormat="1" applyFont="1" applyFill="1" applyBorder="1" applyAlignment="1">
      <alignment horizontal="right"/>
    </xf>
    <xf numFmtId="172" fontId="31" fillId="3" borderId="13" xfId="0" applyNumberFormat="1" applyFont="1" applyFill="1" applyBorder="1"/>
    <xf numFmtId="172" fontId="31" fillId="3" borderId="11" xfId="0" applyNumberFormat="1" applyFont="1" applyFill="1" applyBorder="1"/>
    <xf numFmtId="2" fontId="31" fillId="3" borderId="14" xfId="0" applyNumberFormat="1" applyFont="1" applyFill="1" applyBorder="1"/>
    <xf numFmtId="1" fontId="91" fillId="26" borderId="15" xfId="0" applyNumberFormat="1" applyFont="1" applyFill="1" applyBorder="1" applyAlignment="1">
      <alignment horizontal="center" vertical="center" wrapText="1"/>
    </xf>
    <xf numFmtId="2" fontId="27" fillId="0" borderId="33" xfId="0" quotePrefix="1" applyNumberFormat="1" applyFont="1" applyFill="1" applyBorder="1" applyAlignment="1"/>
    <xf numFmtId="2" fontId="27" fillId="0" borderId="34" xfId="0" applyNumberFormat="1" applyFont="1" applyFill="1" applyBorder="1" applyAlignment="1"/>
    <xf numFmtId="2" fontId="27" fillId="0" borderId="11" xfId="0" applyNumberFormat="1" applyFont="1" applyFill="1" applyBorder="1" applyAlignment="1"/>
    <xf numFmtId="2" fontId="27" fillId="0" borderId="12" xfId="0" applyNumberFormat="1" applyFont="1" applyFill="1" applyBorder="1" applyAlignment="1"/>
    <xf numFmtId="172" fontId="27" fillId="0" borderId="34" xfId="1" applyNumberFormat="1" applyFont="1" applyFill="1" applyBorder="1" applyAlignment="1">
      <alignment horizontal="right"/>
    </xf>
    <xf numFmtId="172" fontId="27" fillId="0" borderId="12" xfId="1" applyNumberFormat="1" applyFont="1" applyFill="1" applyBorder="1" applyAlignment="1">
      <alignment horizontal="right"/>
    </xf>
    <xf numFmtId="172" fontId="27" fillId="0" borderId="11" xfId="1" applyNumberFormat="1" applyFont="1" applyFill="1" applyBorder="1" applyAlignment="1">
      <alignment horizontal="right"/>
    </xf>
    <xf numFmtId="2" fontId="27" fillId="0" borderId="8" xfId="0" applyNumberFormat="1" applyFont="1" applyFill="1" applyBorder="1" applyAlignment="1"/>
    <xf numFmtId="2" fontId="27" fillId="0" borderId="33" xfId="0" applyNumberFormat="1" applyFont="1" applyFill="1" applyBorder="1" applyAlignment="1"/>
    <xf numFmtId="1" fontId="91" fillId="0" borderId="15" xfId="0" applyNumberFormat="1" applyFont="1" applyFill="1" applyBorder="1" applyAlignment="1">
      <alignment horizontal="center" vertical="center" wrapText="1"/>
    </xf>
    <xf numFmtId="2" fontId="91" fillId="0" borderId="15" xfId="0" applyNumberFormat="1" applyFont="1" applyBorder="1" applyAlignment="1">
      <alignment horizontal="center" vertical="center" wrapText="1"/>
    </xf>
    <xf numFmtId="2" fontId="91" fillId="0" borderId="15" xfId="0" applyNumberFormat="1" applyFont="1" applyBorder="1" applyAlignment="1">
      <alignment horizontal="center" vertical="center" wrapText="1"/>
    </xf>
    <xf numFmtId="2" fontId="91" fillId="0" borderId="15" xfId="0" applyNumberFormat="1" applyFont="1" applyFill="1" applyBorder="1" applyAlignment="1">
      <alignment horizontal="center" vertical="center" wrapText="1"/>
    </xf>
    <xf numFmtId="172" fontId="27" fillId="3" borderId="8" xfId="1" applyNumberFormat="1" applyFont="1" applyFill="1" applyBorder="1" applyAlignment="1">
      <alignment horizontal="right"/>
    </xf>
    <xf numFmtId="172" fontId="27" fillId="3" borderId="8" xfId="0" applyNumberFormat="1" applyFont="1" applyFill="1" applyBorder="1"/>
    <xf numFmtId="172" fontId="27" fillId="3" borderId="14" xfId="0" applyNumberFormat="1" applyFont="1" applyFill="1" applyBorder="1"/>
    <xf numFmtId="172" fontId="27" fillId="3" borderId="14" xfId="1" applyNumberFormat="1" applyFont="1" applyFill="1" applyBorder="1" applyAlignment="1">
      <alignment horizontal="right"/>
    </xf>
    <xf numFmtId="172" fontId="27" fillId="3" borderId="0" xfId="0" applyNumberFormat="1" applyFont="1" applyFill="1"/>
    <xf numFmtId="2" fontId="27" fillId="3" borderId="13" xfId="0" applyNumberFormat="1" applyFont="1" applyFill="1" applyBorder="1"/>
    <xf numFmtId="2" fontId="27" fillId="3" borderId="14" xfId="0" applyNumberFormat="1" applyFont="1" applyFill="1" applyBorder="1"/>
    <xf numFmtId="2" fontId="27" fillId="3" borderId="33" xfId="28" applyNumberFormat="1" applyFont="1" applyFill="1" applyBorder="1" applyAlignment="1">
      <alignment vertical="center"/>
    </xf>
    <xf numFmtId="2" fontId="27" fillId="3" borderId="8" xfId="28" applyNumberFormat="1" applyFont="1" applyFill="1" applyBorder="1" applyAlignment="1">
      <alignment vertical="center"/>
    </xf>
    <xf numFmtId="2" fontId="27" fillId="3" borderId="8" xfId="0" applyNumberFormat="1" applyFont="1" applyFill="1" applyBorder="1"/>
    <xf numFmtId="2" fontId="27" fillId="3" borderId="0" xfId="0" applyNumberFormat="1" applyFont="1" applyFill="1"/>
    <xf numFmtId="2" fontId="27" fillId="3" borderId="33" xfId="0" applyNumberFormat="1" applyFont="1" applyFill="1" applyBorder="1"/>
    <xf numFmtId="172" fontId="27" fillId="3" borderId="34" xfId="0" applyNumberFormat="1" applyFont="1" applyFill="1" applyBorder="1"/>
    <xf numFmtId="172" fontId="27" fillId="3" borderId="12" xfId="0" applyNumberFormat="1" applyFont="1" applyFill="1" applyBorder="1"/>
    <xf numFmtId="1" fontId="91" fillId="0" borderId="15" xfId="0" applyNumberFormat="1" applyFont="1" applyFill="1" applyBorder="1" applyAlignment="1">
      <alignment horizontal="center" vertical="center" wrapText="1"/>
    </xf>
    <xf numFmtId="0" fontId="91" fillId="0" borderId="15" xfId="0" applyFont="1" applyFill="1" applyBorder="1" applyAlignment="1">
      <alignment horizontal="center" vertical="center" wrapText="1"/>
    </xf>
    <xf numFmtId="165" fontId="91" fillId="26" borderId="15" xfId="1" applyFont="1" applyFill="1" applyBorder="1" applyAlignment="1">
      <alignment horizontal="center" vertical="center" wrapText="1"/>
    </xf>
    <xf numFmtId="165" fontId="27" fillId="3" borderId="8" xfId="1" applyNumberFormat="1" applyFont="1" applyFill="1" applyBorder="1"/>
    <xf numFmtId="1" fontId="96" fillId="0" borderId="0" xfId="0" applyNumberFormat="1" applyFont="1" applyFill="1" applyAlignment="1">
      <alignment vertical="center"/>
    </xf>
    <xf numFmtId="0" fontId="91" fillId="0" borderId="15" xfId="0" applyFont="1" applyFill="1" applyBorder="1" applyAlignment="1">
      <alignment vertical="center" wrapText="1"/>
    </xf>
    <xf numFmtId="2" fontId="27" fillId="0" borderId="33" xfId="0" applyNumberFormat="1" applyFont="1" applyFill="1" applyBorder="1" applyAlignment="1">
      <alignment horizontal="center"/>
    </xf>
    <xf numFmtId="2" fontId="27" fillId="0" borderId="34" xfId="0" applyNumberFormat="1" applyFont="1" applyFill="1" applyBorder="1" applyAlignment="1">
      <alignment horizontal="center"/>
    </xf>
    <xf numFmtId="2" fontId="27" fillId="0" borderId="33" xfId="0" quotePrefix="1" applyNumberFormat="1" applyFont="1" applyFill="1" applyBorder="1" applyAlignment="1">
      <alignment horizontal="center"/>
    </xf>
    <xf numFmtId="0" fontId="90" fillId="0" borderId="0" xfId="0" applyFont="1" applyAlignment="1">
      <alignment horizontal="center" vertical="center"/>
    </xf>
    <xf numFmtId="2" fontId="27" fillId="0" borderId="34" xfId="0" quotePrefix="1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22" borderId="2" xfId="0" applyFont="1" applyFill="1" applyBorder="1" applyAlignment="1">
      <alignment horizontal="center" vertical="center" wrapText="1"/>
    </xf>
    <xf numFmtId="0" fontId="27" fillId="22" borderId="3" xfId="0" applyFont="1" applyFill="1" applyBorder="1" applyAlignment="1">
      <alignment horizontal="center" vertical="center" wrapText="1"/>
    </xf>
    <xf numFmtId="0" fontId="27" fillId="22" borderId="33" xfId="0" applyFont="1" applyFill="1" applyBorder="1" applyAlignment="1">
      <alignment horizontal="center" vertical="center" wrapText="1"/>
    </xf>
    <xf numFmtId="0" fontId="27" fillId="22" borderId="34" xfId="0" applyFont="1" applyFill="1" applyBorder="1" applyAlignment="1">
      <alignment horizontal="center" vertical="center" wrapText="1"/>
    </xf>
    <xf numFmtId="0" fontId="27" fillId="22" borderId="11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center" vertical="center"/>
    </xf>
    <xf numFmtId="2" fontId="27" fillId="0" borderId="11" xfId="0" quotePrefix="1" applyNumberFormat="1" applyFont="1" applyFill="1" applyBorder="1" applyAlignment="1">
      <alignment horizontal="center"/>
    </xf>
    <xf numFmtId="2" fontId="27" fillId="0" borderId="12" xfId="0" applyNumberFormat="1" applyFont="1" applyFill="1" applyBorder="1" applyAlignment="1">
      <alignment horizontal="center"/>
    </xf>
    <xf numFmtId="0" fontId="27" fillId="0" borderId="9" xfId="0" applyFont="1" applyFill="1" applyBorder="1" applyAlignment="1">
      <alignment horizontal="center" vertical="center" wrapText="1"/>
    </xf>
    <xf numFmtId="0" fontId="27" fillId="22" borderId="4" xfId="0" applyFont="1" applyFill="1" applyBorder="1" applyAlignment="1">
      <alignment horizontal="center" vertical="center"/>
    </xf>
    <xf numFmtId="0" fontId="27" fillId="22" borderId="6" xfId="0" applyFont="1" applyFill="1" applyBorder="1" applyAlignment="1">
      <alignment horizontal="center" vertical="center"/>
    </xf>
    <xf numFmtId="0" fontId="27" fillId="22" borderId="5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9" xfId="0" applyFont="1" applyFill="1" applyBorder="1" applyAlignment="1">
      <alignment horizontal="left"/>
    </xf>
    <xf numFmtId="0" fontId="27" fillId="0" borderId="34" xfId="0" applyFont="1" applyFill="1" applyBorder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34" xfId="0" applyFont="1" applyBorder="1" applyAlignment="1">
      <alignment horizontal="left"/>
    </xf>
    <xf numFmtId="2" fontId="27" fillId="0" borderId="11" xfId="0" applyNumberFormat="1" applyFont="1" applyFill="1" applyBorder="1" applyAlignment="1">
      <alignment horizontal="center"/>
    </xf>
    <xf numFmtId="0" fontId="27" fillId="0" borderId="33" xfId="0" applyFont="1" applyBorder="1" applyAlignment="1">
      <alignment horizontal="center" vertical="center"/>
    </xf>
    <xf numFmtId="0" fontId="97" fillId="23" borderId="4" xfId="0" applyFont="1" applyFill="1" applyBorder="1" applyAlignment="1">
      <alignment horizontal="center"/>
    </xf>
    <xf numFmtId="0" fontId="97" fillId="23" borderId="5" xfId="0" applyFont="1" applyFill="1" applyBorder="1" applyAlignment="1">
      <alignment horizontal="center"/>
    </xf>
    <xf numFmtId="0" fontId="97" fillId="23" borderId="6" xfId="0" applyFont="1" applyFill="1" applyBorder="1" applyAlignment="1">
      <alignment horizontal="center"/>
    </xf>
    <xf numFmtId="0" fontId="91" fillId="22" borderId="15" xfId="0" applyFont="1" applyFill="1" applyBorder="1" applyAlignment="1">
      <alignment horizontal="center" vertical="center" wrapText="1"/>
    </xf>
    <xf numFmtId="1" fontId="91" fillId="0" borderId="15" xfId="0" applyNumberFormat="1" applyFont="1" applyFill="1" applyBorder="1" applyAlignment="1">
      <alignment horizontal="center" vertical="center" wrapText="1"/>
    </xf>
    <xf numFmtId="0" fontId="91" fillId="0" borderId="15" xfId="0" applyFont="1" applyFill="1" applyBorder="1" applyAlignment="1">
      <alignment horizontal="center" vertical="center" wrapText="1"/>
    </xf>
    <xf numFmtId="0" fontId="97" fillId="25" borderId="4" xfId="0" applyFont="1" applyFill="1" applyBorder="1" applyAlignment="1">
      <alignment horizontal="center"/>
    </xf>
    <xf numFmtId="0" fontId="97" fillId="25" borderId="5" xfId="0" applyFont="1" applyFill="1" applyBorder="1" applyAlignment="1">
      <alignment horizontal="center"/>
    </xf>
    <xf numFmtId="0" fontId="97" fillId="25" borderId="6" xfId="0" applyFont="1" applyFill="1" applyBorder="1" applyAlignment="1">
      <alignment horizontal="center"/>
    </xf>
    <xf numFmtId="0" fontId="91" fillId="24" borderId="15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2" fontId="102" fillId="0" borderId="42" xfId="0" applyNumberFormat="1" applyFont="1" applyFill="1" applyBorder="1" applyAlignment="1">
      <alignment horizontal="center" vertical="center"/>
    </xf>
    <xf numFmtId="2" fontId="102" fillId="0" borderId="43" xfId="0" applyNumberFormat="1" applyFont="1" applyFill="1" applyBorder="1" applyAlignment="1">
      <alignment horizontal="center" vertical="center"/>
    </xf>
    <xf numFmtId="2" fontId="103" fillId="0" borderId="42" xfId="0" applyNumberFormat="1" applyFont="1" applyFill="1" applyBorder="1" applyAlignment="1">
      <alignment horizontal="center" vertical="center"/>
    </xf>
    <xf numFmtId="2" fontId="103" fillId="0" borderId="43" xfId="0" applyNumberFormat="1" applyFont="1" applyFill="1" applyBorder="1" applyAlignment="1">
      <alignment horizontal="center" vertical="center"/>
    </xf>
  </cellXfs>
  <cellStyles count="627">
    <cellStyle name="20% - Énfasis1" xfId="31" xr:uid="{00000000-0005-0000-0000-000000000000}"/>
    <cellStyle name="20% - Énfasis2" xfId="32" xr:uid="{00000000-0005-0000-0000-000001000000}"/>
    <cellStyle name="20% - Énfasis3" xfId="33" xr:uid="{00000000-0005-0000-0000-000002000000}"/>
    <cellStyle name="20% - Énfasis4" xfId="34" xr:uid="{00000000-0005-0000-0000-000003000000}"/>
    <cellStyle name="20% - Énfasis5" xfId="35" xr:uid="{00000000-0005-0000-0000-000004000000}"/>
    <cellStyle name="20% - Énfasis6" xfId="36" xr:uid="{00000000-0005-0000-0000-000005000000}"/>
    <cellStyle name="20% - 强调文字颜色 1" xfId="37" xr:uid="{00000000-0005-0000-0000-000006000000}"/>
    <cellStyle name="20% - 强调文字颜色 2" xfId="38" xr:uid="{00000000-0005-0000-0000-000007000000}"/>
    <cellStyle name="20% - 强调文字颜色 3" xfId="39" xr:uid="{00000000-0005-0000-0000-000008000000}"/>
    <cellStyle name="20% - 强调文字颜色 4" xfId="40" xr:uid="{00000000-0005-0000-0000-000009000000}"/>
    <cellStyle name="20% - 强调文字颜色 5" xfId="41" xr:uid="{00000000-0005-0000-0000-00000A000000}"/>
    <cellStyle name="20% - 强调文字颜色 6" xfId="42" xr:uid="{00000000-0005-0000-0000-00000B000000}"/>
    <cellStyle name="20% - 輔色1" xfId="43" xr:uid="{00000000-0005-0000-0000-00000C000000}"/>
    <cellStyle name="20% - 輔色2" xfId="44" xr:uid="{00000000-0005-0000-0000-00000D000000}"/>
    <cellStyle name="20% - 輔色3" xfId="45" xr:uid="{00000000-0005-0000-0000-00000E000000}"/>
    <cellStyle name="20% - 輔色4" xfId="46" xr:uid="{00000000-0005-0000-0000-00000F000000}"/>
    <cellStyle name="20% - 輔色5" xfId="47" xr:uid="{00000000-0005-0000-0000-000010000000}"/>
    <cellStyle name="20% - 輔色6" xfId="48" xr:uid="{00000000-0005-0000-0000-000011000000}"/>
    <cellStyle name="40% - Énfasis1" xfId="49" xr:uid="{00000000-0005-0000-0000-000012000000}"/>
    <cellStyle name="40% - Énfasis2" xfId="50" xr:uid="{00000000-0005-0000-0000-000013000000}"/>
    <cellStyle name="40% - Énfasis3" xfId="51" xr:uid="{00000000-0005-0000-0000-000014000000}"/>
    <cellStyle name="40% - Énfasis4" xfId="52" xr:uid="{00000000-0005-0000-0000-000015000000}"/>
    <cellStyle name="40% - Énfasis5" xfId="53" xr:uid="{00000000-0005-0000-0000-000016000000}"/>
    <cellStyle name="40% - Énfasis6" xfId="54" xr:uid="{00000000-0005-0000-0000-000017000000}"/>
    <cellStyle name="40% - 强调文字颜色 1" xfId="55" xr:uid="{00000000-0005-0000-0000-000018000000}"/>
    <cellStyle name="40% - 强调文字颜色 2" xfId="56" xr:uid="{00000000-0005-0000-0000-000019000000}"/>
    <cellStyle name="40% - 强调文字颜色 3" xfId="57" xr:uid="{00000000-0005-0000-0000-00001A000000}"/>
    <cellStyle name="40% - 强调文字颜色 4" xfId="58" xr:uid="{00000000-0005-0000-0000-00001B000000}"/>
    <cellStyle name="40% - 强调文字颜色 5" xfId="59" xr:uid="{00000000-0005-0000-0000-00001C000000}"/>
    <cellStyle name="40% - 强调文字颜色 6" xfId="60" xr:uid="{00000000-0005-0000-0000-00001D000000}"/>
    <cellStyle name="40% - 輔色1" xfId="61" xr:uid="{00000000-0005-0000-0000-00001E000000}"/>
    <cellStyle name="40% - 輔色2" xfId="62" xr:uid="{00000000-0005-0000-0000-00001F000000}"/>
    <cellStyle name="40% - 輔色3" xfId="63" xr:uid="{00000000-0005-0000-0000-000020000000}"/>
    <cellStyle name="40% - 輔色4" xfId="64" xr:uid="{00000000-0005-0000-0000-000021000000}"/>
    <cellStyle name="40% - 輔色5" xfId="65" xr:uid="{00000000-0005-0000-0000-000022000000}"/>
    <cellStyle name="40% - 輔色6" xfId="66" xr:uid="{00000000-0005-0000-0000-000023000000}"/>
    <cellStyle name="60% - Énfasis1" xfId="67" xr:uid="{00000000-0005-0000-0000-000024000000}"/>
    <cellStyle name="60% - Énfasis2" xfId="68" xr:uid="{00000000-0005-0000-0000-000025000000}"/>
    <cellStyle name="60% - Énfasis3" xfId="69" xr:uid="{00000000-0005-0000-0000-000026000000}"/>
    <cellStyle name="60% - Énfasis4" xfId="70" xr:uid="{00000000-0005-0000-0000-000027000000}"/>
    <cellStyle name="60% - Énfasis5" xfId="71" xr:uid="{00000000-0005-0000-0000-000028000000}"/>
    <cellStyle name="60% - Énfasis6" xfId="72" xr:uid="{00000000-0005-0000-0000-000029000000}"/>
    <cellStyle name="60% - 强调文字颜色 1" xfId="73" xr:uid="{00000000-0005-0000-0000-00002A000000}"/>
    <cellStyle name="60% - 强调文字颜色 2" xfId="74" xr:uid="{00000000-0005-0000-0000-00002B000000}"/>
    <cellStyle name="60% - 强调文字颜色 3" xfId="75" xr:uid="{00000000-0005-0000-0000-00002C000000}"/>
    <cellStyle name="60% - 强调文字颜色 4" xfId="76" xr:uid="{00000000-0005-0000-0000-00002D000000}"/>
    <cellStyle name="60% - 强调文字颜色 5" xfId="77" xr:uid="{00000000-0005-0000-0000-00002E000000}"/>
    <cellStyle name="60% - 强调文字颜色 6" xfId="78" xr:uid="{00000000-0005-0000-0000-00002F000000}"/>
    <cellStyle name="60% - 輔色1" xfId="79" xr:uid="{00000000-0005-0000-0000-000030000000}"/>
    <cellStyle name="60% - 輔色2" xfId="80" xr:uid="{00000000-0005-0000-0000-000031000000}"/>
    <cellStyle name="60% - 輔色3" xfId="81" xr:uid="{00000000-0005-0000-0000-000032000000}"/>
    <cellStyle name="60% - 輔色4" xfId="82" xr:uid="{00000000-0005-0000-0000-000033000000}"/>
    <cellStyle name="60% - 輔色5" xfId="83" xr:uid="{00000000-0005-0000-0000-000034000000}"/>
    <cellStyle name="60% - 輔色6" xfId="84" xr:uid="{00000000-0005-0000-0000-000035000000}"/>
    <cellStyle name="Buena" xfId="85" xr:uid="{00000000-0005-0000-0000-000036000000}"/>
    <cellStyle name="Cálculo" xfId="86" xr:uid="{00000000-0005-0000-0000-000037000000}"/>
    <cellStyle name="Cálculo 2" xfId="160" xr:uid="{00000000-0005-0000-0000-000038000000}"/>
    <cellStyle name="Cálculo 2 2" xfId="594" xr:uid="{3432E68D-B80B-4260-8116-14AF8A52EF31}"/>
    <cellStyle name="Cálculo 3" xfId="287" xr:uid="{4C0A0F07-4F8F-460C-9EE8-60433DEDEF10}"/>
    <cellStyle name="Celda de comprobación" xfId="87" xr:uid="{00000000-0005-0000-0000-000039000000}"/>
    <cellStyle name="Celda vinculada" xfId="88" xr:uid="{00000000-0005-0000-0000-00003A000000}"/>
    <cellStyle name="Comma" xfId="1" builtinId="3"/>
    <cellStyle name="Comma [0] 10" xfId="238" xr:uid="{00000000-0005-0000-0000-00003C000000}"/>
    <cellStyle name="Comma [0] 10 2" xfId="511" xr:uid="{ADA32994-E391-4ECA-81BD-7ACB05B13001}"/>
    <cellStyle name="Comma [0] 10 3" xfId="384" xr:uid="{523F62CD-337D-4D36-9920-80235D9E5F01}"/>
    <cellStyle name="Comma [0] 2" xfId="6" xr:uid="{00000000-0005-0000-0000-00003D000000}"/>
    <cellStyle name="Comma [0] 2 2" xfId="7" xr:uid="{00000000-0005-0000-0000-00003E000000}"/>
    <cellStyle name="Comma [0] 2 2 2" xfId="182" xr:uid="{00000000-0005-0000-0000-00003F000000}"/>
    <cellStyle name="Comma [0] 2 2 2 2" xfId="463" xr:uid="{598B56FE-C11A-45B6-8364-E70F8773A359}"/>
    <cellStyle name="Comma [0] 2 2 2 3" xfId="333" xr:uid="{38690E99-4CF8-498D-84C8-20C70AC9A463}"/>
    <cellStyle name="Comma [0] 2 2 3" xfId="435" xr:uid="{245B18E3-AF10-4E51-9AC9-712AD2870D30}"/>
    <cellStyle name="Comma [0] 2 2 4" xfId="291" xr:uid="{9CA7DF7D-B0F8-461A-9396-B3972499B67A}"/>
    <cellStyle name="Comma [0] 2 3" xfId="434" xr:uid="{2540FA90-0F9D-4FA3-9509-97AE80BE0CB6}"/>
    <cellStyle name="Comma [0] 2 4" xfId="183" xr:uid="{00000000-0005-0000-0000-000040000000}"/>
    <cellStyle name="Comma [0] 2 4 2" xfId="464" xr:uid="{6095B059-4974-4F0B-9202-837B7D9539B3}"/>
    <cellStyle name="Comma [0] 2 4 2 2" xfId="624" xr:uid="{5D86F9F8-FA9F-44A2-BF41-C822E8F0FE07}"/>
    <cellStyle name="Comma [0] 2 4 2 3" xfId="613" xr:uid="{3BB115B4-5BD7-40EB-8278-B764EC43C7F7}"/>
    <cellStyle name="Comma [0] 2 4 3" xfId="334" xr:uid="{672FA9E8-38B7-471E-876A-4A8FCFB5742F}"/>
    <cellStyle name="Comma [0] 2 5" xfId="562" xr:uid="{F14B0A44-14F8-4C38-A185-68278F37D8DF}"/>
    <cellStyle name="Comma [0] 2 6" xfId="290" xr:uid="{0F0E67A5-0ED6-4030-BE36-57FF71A55EC8}"/>
    <cellStyle name="Comma [0] 3" xfId="5" xr:uid="{00000000-0005-0000-0000-000041000000}"/>
    <cellStyle name="Comma [0] 3 2" xfId="184" xr:uid="{00000000-0005-0000-0000-000042000000}"/>
    <cellStyle name="Comma [0] 3 2 2" xfId="566" xr:uid="{EA470B62-23F1-476C-A711-ACD763279D72}"/>
    <cellStyle name="Comma [0] 3 3" xfId="433" xr:uid="{D8DF7940-2973-47A7-8AA5-BA4D4CDA2582}"/>
    <cellStyle name="Comma [0] 3 4" xfId="582" xr:uid="{87B88A32-169F-4F36-8116-7A1002FE32FF}"/>
    <cellStyle name="Comma [0] 3 5" xfId="590" xr:uid="{A02666E3-7EC7-4D46-867B-41A45297292B}"/>
    <cellStyle name="Comma [0] 3 6" xfId="289" xr:uid="{5610F88A-B605-4A5B-A510-021B3EDFABA4}"/>
    <cellStyle name="Comma [0] 35" xfId="185" xr:uid="{00000000-0005-0000-0000-000043000000}"/>
    <cellStyle name="Comma [0] 4" xfId="180" xr:uid="{00000000-0005-0000-0000-000044000000}"/>
    <cellStyle name="Comma [0] 4 2" xfId="186" xr:uid="{00000000-0005-0000-0000-000045000000}"/>
    <cellStyle name="Comma [0] 4 2 2" xfId="201" xr:uid="{00000000-0005-0000-0000-000046000000}"/>
    <cellStyle name="Comma [0] 4 2 2 2" xfId="223" xr:uid="{00000000-0005-0000-0000-000047000000}"/>
    <cellStyle name="Comma [0] 4 2 2 2 2" xfId="241" xr:uid="{00000000-0005-0000-0000-000048000000}"/>
    <cellStyle name="Comma [0] 4 2 2 2 2 2" xfId="514" xr:uid="{63A8B946-CE81-4767-B6F1-00683A203170}"/>
    <cellStyle name="Comma [0] 4 2 2 2 2 3" xfId="387" xr:uid="{79DBA70E-CD59-4482-A8F4-ED04D80B4255}"/>
    <cellStyle name="Comma [0] 4 2 2 2 3" xfId="499" xr:uid="{E8CF6D6A-AD64-4EDF-BC7F-1CD82FA9BCEB}"/>
    <cellStyle name="Comma [0] 4 2 2 2 4" xfId="372" xr:uid="{7D308176-64DF-4D90-A149-9A70A3157492}"/>
    <cellStyle name="Comma [0] 4 2 2 3" xfId="240" xr:uid="{00000000-0005-0000-0000-000049000000}"/>
    <cellStyle name="Comma [0] 4 2 2 3 2" xfId="513" xr:uid="{91A768A6-007B-43FF-BFD7-1919A3B9FE0A}"/>
    <cellStyle name="Comma [0] 4 2 2 3 3" xfId="386" xr:uid="{71DCC976-CC54-4F19-8115-4C9953892FF3}"/>
    <cellStyle name="Comma [0] 4 2 2 4" xfId="477" xr:uid="{906FFE2F-23E0-4BEB-B97F-210446B4667C}"/>
    <cellStyle name="Comma [0] 4 2 2 5" xfId="350" xr:uid="{E6334452-F288-4ED4-9ED6-C3C91F28C06E}"/>
    <cellStyle name="Comma [0] 4 2 3" xfId="212" xr:uid="{00000000-0005-0000-0000-00004A000000}"/>
    <cellStyle name="Comma [0] 4 2 3 2" xfId="242" xr:uid="{00000000-0005-0000-0000-00004B000000}"/>
    <cellStyle name="Comma [0] 4 2 3 2 2" xfId="515" xr:uid="{C2087861-04DB-4BAB-8B38-4922BDE5D529}"/>
    <cellStyle name="Comma [0] 4 2 3 2 3" xfId="388" xr:uid="{C6A01EC0-34F3-4474-982C-DEEEC5A314B7}"/>
    <cellStyle name="Comma [0] 4 2 3 3" xfId="488" xr:uid="{D8F6C308-B481-4DBC-9C87-CEFD481FE2B9}"/>
    <cellStyle name="Comma [0] 4 2 3 4" xfId="361" xr:uid="{1488A5DF-E07A-474B-9090-BBB1C5BF9EC6}"/>
    <cellStyle name="Comma [0] 4 2 4" xfId="239" xr:uid="{00000000-0005-0000-0000-00004C000000}"/>
    <cellStyle name="Comma [0] 4 2 4 2" xfId="512" xr:uid="{E0A18660-E406-4174-B770-7F2C9FC6C15E}"/>
    <cellStyle name="Comma [0] 4 2 4 3" xfId="385" xr:uid="{3AA7428A-72EA-46B0-A587-F1AA8BD5AF8F}"/>
    <cellStyle name="Comma [0] 4 2 5" xfId="465" xr:uid="{A7D79467-9932-4478-96C5-19DC3CFA1B9D}"/>
    <cellStyle name="Comma [0] 4 2 6" xfId="337" xr:uid="{D60553C6-6958-4500-B131-7D189A4032E1}"/>
    <cellStyle name="Comma [0] 4 3" xfId="461" xr:uid="{4A17A1C1-2E21-497C-8C9F-3435B50DDB5F}"/>
    <cellStyle name="Comma [0] 4 4" xfId="331" xr:uid="{A5F68D92-46BA-4FB0-8712-702AA410FD96}"/>
    <cellStyle name="Comma [0] 5" xfId="187" xr:uid="{00000000-0005-0000-0000-00004D000000}"/>
    <cellStyle name="Comma [0] 5 2" xfId="202" xr:uid="{00000000-0005-0000-0000-00004E000000}"/>
    <cellStyle name="Comma [0] 5 2 2" xfId="224" xr:uid="{00000000-0005-0000-0000-00004F000000}"/>
    <cellStyle name="Comma [0] 5 2 2 2" xfId="245" xr:uid="{00000000-0005-0000-0000-000050000000}"/>
    <cellStyle name="Comma [0] 5 2 2 2 2" xfId="518" xr:uid="{41F84FDB-9537-4B08-B28D-36848B041199}"/>
    <cellStyle name="Comma [0] 5 2 2 2 3" xfId="391" xr:uid="{E5E16EB3-F514-4BD3-AF9F-121A8FB2DB7F}"/>
    <cellStyle name="Comma [0] 5 2 2 3" xfId="500" xr:uid="{F8F22770-3ABC-45A1-B6FF-496DA49A892F}"/>
    <cellStyle name="Comma [0] 5 2 2 4" xfId="373" xr:uid="{D88C256F-BBE3-43E8-8282-4F5E62BBFB4C}"/>
    <cellStyle name="Comma [0] 5 2 3" xfId="244" xr:uid="{00000000-0005-0000-0000-000051000000}"/>
    <cellStyle name="Comma [0] 5 2 3 2" xfId="517" xr:uid="{19C27E4B-96E5-4728-B2B9-0371EEE265F4}"/>
    <cellStyle name="Comma [0] 5 2 3 3" xfId="390" xr:uid="{F355D423-7941-4D6B-A459-F6707BD69F55}"/>
    <cellStyle name="Comma [0] 5 2 4" xfId="478" xr:uid="{61F4D1B1-A11F-4C82-9D5C-AD32B47ABA32}"/>
    <cellStyle name="Comma [0] 5 2 5" xfId="351" xr:uid="{D3EF3CBB-3CA7-4E9E-A0E5-37FDDB6A268E}"/>
    <cellStyle name="Comma [0] 5 3" xfId="213" xr:uid="{00000000-0005-0000-0000-000052000000}"/>
    <cellStyle name="Comma [0] 5 3 2" xfId="246" xr:uid="{00000000-0005-0000-0000-000053000000}"/>
    <cellStyle name="Comma [0] 5 3 2 2" xfId="519" xr:uid="{E0F0A76A-867B-49F2-B415-23C72DD72FBB}"/>
    <cellStyle name="Comma [0] 5 3 2 3" xfId="392" xr:uid="{F04ECC83-4370-4B1C-946A-14191BCB6DED}"/>
    <cellStyle name="Comma [0] 5 3 3" xfId="489" xr:uid="{4E45A7B3-CFED-4226-A77E-1406ACD5B0DE}"/>
    <cellStyle name="Comma [0] 5 3 4" xfId="362" xr:uid="{EE32F226-DA34-44D4-9016-08E951CEF1C0}"/>
    <cellStyle name="Comma [0] 5 4" xfId="243" xr:uid="{00000000-0005-0000-0000-000054000000}"/>
    <cellStyle name="Comma [0] 5 4 2" xfId="516" xr:uid="{01BEFC25-D34E-4227-A518-E9693DB142E1}"/>
    <cellStyle name="Comma [0] 5 4 3" xfId="389" xr:uid="{A2FBA97D-57E2-4CEA-A4F0-90135E0BB951}"/>
    <cellStyle name="Comma [0] 5 5" xfId="466" xr:uid="{4DD1EFFC-AD12-46E2-A78D-02B8462BDDF8}"/>
    <cellStyle name="Comma [0] 5 6" xfId="338" xr:uid="{3116CA25-7788-45DE-8A8A-04D5DA633FEF}"/>
    <cellStyle name="Comma [0] 6" xfId="564" xr:uid="{1181019F-09DF-45BB-8147-BA83D9154019}"/>
    <cellStyle name="Comma [0] 7" xfId="592" xr:uid="{0C6EF574-E751-441E-A0D8-B7522DB13EE6}"/>
    <cellStyle name="Comma 10" xfId="8" xr:uid="{00000000-0005-0000-0000-000055000000}"/>
    <cellStyle name="Comma 10 2" xfId="247" xr:uid="{00000000-0005-0000-0000-000056000000}"/>
    <cellStyle name="Comma 10 2 2" xfId="520" xr:uid="{E79E5474-68E9-4DA6-A910-94719A617EA1}"/>
    <cellStyle name="Comma 10 2 3" xfId="393" xr:uid="{A30E82D1-9671-4008-81EF-1AB41B228E63}"/>
    <cellStyle name="Comma 10 3" xfId="436" xr:uid="{76D73B50-20C9-4076-8077-3851AC4367D6}"/>
    <cellStyle name="Comma 10 4" xfId="292" xr:uid="{21090504-F441-496D-B3E6-CFEA8DE627F5}"/>
    <cellStyle name="Comma 11" xfId="9" xr:uid="{00000000-0005-0000-0000-000057000000}"/>
    <cellStyle name="Comma 11 2" xfId="437" xr:uid="{20C3C52C-235D-4005-A7D6-656A7BC62446}"/>
    <cellStyle name="Comma 11 3" xfId="293" xr:uid="{B85CB95A-9C38-4170-87E7-BE433D1487D9}"/>
    <cellStyle name="Comma 12" xfId="10" xr:uid="{00000000-0005-0000-0000-000058000000}"/>
    <cellStyle name="Comma 12 2" xfId="438" xr:uid="{67A820ED-9715-4F1C-AF02-EEE35A60C5D7}"/>
    <cellStyle name="Comma 12 3" xfId="294" xr:uid="{47A2204C-3AFF-41C3-9034-69674554683D}"/>
    <cellStyle name="Comma 13" xfId="11" xr:uid="{00000000-0005-0000-0000-000059000000}"/>
    <cellStyle name="Comma 13 2" xfId="439" xr:uid="{869E3058-9B07-4D30-899D-70A64ABE83E4}"/>
    <cellStyle name="Comma 13 3" xfId="295" xr:uid="{6F8A8DF5-1225-4F53-A248-233F0C1E0582}"/>
    <cellStyle name="Comma 14" xfId="12" xr:uid="{00000000-0005-0000-0000-00005A000000}"/>
    <cellStyle name="Comma 14 2" xfId="440" xr:uid="{99590462-8499-4DCA-BF67-0E01099A4F7F}"/>
    <cellStyle name="Comma 14 3" xfId="296" xr:uid="{93C85159-AA26-4303-8CBD-2FBB69094769}"/>
    <cellStyle name="Comma 15" xfId="13" xr:uid="{00000000-0005-0000-0000-00005B000000}"/>
    <cellStyle name="Comma 15 2" xfId="441" xr:uid="{748314A4-C43D-4AA5-ADA7-01EBDF2A6456}"/>
    <cellStyle name="Comma 15 3" xfId="297" xr:uid="{9328A0F8-721B-4704-AC51-9EA2B12D02A0}"/>
    <cellStyle name="Comma 16" xfId="14" xr:uid="{00000000-0005-0000-0000-00005C000000}"/>
    <cellStyle name="Comma 16 2" xfId="442" xr:uid="{66EC8CA9-ADA6-45E4-AD05-E772D269ACD2}"/>
    <cellStyle name="Comma 16 3" xfId="298" xr:uid="{0FAFA72B-BB99-41F7-8FF1-65470417AA57}"/>
    <cellStyle name="Comma 17" xfId="15" xr:uid="{00000000-0005-0000-0000-00005D000000}"/>
    <cellStyle name="Comma 17 2" xfId="443" xr:uid="{EDD0A6F9-9C45-4675-8863-F6A7E45F277A}"/>
    <cellStyle name="Comma 17 3" xfId="299" xr:uid="{7A719E70-252F-4070-B30B-3A9F63A38F51}"/>
    <cellStyle name="Comma 18" xfId="16" xr:uid="{00000000-0005-0000-0000-00005E000000}"/>
    <cellStyle name="Comma 18 2" xfId="444" xr:uid="{57AF5BE7-D87B-4C2A-9654-6513D3FE8682}"/>
    <cellStyle name="Comma 18 3" xfId="300" xr:uid="{9FD74A51-F3B3-43D6-B100-2327DA3B1FD8}"/>
    <cellStyle name="Comma 19" xfId="17" xr:uid="{00000000-0005-0000-0000-00005F000000}"/>
    <cellStyle name="Comma 19 2" xfId="445" xr:uid="{DE44551D-C148-44FE-9C48-6FB91AE2702F}"/>
    <cellStyle name="Comma 19 3" xfId="301" xr:uid="{A1EEBAAB-9E92-47BE-B98B-1A60D7EADB61}"/>
    <cellStyle name="Comma 2" xfId="3" xr:uid="{00000000-0005-0000-0000-000060000000}"/>
    <cellStyle name="Comma 2 2" xfId="18" xr:uid="{00000000-0005-0000-0000-000061000000}"/>
    <cellStyle name="Comma 2 2 2" xfId="89" xr:uid="{00000000-0005-0000-0000-000062000000}"/>
    <cellStyle name="Comma 2 2 2 2" xfId="455" xr:uid="{42503190-ADDB-4294-827E-FF28902394DC}"/>
    <cellStyle name="Comma 2 2 2 3" xfId="324" xr:uid="{3FEF5D48-EFA3-4586-B869-F29DB66A3CDB}"/>
    <cellStyle name="Comma 2 2 3" xfId="188" xr:uid="{00000000-0005-0000-0000-000063000000}"/>
    <cellStyle name="Comma 2 2 3 2" xfId="467" xr:uid="{1B79F311-C29B-45D2-BF2C-7A6DE16E4F0A}"/>
    <cellStyle name="Comma 2 2 3 2 2" xfId="622" xr:uid="{322671C1-ABBC-4D99-BD29-0745C08DA58B}"/>
    <cellStyle name="Comma 2 2 3 3" xfId="339" xr:uid="{C77C4B62-0A6F-418E-A7B2-B031FF1CB984}"/>
    <cellStyle name="Comma 2 2 3 4" xfId="616" xr:uid="{E36AB8FD-9749-41CD-A673-8241E57DD02A}"/>
    <cellStyle name="Comma 2 2 4" xfId="446" xr:uid="{AE746A47-5895-4834-807E-6F270D6055E2}"/>
    <cellStyle name="Comma 2 2 5" xfId="302" xr:uid="{010144F6-EEE1-4DC8-BDB5-6494807D135F}"/>
    <cellStyle name="Comma 2 2 6" xfId="615" xr:uid="{8D7866C1-687D-430F-B8A6-FCC272CA86D2}"/>
    <cellStyle name="Comma 2 3" xfId="583" xr:uid="{F8CEA881-9F5D-4D58-ACEF-E28A62ACDDE5}"/>
    <cellStyle name="Comma 2 3 2" xfId="620" xr:uid="{5209BB59-B896-43E5-B775-7A698C88191D}"/>
    <cellStyle name="Comma 2 4" xfId="623" xr:uid="{3A8B5D1D-E664-4F6D-AC6F-4947BDFCFD46}"/>
    <cellStyle name="Comma 2 5" xfId="611" xr:uid="{0A0E2B79-EAAD-4014-9895-33DE6514D387}"/>
    <cellStyle name="Comma 20" xfId="181" xr:uid="{00000000-0005-0000-0000-000064000000}"/>
    <cellStyle name="Comma 20 2" xfId="200" xr:uid="{00000000-0005-0000-0000-000065000000}"/>
    <cellStyle name="Comma 20 2 2" xfId="222" xr:uid="{00000000-0005-0000-0000-000066000000}"/>
    <cellStyle name="Comma 20 2 2 2" xfId="250" xr:uid="{00000000-0005-0000-0000-000067000000}"/>
    <cellStyle name="Comma 20 2 2 2 2" xfId="523" xr:uid="{2637539D-3F82-4650-8C6C-FB5202B42171}"/>
    <cellStyle name="Comma 20 2 2 2 3" xfId="396" xr:uid="{F56827B8-1BD3-4F8E-927C-A89454628767}"/>
    <cellStyle name="Comma 20 2 2 3" xfId="498" xr:uid="{4CF7A530-F0C3-4757-874B-711B1F3A2E6B}"/>
    <cellStyle name="Comma 20 2 2 4" xfId="371" xr:uid="{DD8011F7-2656-40D6-BEEA-B26DBB3BD325}"/>
    <cellStyle name="Comma 20 2 3" xfId="249" xr:uid="{00000000-0005-0000-0000-000068000000}"/>
    <cellStyle name="Comma 20 2 3 2" xfId="522" xr:uid="{C04E2095-C30D-4872-A11F-C8AB8AF70358}"/>
    <cellStyle name="Comma 20 2 3 3" xfId="395" xr:uid="{D5D1099B-5733-4426-A444-92760BCFE53F}"/>
    <cellStyle name="Comma 20 2 4" xfId="476" xr:uid="{7DD19790-FD2B-4D38-B0B7-3BC824893A9F}"/>
    <cellStyle name="Comma 20 2 5" xfId="349" xr:uid="{4ADB7C73-382D-41AC-9D25-A7F26F6DFC25}"/>
    <cellStyle name="Comma 20 3" xfId="211" xr:uid="{00000000-0005-0000-0000-000069000000}"/>
    <cellStyle name="Comma 20 3 2" xfId="251" xr:uid="{00000000-0005-0000-0000-00006A000000}"/>
    <cellStyle name="Comma 20 3 2 2" xfId="524" xr:uid="{E6D08865-AB06-4FDC-95C7-B2C13A568976}"/>
    <cellStyle name="Comma 20 3 2 3" xfId="397" xr:uid="{2B67F4A1-464D-4B6D-B005-59CAB37ED6B7}"/>
    <cellStyle name="Comma 20 3 3" xfId="487" xr:uid="{0D9B8142-6637-45F3-9B96-B40CB0B44D74}"/>
    <cellStyle name="Comma 20 3 4" xfId="360" xr:uid="{C2360572-033C-43C1-9BBF-B8C622979850}"/>
    <cellStyle name="Comma 20 4" xfId="233" xr:uid="{00000000-0005-0000-0000-00006B000000}"/>
    <cellStyle name="Comma 20 4 2" xfId="509" xr:uid="{EE50EA36-E48B-4F78-B146-03684697CDF4}"/>
    <cellStyle name="Comma 20 4 3" xfId="382" xr:uid="{9F6113E3-4C68-4679-A696-0EE880F3B90E}"/>
    <cellStyle name="Comma 20 5" xfId="248" xr:uid="{00000000-0005-0000-0000-00006C000000}"/>
    <cellStyle name="Comma 20 5 2" xfId="521" xr:uid="{CCF6D6FF-0C11-4E10-8064-09F167D515BD}"/>
    <cellStyle name="Comma 20 5 3" xfId="394" xr:uid="{FD4A4B43-4BD9-4F87-B229-AB9B193A85B1}"/>
    <cellStyle name="Comma 20 6" xfId="462" xr:uid="{39BCFD30-C687-4752-B135-8DBC2BDFDEA8}"/>
    <cellStyle name="Comma 20 7" xfId="332" xr:uid="{6C38EC82-71C1-4F7C-AD53-662A9442C28C}"/>
    <cellStyle name="Comma 21" xfId="285" xr:uid="{00000000-0005-0000-0000-00006D000000}"/>
    <cellStyle name="Comma 21 2" xfId="558" xr:uid="{6BE0905C-A1A9-4C0F-BFA8-D76E6BE1123D}"/>
    <cellStyle name="Comma 21 3" xfId="431" xr:uid="{CDCB6C8D-2A07-46FF-9FE0-368F7939E1C2}"/>
    <cellStyle name="Comma 22" xfId="432" xr:uid="{11215579-714A-4DA5-9B4F-946B1DD9513B}"/>
    <cellStyle name="Comma 22 2" xfId="619" xr:uid="{86687862-ED52-490D-AE53-2E0FD9FDFB9D}"/>
    <cellStyle name="Comma 22 3" xfId="614" xr:uid="{9E472C3F-30E1-4E4C-AC7B-21A1D187FE58}"/>
    <cellStyle name="Comma 23" xfId="559" xr:uid="{DD77FF1A-A726-428C-89F9-789CDF761DDA}"/>
    <cellStyle name="Comma 24" xfId="288" xr:uid="{15D347EB-84A4-488D-B30D-46FEEB1592E7}"/>
    <cellStyle name="Comma 25" xfId="326" xr:uid="{ECBFA5C7-9E64-4C55-99F7-B828DA5E6ADB}"/>
    <cellStyle name="Comma 26" xfId="618" xr:uid="{767BF5B2-5DB9-465B-B1F0-2B847CF0E618}"/>
    <cellStyle name="Comma 27" xfId="625" xr:uid="{462FA522-2DAB-46DA-B7C3-C00EBEA51A3F}"/>
    <cellStyle name="Comma 28" xfId="626" xr:uid="{9AC9ADEA-D3CF-4B11-BCC7-E1757DFEE6B2}"/>
    <cellStyle name="Comma 29" xfId="612" xr:uid="{B8CF9569-9314-44DF-A403-A1A00E664362}"/>
    <cellStyle name="Comma 3" xfId="19" xr:uid="{00000000-0005-0000-0000-00006E000000}"/>
    <cellStyle name="Comma 3 2" xfId="189" xr:uid="{00000000-0005-0000-0000-00006F000000}"/>
    <cellStyle name="Comma 3 2 2" xfId="203" xr:uid="{00000000-0005-0000-0000-000070000000}"/>
    <cellStyle name="Comma 3 2 2 2" xfId="225" xr:uid="{00000000-0005-0000-0000-000071000000}"/>
    <cellStyle name="Comma 3 2 2 2 2" xfId="254" xr:uid="{00000000-0005-0000-0000-000072000000}"/>
    <cellStyle name="Comma 3 2 2 2 2 2" xfId="527" xr:uid="{90157F5D-69FC-485D-92B5-1482E7E9868D}"/>
    <cellStyle name="Comma 3 2 2 2 2 3" xfId="400" xr:uid="{4CAF75FD-9139-4652-81F7-426331A469CD}"/>
    <cellStyle name="Comma 3 2 2 2 3" xfId="501" xr:uid="{B490C01A-D2CA-45C5-8A59-427D01AC9148}"/>
    <cellStyle name="Comma 3 2 2 2 4" xfId="374" xr:uid="{0570B2A9-E275-48CA-9AAF-FAAA09A950B7}"/>
    <cellStyle name="Comma 3 2 2 3" xfId="253" xr:uid="{00000000-0005-0000-0000-000073000000}"/>
    <cellStyle name="Comma 3 2 2 3 2" xfId="526" xr:uid="{F87687A9-4D6C-4309-AF27-5AC38915D326}"/>
    <cellStyle name="Comma 3 2 2 3 3" xfId="399" xr:uid="{0FD2C4D5-D580-4550-9BC5-7EE77F687E17}"/>
    <cellStyle name="Comma 3 2 2 4" xfId="479" xr:uid="{2C78DE99-33C8-4166-A30C-4DA1C076368A}"/>
    <cellStyle name="Comma 3 2 2 5" xfId="352" xr:uid="{85BEE830-01A1-4014-94E4-2C7F2439C13B}"/>
    <cellStyle name="Comma 3 2 3" xfId="214" xr:uid="{00000000-0005-0000-0000-000074000000}"/>
    <cellStyle name="Comma 3 2 3 2" xfId="255" xr:uid="{00000000-0005-0000-0000-000075000000}"/>
    <cellStyle name="Comma 3 2 3 2 2" xfId="528" xr:uid="{F264F536-B9C6-46B1-8B2D-1811D9BDCEBE}"/>
    <cellStyle name="Comma 3 2 3 2 3" xfId="401" xr:uid="{9B471A5F-0DD1-456B-A328-9799B82FF4F6}"/>
    <cellStyle name="Comma 3 2 3 3" xfId="490" xr:uid="{6651D2D3-9D45-49B2-9449-A541704A9725}"/>
    <cellStyle name="Comma 3 2 3 4" xfId="363" xr:uid="{4B571C08-0FC4-47EC-8559-7D9329803D30}"/>
    <cellStyle name="Comma 3 2 4" xfId="252" xr:uid="{00000000-0005-0000-0000-000076000000}"/>
    <cellStyle name="Comma 3 2 4 2" xfId="525" xr:uid="{68388565-93A7-4094-A818-2561261622D1}"/>
    <cellStyle name="Comma 3 2 4 3" xfId="398" xr:uid="{3C9F2B7A-FE87-4BB3-A611-3CE0186705B9}"/>
    <cellStyle name="Comma 3 2 5" xfId="468" xr:uid="{E84D9520-B2B2-49C3-A160-08307FCC10A8}"/>
    <cellStyle name="Comma 3 2 6" xfId="340" xr:uid="{9A72F883-4437-4CE9-86D1-2CBB4C68E9A9}"/>
    <cellStyle name="Comma 3 2 7" xfId="621" xr:uid="{9E0B0FAC-E7D5-42DF-B893-0C86780269E2}"/>
    <cellStyle name="Comma 3 3" xfId="447" xr:uid="{2FDBAC99-2564-450C-BC75-BA534A5CB64F}"/>
    <cellStyle name="Comma 3 4" xfId="584" xr:uid="{F9522A60-CDF6-4FED-8517-04D862FBD692}"/>
    <cellStyle name="Comma 3 5" xfId="591" xr:uid="{ADB9440F-5536-441B-BCD2-B3368B0F46BD}"/>
    <cellStyle name="Comma 3 6" xfId="303" xr:uid="{95CB1AB3-3014-46F3-8A88-D6B051A82AED}"/>
    <cellStyle name="Comma 3 7" xfId="617" xr:uid="{41FA5075-FFD1-4FC0-A56F-3D8181AD2209}"/>
    <cellStyle name="Comma 4" xfId="20" xr:uid="{00000000-0005-0000-0000-000077000000}"/>
    <cellStyle name="Comma 4 2" xfId="190" xr:uid="{00000000-0005-0000-0000-000078000000}"/>
    <cellStyle name="Comma 4 2 2" xfId="204" xr:uid="{00000000-0005-0000-0000-000079000000}"/>
    <cellStyle name="Comma 4 2 2 2" xfId="226" xr:uid="{00000000-0005-0000-0000-00007A000000}"/>
    <cellStyle name="Comma 4 2 2 2 2" xfId="258" xr:uid="{00000000-0005-0000-0000-00007B000000}"/>
    <cellStyle name="Comma 4 2 2 2 2 2" xfId="531" xr:uid="{F24985CA-C8A7-41E7-8BA3-E56469267285}"/>
    <cellStyle name="Comma 4 2 2 2 2 3" xfId="404" xr:uid="{4088B7C4-7C16-4334-A60E-01E3AD40AFF6}"/>
    <cellStyle name="Comma 4 2 2 2 3" xfId="502" xr:uid="{632849AF-19D3-4226-A144-6C59E438CD99}"/>
    <cellStyle name="Comma 4 2 2 2 4" xfId="375" xr:uid="{AF08B6E3-EEA2-42A9-8254-24D46511B2C8}"/>
    <cellStyle name="Comma 4 2 2 3" xfId="257" xr:uid="{00000000-0005-0000-0000-00007C000000}"/>
    <cellStyle name="Comma 4 2 2 3 2" xfId="530" xr:uid="{DD830277-F0FF-458F-8EB1-8834F3E3AB9C}"/>
    <cellStyle name="Comma 4 2 2 3 3" xfId="403" xr:uid="{D4BC3478-6D07-4260-84D4-73C6C1E4C4E5}"/>
    <cellStyle name="Comma 4 2 2 4" xfId="480" xr:uid="{FEBB1294-B0FB-4634-888F-BF9853C7DB49}"/>
    <cellStyle name="Comma 4 2 2 5" xfId="353" xr:uid="{7C4784ED-2215-42C9-A106-70C8C7A0149E}"/>
    <cellStyle name="Comma 4 2 3" xfId="215" xr:uid="{00000000-0005-0000-0000-00007D000000}"/>
    <cellStyle name="Comma 4 2 3 2" xfId="259" xr:uid="{00000000-0005-0000-0000-00007E000000}"/>
    <cellStyle name="Comma 4 2 3 2 2" xfId="532" xr:uid="{BD7F1710-7B93-407A-A8AE-29F58018D9ED}"/>
    <cellStyle name="Comma 4 2 3 2 3" xfId="405" xr:uid="{E78220DC-9245-4DB0-AFFB-408174F10DB0}"/>
    <cellStyle name="Comma 4 2 3 3" xfId="491" xr:uid="{0A22D5E0-0A4A-4274-89AC-9A7A95500DCC}"/>
    <cellStyle name="Comma 4 2 3 4" xfId="364" xr:uid="{E4C24A77-5013-40D8-8175-8669014E74BC}"/>
    <cellStyle name="Comma 4 2 4" xfId="256" xr:uid="{00000000-0005-0000-0000-00007F000000}"/>
    <cellStyle name="Comma 4 2 4 2" xfId="529" xr:uid="{D3ED5C6D-E914-43F1-90FC-E85D8FB0FAB0}"/>
    <cellStyle name="Comma 4 2 4 3" xfId="402" xr:uid="{96BE69F3-38F3-4052-811F-948DBE8733CA}"/>
    <cellStyle name="Comma 4 2 5" xfId="469" xr:uid="{EDCF923C-BBB7-4465-86BC-678981B166AE}"/>
    <cellStyle name="Comma 4 2 6" xfId="341" xr:uid="{F79E5113-73B9-4AB0-A43A-1770B7B16D08}"/>
    <cellStyle name="Comma 4 3" xfId="448" xr:uid="{505C73A6-8AF2-4820-AC20-8FC95FB8A910}"/>
    <cellStyle name="Comma 4 4" xfId="304" xr:uid="{13D95D1A-DB7C-4520-9EA2-6309BBC29DD3}"/>
    <cellStyle name="Comma 5" xfId="21" xr:uid="{00000000-0005-0000-0000-000080000000}"/>
    <cellStyle name="Comma 5 2" xfId="449" xr:uid="{DD01ED09-2F71-4F7D-9A53-5BECDB4DCD43}"/>
    <cellStyle name="Comma 5 3" xfId="305" xr:uid="{AC60DCE0-B4B3-49C9-9559-4A2446200025}"/>
    <cellStyle name="Comma 6" xfId="22" xr:uid="{00000000-0005-0000-0000-000081000000}"/>
    <cellStyle name="Comma 6 2" xfId="191" xr:uid="{00000000-0005-0000-0000-000082000000}"/>
    <cellStyle name="Comma 6 3" xfId="450" xr:uid="{980D9B1A-622F-4645-94FE-039C47A4BDB8}"/>
    <cellStyle name="Comma 6 4" xfId="306" xr:uid="{EA5F3364-677D-49B3-8675-A365C96CE488}"/>
    <cellStyle name="Comma 7" xfId="23" xr:uid="{00000000-0005-0000-0000-000083000000}"/>
    <cellStyle name="Comma 7 2" xfId="451" xr:uid="{25EE3A69-BA63-430C-9626-C6AF14A7887C}"/>
    <cellStyle name="Comma 7 3" xfId="307" xr:uid="{3735EF33-E2B7-4DFE-BA5C-FC2DA69CE319}"/>
    <cellStyle name="Comma 8" xfId="24" xr:uid="{00000000-0005-0000-0000-000084000000}"/>
    <cellStyle name="Comma 8 2" xfId="452" xr:uid="{F9687D10-43E0-4B61-A92A-93011D2CF5A4}"/>
    <cellStyle name="Comma 8 3" xfId="308" xr:uid="{BF66DA04-2C94-4A67-A9C9-6FE6C33CDE4D}"/>
    <cellStyle name="Comma 9" xfId="25" xr:uid="{00000000-0005-0000-0000-000085000000}"/>
    <cellStyle name="Comma 9 2" xfId="453" xr:uid="{12158A57-F2AF-4184-88FB-537DA8F3AB59}"/>
    <cellStyle name="Comma 9 3" xfId="309" xr:uid="{9464BD65-0224-4237-8264-8CE8C8373D3A}"/>
    <cellStyle name="Encabezado 4" xfId="90" xr:uid="{00000000-0005-0000-0000-000086000000}"/>
    <cellStyle name="Énfasis1" xfId="91" xr:uid="{00000000-0005-0000-0000-000087000000}"/>
    <cellStyle name="Énfasis2" xfId="92" xr:uid="{00000000-0005-0000-0000-000088000000}"/>
    <cellStyle name="Énfasis3" xfId="93" xr:uid="{00000000-0005-0000-0000-000089000000}"/>
    <cellStyle name="Énfasis4" xfId="94" xr:uid="{00000000-0005-0000-0000-00008A000000}"/>
    <cellStyle name="Énfasis5" xfId="95" xr:uid="{00000000-0005-0000-0000-00008B000000}"/>
    <cellStyle name="Énfasis6" xfId="96" xr:uid="{00000000-0005-0000-0000-00008C000000}"/>
    <cellStyle name="Entrada" xfId="97" xr:uid="{00000000-0005-0000-0000-00008D000000}"/>
    <cellStyle name="Entrada 2" xfId="161" xr:uid="{00000000-0005-0000-0000-00008E000000}"/>
    <cellStyle name="Entrada 2 2" xfId="595" xr:uid="{66607D31-EC4E-4577-8A10-403734D41986}"/>
    <cellStyle name="Entrada 3" xfId="342" xr:uid="{75A3618F-97AE-4C99-8EB5-2E0B428EDAF6}"/>
    <cellStyle name="Incorrecto" xfId="98" xr:uid="{00000000-0005-0000-0000-00008F000000}"/>
    <cellStyle name="Normal" xfId="0" builtinId="0"/>
    <cellStyle name="Normal 10" xfId="26" xr:uid="{00000000-0005-0000-0000-000091000000}"/>
    <cellStyle name="Normal 100" xfId="577" xr:uid="{9BE07D82-9059-4EBB-A618-861B152D0359}"/>
    <cellStyle name="Normal 101" xfId="578" xr:uid="{702427F0-A862-4605-84DC-B2C37A0F6F77}"/>
    <cellStyle name="Normal 102" xfId="579" xr:uid="{97B9B19B-ED70-4DDA-ADBA-7795DDD775C5}"/>
    <cellStyle name="Normal 103" xfId="580" xr:uid="{8AE3F502-02EA-4C71-9EB3-65F598B44B86}"/>
    <cellStyle name="Normal 14" xfId="260" xr:uid="{00000000-0005-0000-0000-000092000000}"/>
    <cellStyle name="Normal 14 2" xfId="533" xr:uid="{B018524B-59A0-48BA-8DFD-DD2CD9D40797}"/>
    <cellStyle name="Normal 14 3" xfId="406" xr:uid="{C12BB9DB-899E-4FEA-85C7-0F07A3C9022D}"/>
    <cellStyle name="Normal 2" xfId="27" xr:uid="{00000000-0005-0000-0000-000093000000}"/>
    <cellStyle name="Normal 2 2" xfId="28" xr:uid="{00000000-0005-0000-0000-000094000000}"/>
    <cellStyle name="Normal 2 2 2" xfId="234" xr:uid="{00000000-0005-0000-0000-000095000000}"/>
    <cellStyle name="Normal 2 2 2 2" xfId="235" xr:uid="{00000000-0005-0000-0000-000096000000}"/>
    <cellStyle name="Normal 2 2 2 3" xfId="510" xr:uid="{9578D3DA-4231-4283-B899-E490B7899FD5}"/>
    <cellStyle name="Normal 2 2 2 4" xfId="383" xr:uid="{BB39FC31-BAFC-4A39-A14F-2771B2ADDD07}"/>
    <cellStyle name="Normal 2 2 3" xfId="588" xr:uid="{1E8C7427-928C-4B69-9383-A417BF15EB02}"/>
    <cellStyle name="Normal 2 3" xfId="192" xr:uid="{00000000-0005-0000-0000-000097000000}"/>
    <cellStyle name="Normal 2 4" xfId="585" xr:uid="{E1B44BFB-C170-4F9A-80C1-2641E669AA60}"/>
    <cellStyle name="Normal 3" xfId="29" xr:uid="{00000000-0005-0000-0000-000098000000}"/>
    <cellStyle name="Normal 3 2" xfId="560" xr:uid="{7E010BFE-65AC-483D-958C-C492B394E83C}"/>
    <cellStyle name="Normal 3 2 2" xfId="587" xr:uid="{9EBFAF20-A9ED-4A34-A0D0-4F75E1B2D06C}"/>
    <cellStyle name="Normal 3 3" xfId="581" xr:uid="{22FFBC83-67FE-4D7E-9642-41F2F6BF12E1}"/>
    <cellStyle name="Normal 3 4" xfId="589" xr:uid="{ED111046-47D6-40E5-83DF-74AD0797613A}"/>
    <cellStyle name="Normal 4" xfId="4" xr:uid="{00000000-0005-0000-0000-000099000000}"/>
    <cellStyle name="Normal 5" xfId="30" xr:uid="{00000000-0005-0000-0000-00009A000000}"/>
    <cellStyle name="Normal 5 2" xfId="159" xr:uid="{00000000-0005-0000-0000-00009B000000}"/>
    <cellStyle name="Normal 5 2 2" xfId="196" xr:uid="{00000000-0005-0000-0000-00009C000000}"/>
    <cellStyle name="Normal 5 2 2 2" xfId="218" xr:uid="{00000000-0005-0000-0000-00009D000000}"/>
    <cellStyle name="Normal 5 2 2 2 2" xfId="264" xr:uid="{00000000-0005-0000-0000-00009E000000}"/>
    <cellStyle name="Normal 5 2 2 2 2 2" xfId="537" xr:uid="{7EF9276A-28B3-42B7-AA80-826BA9F14B97}"/>
    <cellStyle name="Normal 5 2 2 2 2 3" xfId="410" xr:uid="{B26652DF-DE33-4C0A-97CC-0B1D79392EF9}"/>
    <cellStyle name="Normal 5 2 2 2 3" xfId="494" xr:uid="{AC1EDAD1-24F4-4084-81F7-5417D6E6F376}"/>
    <cellStyle name="Normal 5 2 2 2 4" xfId="367" xr:uid="{C9B83435-CCE4-4E71-8431-73C0A1DF6EB4}"/>
    <cellStyle name="Normal 5 2 2 3" xfId="263" xr:uid="{00000000-0005-0000-0000-00009F000000}"/>
    <cellStyle name="Normal 5 2 2 3 2" xfId="536" xr:uid="{3497D8A1-E533-4C19-A896-1E1804DB5D05}"/>
    <cellStyle name="Normal 5 2 2 3 3" xfId="409" xr:uid="{C1DA342F-E953-4784-884A-07D40C397C6F}"/>
    <cellStyle name="Normal 5 2 2 4" xfId="472" xr:uid="{6758F465-6C7D-46C8-A111-5BEA17811187}"/>
    <cellStyle name="Normal 5 2 2 5" xfId="345" xr:uid="{C5199096-8606-4CB8-95A6-CF64679EC35A}"/>
    <cellStyle name="Normal 5 2 3" xfId="207" xr:uid="{00000000-0005-0000-0000-0000A0000000}"/>
    <cellStyle name="Normal 5 2 3 2" xfId="265" xr:uid="{00000000-0005-0000-0000-0000A1000000}"/>
    <cellStyle name="Normal 5 2 3 2 2" xfId="538" xr:uid="{19CF4D33-9C62-4DED-8770-AFA667D4F399}"/>
    <cellStyle name="Normal 5 2 3 2 3" xfId="411" xr:uid="{D9936BFF-67B9-4780-B8C5-7A838E332A11}"/>
    <cellStyle name="Normal 5 2 3 3" xfId="483" xr:uid="{380A5371-DFA2-49A0-BF9B-B0C778058904}"/>
    <cellStyle name="Normal 5 2 3 4" xfId="356" xr:uid="{B87C9CA3-2BC4-4CC7-8F32-58FE8E2787B9}"/>
    <cellStyle name="Normal 5 2 4" xfId="229" xr:uid="{00000000-0005-0000-0000-0000A2000000}"/>
    <cellStyle name="Normal 5 2 4 2" xfId="505" xr:uid="{A358D586-CB2E-4FCE-AA64-50FB85A1FC29}"/>
    <cellStyle name="Normal 5 2 4 3" xfId="378" xr:uid="{296D9D81-4211-4FBF-9B97-A17A62CD8550}"/>
    <cellStyle name="Normal 5 2 5" xfId="262" xr:uid="{00000000-0005-0000-0000-0000A3000000}"/>
    <cellStyle name="Normal 5 2 5 2" xfId="535" xr:uid="{A76A0FC4-3F39-4CC5-B963-BC50E5870675}"/>
    <cellStyle name="Normal 5 2 5 3" xfId="408" xr:uid="{C4C4344B-8B22-419C-931A-C249C5910B08}"/>
    <cellStyle name="Normal 5 2 6" xfId="457" xr:uid="{73176916-EF29-4A53-914F-18AEBD1A22ED}"/>
    <cellStyle name="Normal 5 2 7" xfId="327" xr:uid="{A0ECE6FA-253B-46FA-8FA5-94F19CAA975D}"/>
    <cellStyle name="Normal 5 3" xfId="178" xr:uid="{00000000-0005-0000-0000-0000A4000000}"/>
    <cellStyle name="Normal 5 3 2" xfId="198" xr:uid="{00000000-0005-0000-0000-0000A5000000}"/>
    <cellStyle name="Normal 5 3 2 2" xfId="220" xr:uid="{00000000-0005-0000-0000-0000A6000000}"/>
    <cellStyle name="Normal 5 3 2 2 2" xfId="268" xr:uid="{00000000-0005-0000-0000-0000A7000000}"/>
    <cellStyle name="Normal 5 3 2 2 2 2" xfId="541" xr:uid="{4AE45FC9-17AF-41C0-8FE3-5B50CB69FCD4}"/>
    <cellStyle name="Normal 5 3 2 2 2 3" xfId="414" xr:uid="{C54A97C6-68B7-4276-93D8-DE2229DFD161}"/>
    <cellStyle name="Normal 5 3 2 2 3" xfId="496" xr:uid="{D1AF591C-8714-487D-9256-DE1AC16F6927}"/>
    <cellStyle name="Normal 5 3 2 2 4" xfId="369" xr:uid="{0EA0E426-BB0C-46EA-9CBB-8DC99F745C2E}"/>
    <cellStyle name="Normal 5 3 2 3" xfId="267" xr:uid="{00000000-0005-0000-0000-0000A8000000}"/>
    <cellStyle name="Normal 5 3 2 3 2" xfId="540" xr:uid="{53A18524-A718-433A-8878-EDE144C65325}"/>
    <cellStyle name="Normal 5 3 2 3 3" xfId="413" xr:uid="{195E3311-4D0A-40F8-9926-F842BD646A9E}"/>
    <cellStyle name="Normal 5 3 2 4" xfId="474" xr:uid="{83783506-2476-4ED7-9DFB-A1BEFBD9C697}"/>
    <cellStyle name="Normal 5 3 2 5" xfId="347" xr:uid="{6EB743A0-68DE-4BDB-9B8B-7D61229C2AD5}"/>
    <cellStyle name="Normal 5 3 3" xfId="209" xr:uid="{00000000-0005-0000-0000-0000A9000000}"/>
    <cellStyle name="Normal 5 3 3 2" xfId="269" xr:uid="{00000000-0005-0000-0000-0000AA000000}"/>
    <cellStyle name="Normal 5 3 3 2 2" xfId="542" xr:uid="{E2317252-3B62-4CC2-8308-474E84161BC7}"/>
    <cellStyle name="Normal 5 3 3 2 3" xfId="415" xr:uid="{9B929FFD-0628-4BA4-81D4-356A98AD3666}"/>
    <cellStyle name="Normal 5 3 3 3" xfId="485" xr:uid="{A9A777D9-1717-48C9-8E9B-04C46B9E4D01}"/>
    <cellStyle name="Normal 5 3 3 4" xfId="358" xr:uid="{91EA1251-943B-4846-A336-D66A3217DA7A}"/>
    <cellStyle name="Normal 5 3 4" xfId="231" xr:uid="{00000000-0005-0000-0000-0000AB000000}"/>
    <cellStyle name="Normal 5 3 4 2" xfId="507" xr:uid="{D3B86802-09EA-42C3-91FD-AEFDDB53B61B}"/>
    <cellStyle name="Normal 5 3 4 3" xfId="380" xr:uid="{971471BA-774B-4441-A521-1C8FA94C3067}"/>
    <cellStyle name="Normal 5 3 5" xfId="266" xr:uid="{00000000-0005-0000-0000-0000AC000000}"/>
    <cellStyle name="Normal 5 3 5 2" xfId="539" xr:uid="{EA33A135-49FE-454A-A046-FE8D89451E0B}"/>
    <cellStyle name="Normal 5 3 5 3" xfId="412" xr:uid="{B00AF648-313B-428A-AE14-EE09932D9DDD}"/>
    <cellStyle name="Normal 5 3 6" xfId="459" xr:uid="{D5B4A68B-DE1B-4071-AAC9-3E54156296E4}"/>
    <cellStyle name="Normal 5 3 7" xfId="329" xr:uid="{3007C261-F480-4E35-95E6-24C101DC54FA}"/>
    <cellStyle name="Normal 5 4" xfId="194" xr:uid="{00000000-0005-0000-0000-0000AD000000}"/>
    <cellStyle name="Normal 5 4 2" xfId="216" xr:uid="{00000000-0005-0000-0000-0000AE000000}"/>
    <cellStyle name="Normal 5 4 2 2" xfId="271" xr:uid="{00000000-0005-0000-0000-0000AF000000}"/>
    <cellStyle name="Normal 5 4 2 2 2" xfId="544" xr:uid="{09D1EC3A-990C-4679-B822-2EEFC3A6FFF1}"/>
    <cellStyle name="Normal 5 4 2 2 3" xfId="417" xr:uid="{5F316CFB-5304-479B-8A50-DFCB60A5EF32}"/>
    <cellStyle name="Normal 5 4 2 3" xfId="492" xr:uid="{084D3413-9EBF-4B9E-BA0A-588D0C92923C}"/>
    <cellStyle name="Normal 5 4 2 4" xfId="365" xr:uid="{F092F44A-A556-4B50-90CF-1BAF65719475}"/>
    <cellStyle name="Normal 5 4 3" xfId="270" xr:uid="{00000000-0005-0000-0000-0000B0000000}"/>
    <cellStyle name="Normal 5 4 3 2" xfId="543" xr:uid="{29B82B38-FE43-47D5-80A6-1EA99F540B6D}"/>
    <cellStyle name="Normal 5 4 3 3" xfId="416" xr:uid="{A85785FF-0637-4165-9F65-080BDC2EAE4C}"/>
    <cellStyle name="Normal 5 4 4" xfId="470" xr:uid="{F1EBCA47-DC07-43ED-902D-F4F62E47FCB1}"/>
    <cellStyle name="Normal 5 4 5" xfId="343" xr:uid="{4E9741B5-FD96-4C45-83C6-6C5FC9624371}"/>
    <cellStyle name="Normal 5 5" xfId="205" xr:uid="{00000000-0005-0000-0000-0000B1000000}"/>
    <cellStyle name="Normal 5 5 2" xfId="272" xr:uid="{00000000-0005-0000-0000-0000B2000000}"/>
    <cellStyle name="Normal 5 5 2 2" xfId="545" xr:uid="{0181C74D-6AEA-42BD-A6D1-8F3794059355}"/>
    <cellStyle name="Normal 5 5 2 3" xfId="418" xr:uid="{FDFF5FEC-A34A-48DE-BA05-9FD4ECE64A48}"/>
    <cellStyle name="Normal 5 5 3" xfId="481" xr:uid="{852C615D-E924-462D-B618-779595277B7B}"/>
    <cellStyle name="Normal 5 5 4" xfId="354" xr:uid="{2404483D-0957-4B00-8DB4-BADB8D61CEE4}"/>
    <cellStyle name="Normal 5 6" xfId="227" xr:uid="{00000000-0005-0000-0000-0000B3000000}"/>
    <cellStyle name="Normal 5 6 2" xfId="503" xr:uid="{EB6C7878-1A9D-45D3-B9DC-5205E7E67936}"/>
    <cellStyle name="Normal 5 6 3" xfId="376" xr:uid="{C317F47E-9D0B-4813-BE7B-6B7C128398C6}"/>
    <cellStyle name="Normal 5 7" xfId="261" xr:uid="{00000000-0005-0000-0000-0000B4000000}"/>
    <cellStyle name="Normal 5 7 2" xfId="534" xr:uid="{CC75D144-E845-4547-B292-2DCD5A7788E2}"/>
    <cellStyle name="Normal 5 7 3" xfId="407" xr:uid="{94BDDA9D-0382-4472-B03C-B7A69811D477}"/>
    <cellStyle name="Normal 5 8" xfId="454" xr:uid="{1E381219-5FF0-424D-BCB4-4EDF7DA7C47E}"/>
    <cellStyle name="Normal 5 9" xfId="310" xr:uid="{14D3470D-7DAA-45CD-A528-882CF7544967}"/>
    <cellStyle name="Normal 8" xfId="565" xr:uid="{20EA70C5-77F3-4C81-BF8F-AEE5532E557D}"/>
    <cellStyle name="Normal 89" xfId="567" xr:uid="{DBBB7B72-EB0A-43B0-8DD3-EB0F79C180FF}"/>
    <cellStyle name="Normal 90" xfId="568" xr:uid="{D9FBE66B-DD84-4E85-8BDC-948530996B63}"/>
    <cellStyle name="Normal 91" xfId="569" xr:uid="{E6DCB901-2F9F-4667-BEF1-0669BC1D18A9}"/>
    <cellStyle name="Normal 92" xfId="570" xr:uid="{F1D63EBC-CFD3-4204-B145-1CF7949486D7}"/>
    <cellStyle name="Normal 93" xfId="571" xr:uid="{A61289D4-DFE3-4015-B64F-1F4C69F30E9C}"/>
    <cellStyle name="Normal 94" xfId="572" xr:uid="{9EFBCF64-D91C-4A92-B77F-C6FC9CE016F0}"/>
    <cellStyle name="Normal 95" xfId="573" xr:uid="{7EA04A43-0DC4-4398-8D00-80B8405B3DFE}"/>
    <cellStyle name="Normal 96" xfId="574" xr:uid="{8CDF0309-0FA8-401D-B6F8-E82F6D44F3A4}"/>
    <cellStyle name="Normal 98" xfId="575" xr:uid="{65546988-A00F-42A3-AEFC-7C976F355169}"/>
    <cellStyle name="Normal 99" xfId="576" xr:uid="{87437A0D-70B6-4A3B-B80D-EC92A154CC25}"/>
    <cellStyle name="Normal_Sheet1" xfId="2" xr:uid="{00000000-0005-0000-0000-0000B5000000}"/>
    <cellStyle name="Normal_SUMMARY PELAYANAN_VERSI SEBELUMNYA+M1" xfId="286" xr:uid="{00000000-0005-0000-0000-0000B6000000}"/>
    <cellStyle name="Notas" xfId="99" xr:uid="{00000000-0005-0000-0000-0000B7000000}"/>
    <cellStyle name="Notas 2" xfId="100" xr:uid="{00000000-0005-0000-0000-0000B8000000}"/>
    <cellStyle name="Notas 2 2" xfId="163" xr:uid="{00000000-0005-0000-0000-0000B9000000}"/>
    <cellStyle name="Notas 2 2 2" xfId="597" xr:uid="{8536BE56-FAE3-42C4-8153-45E5B8A508B9}"/>
    <cellStyle name="Notas 2 3" xfId="335" xr:uid="{9680DC34-C991-4C50-B384-4141875ADAF1}"/>
    <cellStyle name="Notas 3" xfId="162" xr:uid="{00000000-0005-0000-0000-0000BA000000}"/>
    <cellStyle name="Notas 3 2" xfId="596" xr:uid="{28B94B08-89CE-4553-8690-3E0CA8C6177C}"/>
    <cellStyle name="Notas 4" xfId="336" xr:uid="{6F915AD1-1336-433D-9A3A-C0001CD0732E}"/>
    <cellStyle name="OBI_ColHeader" xfId="101" xr:uid="{00000000-0005-0000-0000-0000BB000000}"/>
    <cellStyle name="Percent 2" xfId="102" xr:uid="{00000000-0005-0000-0000-0000BC000000}"/>
    <cellStyle name="Percent 2 10" xfId="456" xr:uid="{D9441007-B67A-48A1-9B35-56C8F0B742F2}"/>
    <cellStyle name="Percent 2 11" xfId="561" xr:uid="{18E743FD-22D8-4323-BE92-D6E1C39A4A37}"/>
    <cellStyle name="Percent 2 12" xfId="586" xr:uid="{7F9160A8-DC41-4821-974D-91FFF9626806}"/>
    <cellStyle name="Percent 2 13" xfId="325" xr:uid="{89269C19-6366-4427-AD73-FCEE1D955A8C}"/>
    <cellStyle name="Percent 2 2" xfId="103" xr:uid="{00000000-0005-0000-0000-0000BD000000}"/>
    <cellStyle name="Percent 2 3" xfId="164" xr:uid="{00000000-0005-0000-0000-0000BE000000}"/>
    <cellStyle name="Percent 2 3 2" xfId="197" xr:uid="{00000000-0005-0000-0000-0000BF000000}"/>
    <cellStyle name="Percent 2 3 2 2" xfId="219" xr:uid="{00000000-0005-0000-0000-0000C0000000}"/>
    <cellStyle name="Percent 2 3 2 2 2" xfId="276" xr:uid="{00000000-0005-0000-0000-0000C1000000}"/>
    <cellStyle name="Percent 2 3 2 2 2 2" xfId="549" xr:uid="{F5B4E6C3-BDE5-4A94-9120-DB9B33D41AC1}"/>
    <cellStyle name="Percent 2 3 2 2 2 3" xfId="422" xr:uid="{AED60034-4CD7-4750-880D-AE28A579FFFC}"/>
    <cellStyle name="Percent 2 3 2 2 3" xfId="495" xr:uid="{A3246D05-8E3E-4D1D-93B7-471389EB8868}"/>
    <cellStyle name="Percent 2 3 2 2 4" xfId="368" xr:uid="{FB0E8587-09E8-40DF-B87F-9365D5358FF3}"/>
    <cellStyle name="Percent 2 3 2 3" xfId="275" xr:uid="{00000000-0005-0000-0000-0000C2000000}"/>
    <cellStyle name="Percent 2 3 2 3 2" xfId="548" xr:uid="{4519B63E-7187-466E-B859-E06B4B58D3A0}"/>
    <cellStyle name="Percent 2 3 2 3 3" xfId="421" xr:uid="{36D5DDF6-33EB-4F18-A057-B8073EA5D080}"/>
    <cellStyle name="Percent 2 3 2 4" xfId="473" xr:uid="{BF9B63EF-A483-4F3E-BDD3-1BECABCB41D9}"/>
    <cellStyle name="Percent 2 3 2 5" xfId="346" xr:uid="{61E776AC-25B4-4110-B385-727E0C3781D3}"/>
    <cellStyle name="Percent 2 3 3" xfId="208" xr:uid="{00000000-0005-0000-0000-0000C3000000}"/>
    <cellStyle name="Percent 2 3 3 2" xfId="277" xr:uid="{00000000-0005-0000-0000-0000C4000000}"/>
    <cellStyle name="Percent 2 3 3 2 2" xfId="550" xr:uid="{9EDB779D-07C5-4388-9DA7-9DADC5485B52}"/>
    <cellStyle name="Percent 2 3 3 2 3" xfId="423" xr:uid="{1D5F3790-96A9-4DC7-B75E-2B70154FEF79}"/>
    <cellStyle name="Percent 2 3 3 3" xfId="484" xr:uid="{305BFD7A-8307-4607-BC1D-2CDC850EBFE8}"/>
    <cellStyle name="Percent 2 3 3 4" xfId="357" xr:uid="{69983FCB-E75A-4C6A-A66C-D3DCDDC39B1D}"/>
    <cellStyle name="Percent 2 3 4" xfId="230" xr:uid="{00000000-0005-0000-0000-0000C5000000}"/>
    <cellStyle name="Percent 2 3 4 2" xfId="506" xr:uid="{7A38E74E-5051-4DF2-A4F8-F3D790DC3DCC}"/>
    <cellStyle name="Percent 2 3 4 3" xfId="379" xr:uid="{41E5DF5C-1741-44F4-A1BF-6EF076B17E59}"/>
    <cellStyle name="Percent 2 3 5" xfId="274" xr:uid="{00000000-0005-0000-0000-0000C6000000}"/>
    <cellStyle name="Percent 2 3 5 2" xfId="547" xr:uid="{41EED3A6-5B82-4382-9B6B-20D0BFB5F2B6}"/>
    <cellStyle name="Percent 2 3 5 3" xfId="420" xr:uid="{7EAE9C0B-6E5C-487B-8CA4-7F59D9D05E87}"/>
    <cellStyle name="Percent 2 3 6" xfId="458" xr:uid="{C7A7421F-4921-4D4F-A455-C5333B6B2C28}"/>
    <cellStyle name="Percent 2 3 7" xfId="328" xr:uid="{2D51C346-60E8-4C9B-8F52-18663FB4C442}"/>
    <cellStyle name="Percent 2 4" xfId="179" xr:uid="{00000000-0005-0000-0000-0000C7000000}"/>
    <cellStyle name="Percent 2 4 2" xfId="199" xr:uid="{00000000-0005-0000-0000-0000C8000000}"/>
    <cellStyle name="Percent 2 4 2 2" xfId="221" xr:uid="{00000000-0005-0000-0000-0000C9000000}"/>
    <cellStyle name="Percent 2 4 2 2 2" xfId="280" xr:uid="{00000000-0005-0000-0000-0000CA000000}"/>
    <cellStyle name="Percent 2 4 2 2 2 2" xfId="553" xr:uid="{0BBBC92D-75EB-4811-90DB-F31B3FC05CEF}"/>
    <cellStyle name="Percent 2 4 2 2 2 3" xfId="426" xr:uid="{15F2AEA4-37F3-4B74-9873-0E65462E586A}"/>
    <cellStyle name="Percent 2 4 2 2 3" xfId="497" xr:uid="{F7E4BD75-E4F9-44D5-95BC-2D00DEF5C779}"/>
    <cellStyle name="Percent 2 4 2 2 4" xfId="370" xr:uid="{5BBEA0A6-CFB9-4C63-B004-4A7CE55AB2AF}"/>
    <cellStyle name="Percent 2 4 2 3" xfId="279" xr:uid="{00000000-0005-0000-0000-0000CB000000}"/>
    <cellStyle name="Percent 2 4 2 3 2" xfId="552" xr:uid="{E1E4C4AF-2C5F-4B5E-806F-E33A14650E10}"/>
    <cellStyle name="Percent 2 4 2 3 3" xfId="425" xr:uid="{C0BA7311-D50C-4551-A1AB-B2196F707C16}"/>
    <cellStyle name="Percent 2 4 2 4" xfId="475" xr:uid="{8DF43BB9-EFCE-447F-8B86-4E11ABCECFD6}"/>
    <cellStyle name="Percent 2 4 2 5" xfId="348" xr:uid="{C711EF4C-FCD3-44F3-947B-83F314522851}"/>
    <cellStyle name="Percent 2 4 3" xfId="210" xr:uid="{00000000-0005-0000-0000-0000CC000000}"/>
    <cellStyle name="Percent 2 4 3 2" xfId="281" xr:uid="{00000000-0005-0000-0000-0000CD000000}"/>
    <cellStyle name="Percent 2 4 3 2 2" xfId="554" xr:uid="{571BF98E-BDCA-4BAE-BF00-3293069E28B2}"/>
    <cellStyle name="Percent 2 4 3 2 3" xfId="427" xr:uid="{60A238C6-2EBA-4D68-AD13-A8C760198D4F}"/>
    <cellStyle name="Percent 2 4 3 3" xfId="486" xr:uid="{8612BD7C-0E95-464A-B5CC-A8F3DE94B03B}"/>
    <cellStyle name="Percent 2 4 3 4" xfId="359" xr:uid="{B7D81591-B23E-49BE-B0AF-7B98606E582A}"/>
    <cellStyle name="Percent 2 4 4" xfId="232" xr:uid="{00000000-0005-0000-0000-0000CE000000}"/>
    <cellStyle name="Percent 2 4 4 2" xfId="508" xr:uid="{F236FD0C-DFEF-45F1-8E21-EA5D707ED82A}"/>
    <cellStyle name="Percent 2 4 4 3" xfId="381" xr:uid="{18C01F0F-2736-4855-A8D4-F97D5E3B6D92}"/>
    <cellStyle name="Percent 2 4 5" xfId="278" xr:uid="{00000000-0005-0000-0000-0000CF000000}"/>
    <cellStyle name="Percent 2 4 5 2" xfId="551" xr:uid="{5303AE68-AEDF-4D9C-A2C3-C1CDB7E0B8FE}"/>
    <cellStyle name="Percent 2 4 5 3" xfId="424" xr:uid="{BD218CCF-44B2-42D5-B9E1-B8DE189507D5}"/>
    <cellStyle name="Percent 2 4 6" xfId="460" xr:uid="{CD1BFC99-4881-428D-B3D6-4C06548157D4}"/>
    <cellStyle name="Percent 2 4 7" xfId="330" xr:uid="{C10BB049-2100-4438-886B-F5C934122D90}"/>
    <cellStyle name="Percent 2 5" xfId="193" xr:uid="{00000000-0005-0000-0000-0000D0000000}"/>
    <cellStyle name="Percent 2 6" xfId="195" xr:uid="{00000000-0005-0000-0000-0000D1000000}"/>
    <cellStyle name="Percent 2 6 2" xfId="217" xr:uid="{00000000-0005-0000-0000-0000D2000000}"/>
    <cellStyle name="Percent 2 6 2 2" xfId="283" xr:uid="{00000000-0005-0000-0000-0000D3000000}"/>
    <cellStyle name="Percent 2 6 2 2 2" xfId="556" xr:uid="{9269E34F-B14C-4144-9CE4-2D55BF5C79AF}"/>
    <cellStyle name="Percent 2 6 2 2 3" xfId="429" xr:uid="{BF61902E-06AB-4066-9C81-E5EA95EBEAC1}"/>
    <cellStyle name="Percent 2 6 2 3" xfId="493" xr:uid="{B4413C59-55A4-4D83-8AAC-3498C1AC3730}"/>
    <cellStyle name="Percent 2 6 2 4" xfId="366" xr:uid="{D48D5901-FCEC-4EB9-81DF-F93CB1C912C2}"/>
    <cellStyle name="Percent 2 6 3" xfId="282" xr:uid="{00000000-0005-0000-0000-0000D4000000}"/>
    <cellStyle name="Percent 2 6 3 2" xfId="555" xr:uid="{28A53FDE-4E47-4979-8856-E04256A2E3E0}"/>
    <cellStyle name="Percent 2 6 3 3" xfId="428" xr:uid="{370EBBB6-C2A0-4A82-8EF1-0891C495C931}"/>
    <cellStyle name="Percent 2 6 4" xfId="471" xr:uid="{0611AC3A-2229-4964-A97F-46AD618D4994}"/>
    <cellStyle name="Percent 2 6 5" xfId="344" xr:uid="{16473DB4-D7B5-411A-863A-1D36FA7BB131}"/>
    <cellStyle name="Percent 2 7" xfId="206" xr:uid="{00000000-0005-0000-0000-0000D5000000}"/>
    <cellStyle name="Percent 2 7 2" xfId="284" xr:uid="{00000000-0005-0000-0000-0000D6000000}"/>
    <cellStyle name="Percent 2 7 2 2" xfId="557" xr:uid="{A475F47E-7C11-4A7D-90BA-974558371C66}"/>
    <cellStyle name="Percent 2 7 2 3" xfId="430" xr:uid="{59801D72-F8E3-4A56-A68B-C983700223AF}"/>
    <cellStyle name="Percent 2 7 3" xfId="482" xr:uid="{2FC188D8-8AB9-499E-8841-75AD63B1AC34}"/>
    <cellStyle name="Percent 2 7 4" xfId="355" xr:uid="{BB6A03AA-628C-4241-A209-D8BEF3A23FEE}"/>
    <cellStyle name="Percent 2 8" xfId="228" xr:uid="{00000000-0005-0000-0000-0000D7000000}"/>
    <cellStyle name="Percent 2 8 2" xfId="504" xr:uid="{A3E9AF57-362B-452C-952E-92B7EA327DB7}"/>
    <cellStyle name="Percent 2 8 3" xfId="377" xr:uid="{9DE4FFE5-D9EB-4EEF-A1C6-C2ADA3F106B5}"/>
    <cellStyle name="Percent 2 9" xfId="273" xr:uid="{00000000-0005-0000-0000-0000D8000000}"/>
    <cellStyle name="Percent 2 9 2" xfId="546" xr:uid="{691DA2ED-000E-4BD7-B57D-DD61070F3451}"/>
    <cellStyle name="Percent 2 9 3" xfId="419" xr:uid="{EBB21F38-3AB1-4BB3-AB8A-6F265162F8EF}"/>
    <cellStyle name="Percent 3" xfId="236" xr:uid="{00000000-0005-0000-0000-0000D9000000}"/>
    <cellStyle name="Percent 3 2" xfId="563" xr:uid="{C802B476-C850-4CC2-B60F-52115157829C}"/>
    <cellStyle name="Percent 3 3" xfId="593" xr:uid="{E3857A37-67CE-49DA-9C89-2062545304F1}"/>
    <cellStyle name="Percent 4" xfId="237" xr:uid="{00000000-0005-0000-0000-0000DA000000}"/>
    <cellStyle name="Salida" xfId="104" xr:uid="{00000000-0005-0000-0000-0000DB000000}"/>
    <cellStyle name="Salida 2" xfId="165" xr:uid="{00000000-0005-0000-0000-0000DC000000}"/>
    <cellStyle name="Salida 2 2" xfId="598" xr:uid="{4F340D94-9E3E-4997-9F6A-4375646C5369}"/>
    <cellStyle name="Salida 3" xfId="323" xr:uid="{0F1375B6-3C08-4C67-9ACE-57FC39E88904}"/>
    <cellStyle name="Texto de advertencia" xfId="105" xr:uid="{00000000-0005-0000-0000-0000DD000000}"/>
    <cellStyle name="Texto explicativo" xfId="106" xr:uid="{00000000-0005-0000-0000-0000DE000000}"/>
    <cellStyle name="Título" xfId="107" xr:uid="{00000000-0005-0000-0000-0000DF000000}"/>
    <cellStyle name="Título 1" xfId="108" xr:uid="{00000000-0005-0000-0000-0000E0000000}"/>
    <cellStyle name="Título 2" xfId="109" xr:uid="{00000000-0005-0000-0000-0000E1000000}"/>
    <cellStyle name="Título 3" xfId="110" xr:uid="{00000000-0005-0000-0000-0000E2000000}"/>
    <cellStyle name="中等" xfId="111" xr:uid="{00000000-0005-0000-0000-0000E3000000}"/>
    <cellStyle name="備註" xfId="112" xr:uid="{00000000-0005-0000-0000-0000E4000000}"/>
    <cellStyle name="備註 2" xfId="113" xr:uid="{00000000-0005-0000-0000-0000E5000000}"/>
    <cellStyle name="備註 2 2" xfId="167" xr:uid="{00000000-0005-0000-0000-0000E6000000}"/>
    <cellStyle name="備註 2 2 2" xfId="600" xr:uid="{A2BD3632-8CE5-450C-81AC-50CA367B8690}"/>
    <cellStyle name="備註 2 3" xfId="321" xr:uid="{082F2D57-DC11-4415-B4DE-FE93EFE0F1F7}"/>
    <cellStyle name="備註 3" xfId="166" xr:uid="{00000000-0005-0000-0000-0000E7000000}"/>
    <cellStyle name="備註 3 2" xfId="599" xr:uid="{ECEDA121-6334-440E-AAB2-341FBA176665}"/>
    <cellStyle name="備註 4" xfId="322" xr:uid="{7485867E-F1D9-42BE-A7FB-FB81AFBEDBA8}"/>
    <cellStyle name="合計" xfId="114" xr:uid="{00000000-0005-0000-0000-0000E8000000}"/>
    <cellStyle name="合計 2" xfId="168" xr:uid="{00000000-0005-0000-0000-0000E9000000}"/>
    <cellStyle name="合計 2 2" xfId="601" xr:uid="{956508B4-5E85-41AC-B18E-E046408222C9}"/>
    <cellStyle name="合計 3" xfId="320" xr:uid="{FBBE29B6-D79D-4E3F-88C1-F206EEB356A1}"/>
    <cellStyle name="壞" xfId="115" xr:uid="{00000000-0005-0000-0000-0000EA000000}"/>
    <cellStyle name="好" xfId="116" xr:uid="{00000000-0005-0000-0000-0000EB000000}"/>
    <cellStyle name="好_MthByBu" xfId="117" xr:uid="{00000000-0005-0000-0000-0000EC000000}"/>
    <cellStyle name="差" xfId="118" xr:uid="{00000000-0005-0000-0000-0000ED000000}"/>
    <cellStyle name="强调文字颜色 1" xfId="119" xr:uid="{00000000-0005-0000-0000-0000EE000000}"/>
    <cellStyle name="强调文字颜色 2" xfId="120" xr:uid="{00000000-0005-0000-0000-0000EF000000}"/>
    <cellStyle name="强调文字颜色 3" xfId="121" xr:uid="{00000000-0005-0000-0000-0000F0000000}"/>
    <cellStyle name="强调文字颜色 4" xfId="122" xr:uid="{00000000-0005-0000-0000-0000F1000000}"/>
    <cellStyle name="强调文字颜色 5" xfId="123" xr:uid="{00000000-0005-0000-0000-0000F2000000}"/>
    <cellStyle name="强调文字颜色 6" xfId="124" xr:uid="{00000000-0005-0000-0000-0000F3000000}"/>
    <cellStyle name="标题" xfId="125" xr:uid="{00000000-0005-0000-0000-0000F4000000}"/>
    <cellStyle name="标题 1" xfId="126" xr:uid="{00000000-0005-0000-0000-0000F5000000}"/>
    <cellStyle name="标题 2" xfId="127" xr:uid="{00000000-0005-0000-0000-0000F6000000}"/>
    <cellStyle name="标题 3" xfId="128" xr:uid="{00000000-0005-0000-0000-0000F7000000}"/>
    <cellStyle name="标题 4" xfId="129" xr:uid="{00000000-0005-0000-0000-0000F8000000}"/>
    <cellStyle name="检查单元格" xfId="130" xr:uid="{00000000-0005-0000-0000-0000F9000000}"/>
    <cellStyle name="標題" xfId="131" xr:uid="{00000000-0005-0000-0000-0000FA000000}"/>
    <cellStyle name="標題 1" xfId="132" xr:uid="{00000000-0005-0000-0000-0000FB000000}"/>
    <cellStyle name="標題 2" xfId="133" xr:uid="{00000000-0005-0000-0000-0000FC000000}"/>
    <cellStyle name="標題 3" xfId="134" xr:uid="{00000000-0005-0000-0000-0000FD000000}"/>
    <cellStyle name="標題 4" xfId="135" xr:uid="{00000000-0005-0000-0000-0000FE000000}"/>
    <cellStyle name="檢查儲存格" xfId="136" xr:uid="{00000000-0005-0000-0000-0000FF000000}"/>
    <cellStyle name="汇总" xfId="137" xr:uid="{00000000-0005-0000-0000-000000010000}"/>
    <cellStyle name="汇总 2" xfId="169" xr:uid="{00000000-0005-0000-0000-000001010000}"/>
    <cellStyle name="汇总 2 2" xfId="602" xr:uid="{A0C909C3-E7B8-4272-814A-3E0DDBE03C99}"/>
    <cellStyle name="汇总 3" xfId="319" xr:uid="{3B53572C-CB01-40CA-AF61-D2360E3DEC7F}"/>
    <cellStyle name="注释" xfId="138" xr:uid="{00000000-0005-0000-0000-000002010000}"/>
    <cellStyle name="注释 2" xfId="139" xr:uid="{00000000-0005-0000-0000-000003010000}"/>
    <cellStyle name="注释 2 2" xfId="171" xr:uid="{00000000-0005-0000-0000-000004010000}"/>
    <cellStyle name="注释 2 2 2" xfId="604" xr:uid="{F2FAD4B3-9B7D-445B-AD98-7E9D98EF8F97}"/>
    <cellStyle name="注释 2 3" xfId="317" xr:uid="{F174C263-3EC8-457A-93FF-964E95613FFC}"/>
    <cellStyle name="注释 3" xfId="170" xr:uid="{00000000-0005-0000-0000-000005010000}"/>
    <cellStyle name="注释 3 2" xfId="603" xr:uid="{4BDD7261-B89B-434F-B8A4-CD5FF43686A7}"/>
    <cellStyle name="注释 4" xfId="318" xr:uid="{C6D35461-0957-4D2C-81A5-EF6CD74A60AC}"/>
    <cellStyle name="解释性文本" xfId="140" xr:uid="{00000000-0005-0000-0000-000006010000}"/>
    <cellStyle name="計算方式" xfId="141" xr:uid="{00000000-0005-0000-0000-000007010000}"/>
    <cellStyle name="計算方式 2" xfId="172" xr:uid="{00000000-0005-0000-0000-000008010000}"/>
    <cellStyle name="計算方式 2 2" xfId="605" xr:uid="{F1C1F9CA-5100-478E-9D27-10698DAEFDB7}"/>
    <cellStyle name="計算方式 3" xfId="316" xr:uid="{510A9136-8BDD-4086-9FAA-23F5777E1B56}"/>
    <cellStyle name="說明文字" xfId="142" xr:uid="{00000000-0005-0000-0000-000009010000}"/>
    <cellStyle name="警告文字" xfId="143" xr:uid="{00000000-0005-0000-0000-00000A010000}"/>
    <cellStyle name="警告文本" xfId="144" xr:uid="{00000000-0005-0000-0000-00000B010000}"/>
    <cellStyle name="计算" xfId="145" xr:uid="{00000000-0005-0000-0000-00000C010000}"/>
    <cellStyle name="计算 2" xfId="173" xr:uid="{00000000-0005-0000-0000-00000D010000}"/>
    <cellStyle name="计算 2 2" xfId="606" xr:uid="{71B02DBB-AD10-47A4-94AB-3695CA2EBC78}"/>
    <cellStyle name="计算 3" xfId="315" xr:uid="{A29921AF-DE05-4090-9758-E3D4CA8820D4}"/>
    <cellStyle name="輔色1" xfId="146" xr:uid="{00000000-0005-0000-0000-00000E010000}"/>
    <cellStyle name="輔色2" xfId="147" xr:uid="{00000000-0005-0000-0000-00000F010000}"/>
    <cellStyle name="輔色3" xfId="148" xr:uid="{00000000-0005-0000-0000-000010010000}"/>
    <cellStyle name="輔色4" xfId="149" xr:uid="{00000000-0005-0000-0000-000011010000}"/>
    <cellStyle name="輔色5" xfId="150" xr:uid="{00000000-0005-0000-0000-000012010000}"/>
    <cellStyle name="輔色6" xfId="151" xr:uid="{00000000-0005-0000-0000-000013010000}"/>
    <cellStyle name="輸入" xfId="152" xr:uid="{00000000-0005-0000-0000-000014010000}"/>
    <cellStyle name="輸入 2" xfId="174" xr:uid="{00000000-0005-0000-0000-000015010000}"/>
    <cellStyle name="輸入 2 2" xfId="607" xr:uid="{4F909868-87B1-40DE-81E3-DD1FC3711D11}"/>
    <cellStyle name="輸入 3" xfId="314" xr:uid="{2620D3A3-3C4C-411B-AA0F-6902BB160E21}"/>
    <cellStyle name="輸出" xfId="153" xr:uid="{00000000-0005-0000-0000-000016010000}"/>
    <cellStyle name="輸出 2" xfId="175" xr:uid="{00000000-0005-0000-0000-000017010000}"/>
    <cellStyle name="輸出 2 2" xfId="608" xr:uid="{253CAC53-48EB-423C-A418-E447E98ECE7D}"/>
    <cellStyle name="輸出 3" xfId="313" xr:uid="{8CD446E5-BEDD-4A77-B2F4-5EF3DA748863}"/>
    <cellStyle name="输入" xfId="154" xr:uid="{00000000-0005-0000-0000-000018010000}"/>
    <cellStyle name="输入 2" xfId="176" xr:uid="{00000000-0005-0000-0000-000019010000}"/>
    <cellStyle name="输入 2 2" xfId="609" xr:uid="{120E5EC7-8217-456C-AC89-BF61E372BFBA}"/>
    <cellStyle name="输入 3" xfId="312" xr:uid="{3F97F692-CD62-4923-A96A-50260DD354DF}"/>
    <cellStyle name="输出" xfId="155" xr:uid="{00000000-0005-0000-0000-00001A010000}"/>
    <cellStyle name="输出 2" xfId="177" xr:uid="{00000000-0005-0000-0000-00001B010000}"/>
    <cellStyle name="输出 2 2" xfId="610" xr:uid="{29A73D30-6979-4F98-80BD-9242F62C4EBA}"/>
    <cellStyle name="输出 3" xfId="311" xr:uid="{DA9F84FE-ABF2-4E50-BCDF-4506EC2FE484}"/>
    <cellStyle name="适中" xfId="156" xr:uid="{00000000-0005-0000-0000-00001C010000}"/>
    <cellStyle name="連結的儲存格" xfId="157" xr:uid="{00000000-0005-0000-0000-00001D010000}"/>
    <cellStyle name="链接单元格" xfId="158" xr:uid="{00000000-0005-0000-0000-00001E01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187</xdr:row>
      <xdr:rowOff>47624</xdr:rowOff>
    </xdr:from>
    <xdr:to>
      <xdr:col>10</xdr:col>
      <xdr:colOff>304531</xdr:colOff>
      <xdr:row>233</xdr:row>
      <xdr:rowOff>174624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BAC902-BE5C-41DB-8E80-49AECC055FC9}"/>
            </a:ext>
          </a:extLst>
        </xdr:cNvPr>
        <xdr:cNvSpPr/>
      </xdr:nvSpPr>
      <xdr:spPr>
        <a:xfrm>
          <a:off x="4167187" y="6476999"/>
          <a:ext cx="2328594" cy="2603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id-ID" sz="1400">
              <a:effectLst/>
            </a:rPr>
            <a:t>Mengetahui, </a:t>
          </a:r>
        </a:p>
        <a:p>
          <a:pPr algn="ctr"/>
          <a:r>
            <a:rPr lang="en-US" sz="1400">
              <a:effectLst/>
            </a:rPr>
            <a:t>DGM Operasi</a:t>
          </a:r>
          <a:endParaRPr lang="id-ID" sz="1400">
            <a:effectLst/>
          </a:endParaRPr>
        </a:p>
        <a:p>
          <a:pPr algn="ctr"/>
          <a:r>
            <a:rPr lang="id-ID" sz="1400">
              <a:effectLst/>
            </a:rPr>
            <a:t>PT.PTP </a:t>
          </a:r>
          <a:r>
            <a:rPr lang="en-US" sz="1400">
              <a:effectLst/>
            </a:rPr>
            <a:t>C</a:t>
          </a:r>
          <a:r>
            <a:rPr lang="id-ID" sz="1400">
              <a:effectLst/>
            </a:rPr>
            <a:t>abang Panjang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en-US" sz="1400" b="1" u="sng">
              <a:effectLst/>
            </a:rPr>
            <a:t>RAHMAT</a:t>
          </a:r>
          <a:r>
            <a:rPr lang="id-ID" sz="1400" b="1" u="sng">
              <a:effectLst/>
            </a:rPr>
            <a:t> MULYANA</a:t>
          </a:r>
          <a:endParaRPr lang="id-ID" sz="1400">
            <a:effectLst/>
          </a:endParaRPr>
        </a:p>
        <a:p>
          <a:pPr algn="ctr"/>
          <a:r>
            <a:rPr lang="id-ID" sz="1400">
              <a:effectLst/>
            </a:rPr>
            <a:t>NIPP. </a:t>
          </a:r>
          <a:r>
            <a:rPr lang="en-US" sz="1400">
              <a:solidFill>
                <a:srgbClr val="000000"/>
              </a:solidFill>
              <a:effectLst/>
              <a:cs typeface="Calibri"/>
            </a:rPr>
            <a:t>282 087 235</a:t>
          </a:r>
          <a:endParaRPr lang="id-ID" sz="1400">
            <a:effectLst/>
          </a:endParaRPr>
        </a:p>
        <a:p>
          <a:pPr algn="ctr"/>
          <a:r>
            <a:rPr lang="id-ID" sz="1200" b="1">
              <a:effectLst/>
            </a:rPr>
            <a:t> </a:t>
          </a:r>
          <a:endParaRPr lang="id-ID" sz="1200">
            <a:effectLst/>
          </a:endParaRPr>
        </a:p>
      </xdr:txBody>
    </xdr:sp>
    <xdr:clientData/>
  </xdr:twoCellAnchor>
  <xdr:twoCellAnchor>
    <xdr:from>
      <xdr:col>28</xdr:col>
      <xdr:colOff>70945</xdr:colOff>
      <xdr:row>187</xdr:row>
      <xdr:rowOff>23812</xdr:rowOff>
    </xdr:from>
    <xdr:to>
      <xdr:col>33</xdr:col>
      <xdr:colOff>402052</xdr:colOff>
      <xdr:row>233</xdr:row>
      <xdr:rowOff>150812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341003-136A-48AF-B90C-21E992709C99}"/>
            </a:ext>
          </a:extLst>
        </xdr:cNvPr>
        <xdr:cNvSpPr/>
      </xdr:nvSpPr>
      <xdr:spPr>
        <a:xfrm>
          <a:off x="17692195" y="6453187"/>
          <a:ext cx="2950482" cy="2603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id-ID" sz="1400">
              <a:effectLst/>
            </a:rPr>
            <a:t>Mengetahui, </a:t>
          </a:r>
        </a:p>
        <a:p>
          <a:pPr algn="ctr"/>
          <a:r>
            <a:rPr lang="en-US" sz="1400">
              <a:effectLst/>
            </a:rPr>
            <a:t>DGM</a:t>
          </a:r>
          <a:r>
            <a:rPr lang="id-ID" sz="1400">
              <a:effectLst/>
            </a:rPr>
            <a:t> Pendukung Operasi </a:t>
          </a:r>
        </a:p>
        <a:p>
          <a:pPr algn="ctr"/>
          <a:r>
            <a:rPr lang="id-ID" sz="1400">
              <a:effectLst/>
            </a:rPr>
            <a:t>PT.PTP </a:t>
          </a:r>
          <a:r>
            <a:rPr lang="en-US" sz="1400">
              <a:effectLst/>
            </a:rPr>
            <a:t>C</a:t>
          </a:r>
          <a:r>
            <a:rPr lang="id-ID" sz="1400">
              <a:effectLst/>
            </a:rPr>
            <a:t>abang Panjang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en-US" sz="1400" b="1" u="sng">
              <a:effectLst/>
            </a:rPr>
            <a:t>ROMI HASBENI</a:t>
          </a:r>
          <a:endParaRPr lang="id-ID" sz="1400">
            <a:effectLst/>
          </a:endParaRPr>
        </a:p>
        <a:p>
          <a:pPr algn="ctr"/>
          <a:r>
            <a:rPr lang="id-ID" sz="1400">
              <a:effectLst/>
            </a:rPr>
            <a:t>NIPP. </a:t>
          </a:r>
          <a:r>
            <a:rPr lang="en-US" sz="1400">
              <a:solidFill>
                <a:srgbClr val="000000"/>
              </a:solidFill>
              <a:effectLst/>
              <a:cs typeface="Calibri"/>
            </a:rPr>
            <a:t>275 077 114</a:t>
          </a:r>
          <a:endParaRPr lang="id-ID" sz="1400">
            <a:effectLst/>
          </a:endParaRPr>
        </a:p>
        <a:p>
          <a:pPr algn="ctr"/>
          <a:r>
            <a:rPr lang="id-ID" sz="1200" b="1">
              <a:effectLst/>
            </a:rPr>
            <a:t> </a:t>
          </a:r>
          <a:endParaRPr lang="id-ID" sz="1200">
            <a:effectLst/>
          </a:endParaRPr>
        </a:p>
      </xdr:txBody>
    </xdr:sp>
    <xdr:clientData/>
  </xdr:twoCellAnchor>
  <xdr:twoCellAnchor>
    <xdr:from>
      <xdr:col>16</xdr:col>
      <xdr:colOff>109500</xdr:colOff>
      <xdr:row>192</xdr:row>
      <xdr:rowOff>71448</xdr:rowOff>
    </xdr:from>
    <xdr:to>
      <xdr:col>22</xdr:col>
      <xdr:colOff>218357</xdr:colOff>
      <xdr:row>238</xdr:row>
      <xdr:rowOff>7950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2CD8FD8-BE3B-47FB-AE6E-52BE26D51B7B}"/>
            </a:ext>
          </a:extLst>
        </xdr:cNvPr>
        <xdr:cNvSpPr/>
      </xdr:nvSpPr>
      <xdr:spPr>
        <a:xfrm>
          <a:off x="11444250" y="7453323"/>
          <a:ext cx="3252107" cy="241300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id-ID" sz="1400">
              <a:effectLst/>
            </a:rPr>
            <a:t>Mengetahui,</a:t>
          </a:r>
        </a:p>
        <a:p>
          <a:pPr algn="ctr"/>
          <a:r>
            <a:rPr lang="id-ID" sz="1400">
              <a:effectLst/>
            </a:rPr>
            <a:t>GM OPERASI </a:t>
          </a:r>
          <a:endParaRPr lang="en-US" sz="1400">
            <a:effectLst/>
          </a:endParaRPr>
        </a:p>
        <a:p>
          <a:pPr algn="ctr"/>
          <a:r>
            <a:rPr lang="id-ID" sz="1400">
              <a:effectLst/>
            </a:rPr>
            <a:t>PT. PTP Cabang panjang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en-US" sz="1400" b="1" u="sng">
              <a:effectLst/>
            </a:rPr>
            <a:t>RULY ARIEF DWIYANA</a:t>
          </a:r>
          <a:endParaRPr lang="id-ID" sz="1400">
            <a:effectLst/>
          </a:endParaRPr>
        </a:p>
        <a:p>
          <a:pPr algn="ctr"/>
          <a:r>
            <a:rPr lang="id-ID" sz="1400">
              <a:effectLst/>
            </a:rPr>
            <a:t>NIPP. </a:t>
          </a:r>
          <a:r>
            <a:rPr lang="en-US" sz="1400">
              <a:effectLst/>
            </a:rPr>
            <a:t>276</a:t>
          </a:r>
          <a:r>
            <a:rPr lang="id-ID" sz="1400">
              <a:effectLst/>
            </a:rPr>
            <a:t> </a:t>
          </a:r>
          <a:r>
            <a:rPr lang="en-US" sz="1400">
              <a:effectLst/>
            </a:rPr>
            <a:t>127</a:t>
          </a:r>
          <a:r>
            <a:rPr lang="id-ID" sz="1400">
              <a:effectLst/>
            </a:rPr>
            <a:t> </a:t>
          </a:r>
          <a:r>
            <a:rPr lang="en-US" sz="1400">
              <a:effectLst/>
            </a:rPr>
            <a:t>047</a:t>
          </a:r>
          <a:endParaRPr lang="id-ID" sz="1400">
            <a:effectLst/>
          </a:endParaRPr>
        </a:p>
        <a:p>
          <a:pPr algn="ctr"/>
          <a:r>
            <a:rPr lang="id-ID" sz="1200" b="1">
              <a:effectLst/>
            </a:rPr>
            <a:t> </a:t>
          </a:r>
          <a:endParaRPr lang="id-ID" sz="12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710046</xdr:colOff>
      <xdr:row>135</xdr:row>
      <xdr:rowOff>51955</xdr:rowOff>
    </xdr:from>
    <xdr:to>
      <xdr:col>22</xdr:col>
      <xdr:colOff>371642</xdr:colOff>
      <xdr:row>148</xdr:row>
      <xdr:rowOff>178955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834565-CA38-4AD9-8A7F-0615344DD62F}"/>
            </a:ext>
          </a:extLst>
        </xdr:cNvPr>
        <xdr:cNvSpPr/>
      </xdr:nvSpPr>
      <xdr:spPr>
        <a:xfrm>
          <a:off x="1679864" y="16729364"/>
          <a:ext cx="2519096" cy="2603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id-ID" sz="1400">
              <a:effectLst/>
            </a:rPr>
            <a:t>Mengetahui, </a:t>
          </a:r>
        </a:p>
        <a:p>
          <a:pPr algn="ctr"/>
          <a:r>
            <a:rPr lang="en-US" sz="1400">
              <a:effectLst/>
            </a:rPr>
            <a:t>DGM Operasi</a:t>
          </a:r>
          <a:endParaRPr lang="id-ID" sz="1400">
            <a:effectLst/>
          </a:endParaRPr>
        </a:p>
        <a:p>
          <a:pPr algn="ctr"/>
          <a:r>
            <a:rPr lang="id-ID" sz="1400">
              <a:effectLst/>
            </a:rPr>
            <a:t>PT.PTP </a:t>
          </a:r>
          <a:r>
            <a:rPr lang="en-US" sz="1400">
              <a:effectLst/>
            </a:rPr>
            <a:t>C</a:t>
          </a:r>
          <a:r>
            <a:rPr lang="id-ID" sz="1400">
              <a:effectLst/>
            </a:rPr>
            <a:t>abang Panjang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en-US" sz="1400" b="1" u="sng">
              <a:effectLst/>
            </a:rPr>
            <a:t>RAHMAT</a:t>
          </a:r>
          <a:r>
            <a:rPr lang="id-ID" sz="1400" b="1" u="sng">
              <a:effectLst/>
            </a:rPr>
            <a:t> MULYANA</a:t>
          </a:r>
          <a:endParaRPr lang="id-ID" sz="1400">
            <a:effectLst/>
          </a:endParaRPr>
        </a:p>
        <a:p>
          <a:pPr algn="ctr"/>
          <a:r>
            <a:rPr lang="id-ID" sz="1400">
              <a:effectLst/>
            </a:rPr>
            <a:t>NIPP. </a:t>
          </a:r>
          <a:r>
            <a:rPr lang="en-US" sz="1400">
              <a:solidFill>
                <a:srgbClr val="000000"/>
              </a:solidFill>
              <a:effectLst/>
              <a:cs typeface="Calibri"/>
            </a:rPr>
            <a:t>282 087 235</a:t>
          </a:r>
          <a:endParaRPr lang="id-ID" sz="1400">
            <a:effectLst/>
          </a:endParaRPr>
        </a:p>
        <a:p>
          <a:pPr algn="ctr"/>
          <a:r>
            <a:rPr lang="id-ID" sz="1200" b="1">
              <a:effectLst/>
            </a:rPr>
            <a:t> </a:t>
          </a:r>
          <a:endParaRPr lang="id-ID" sz="1200">
            <a:effectLst/>
          </a:endParaRPr>
        </a:p>
      </xdr:txBody>
    </xdr:sp>
    <xdr:clientData/>
  </xdr:twoCellAnchor>
  <xdr:twoCellAnchor>
    <xdr:from>
      <xdr:col>32</xdr:col>
      <xdr:colOff>41934</xdr:colOff>
      <xdr:row>135</xdr:row>
      <xdr:rowOff>69273</xdr:rowOff>
    </xdr:from>
    <xdr:to>
      <xdr:col>37</xdr:col>
      <xdr:colOff>40532</xdr:colOff>
      <xdr:row>149</xdr:row>
      <xdr:rowOff>5773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59EEBE7-BF60-4AF5-8FA4-C12D344A53D3}"/>
            </a:ext>
          </a:extLst>
        </xdr:cNvPr>
        <xdr:cNvSpPr/>
      </xdr:nvSpPr>
      <xdr:spPr>
        <a:xfrm>
          <a:off x="9740116" y="16746682"/>
          <a:ext cx="2960007" cy="2603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id-ID" sz="1400">
              <a:effectLst/>
            </a:rPr>
            <a:t>Mengetahui, </a:t>
          </a:r>
        </a:p>
        <a:p>
          <a:pPr algn="ctr"/>
          <a:r>
            <a:rPr lang="en-US" sz="1400">
              <a:effectLst/>
            </a:rPr>
            <a:t>DGM</a:t>
          </a:r>
          <a:r>
            <a:rPr lang="id-ID" sz="1400">
              <a:effectLst/>
            </a:rPr>
            <a:t> Pendukung Operasi </a:t>
          </a:r>
        </a:p>
        <a:p>
          <a:pPr algn="ctr"/>
          <a:r>
            <a:rPr lang="id-ID" sz="1400">
              <a:effectLst/>
            </a:rPr>
            <a:t>PT.PTP </a:t>
          </a:r>
          <a:r>
            <a:rPr lang="en-US" sz="1400">
              <a:effectLst/>
            </a:rPr>
            <a:t>C</a:t>
          </a:r>
          <a:r>
            <a:rPr lang="id-ID" sz="1400">
              <a:effectLst/>
            </a:rPr>
            <a:t>abang Panjang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en-US" sz="1400" b="1" u="sng">
              <a:effectLst/>
            </a:rPr>
            <a:t>ROMI HASBENI</a:t>
          </a:r>
          <a:endParaRPr lang="id-ID" sz="1400">
            <a:effectLst/>
          </a:endParaRPr>
        </a:p>
        <a:p>
          <a:pPr algn="ctr"/>
          <a:r>
            <a:rPr lang="id-ID" sz="1400">
              <a:effectLst/>
            </a:rPr>
            <a:t>NIPP. </a:t>
          </a:r>
          <a:r>
            <a:rPr lang="en-US" sz="1400">
              <a:solidFill>
                <a:srgbClr val="000000"/>
              </a:solidFill>
              <a:effectLst/>
              <a:cs typeface="Calibri"/>
            </a:rPr>
            <a:t>275 077 114</a:t>
          </a:r>
          <a:endParaRPr lang="id-ID" sz="1400">
            <a:effectLst/>
          </a:endParaRPr>
        </a:p>
        <a:p>
          <a:pPr algn="ctr"/>
          <a:r>
            <a:rPr lang="id-ID" sz="1200" b="1">
              <a:effectLst/>
            </a:rPr>
            <a:t> </a:t>
          </a:r>
          <a:endParaRPr lang="id-ID" sz="1200">
            <a:effectLst/>
          </a:endParaRPr>
        </a:p>
      </xdr:txBody>
    </xdr:sp>
    <xdr:clientData/>
  </xdr:twoCellAnchor>
  <xdr:twoCellAnchor>
    <xdr:from>
      <xdr:col>25</xdr:col>
      <xdr:colOff>77028</xdr:colOff>
      <xdr:row>138</xdr:row>
      <xdr:rowOff>173180</xdr:rowOff>
    </xdr:from>
    <xdr:to>
      <xdr:col>30</xdr:col>
      <xdr:colOff>298453</xdr:colOff>
      <xdr:row>151</xdr:row>
      <xdr:rowOff>109680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D48EA2C-5B7C-48D7-8D21-0834389D3059}"/>
            </a:ext>
          </a:extLst>
        </xdr:cNvPr>
        <xdr:cNvSpPr/>
      </xdr:nvSpPr>
      <xdr:spPr>
        <a:xfrm>
          <a:off x="5547099" y="9045037"/>
          <a:ext cx="3214997" cy="2413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id-ID" sz="1400">
              <a:effectLst/>
            </a:rPr>
            <a:t>Mengetahui,</a:t>
          </a:r>
        </a:p>
        <a:p>
          <a:pPr algn="ctr"/>
          <a:r>
            <a:rPr lang="id-ID" sz="1400">
              <a:effectLst/>
            </a:rPr>
            <a:t>GM OPERASI </a:t>
          </a:r>
          <a:endParaRPr lang="en-US" sz="1400">
            <a:effectLst/>
          </a:endParaRPr>
        </a:p>
        <a:p>
          <a:pPr algn="ctr"/>
          <a:r>
            <a:rPr lang="id-ID" sz="1400">
              <a:effectLst/>
            </a:rPr>
            <a:t>PT. PTP Cabang panjang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id-ID" sz="1400">
              <a:effectLst/>
            </a:rPr>
            <a:t> </a:t>
          </a:r>
        </a:p>
        <a:p>
          <a:pPr algn="ctr"/>
          <a:r>
            <a:rPr lang="en-US" sz="1400" b="1" u="sng">
              <a:effectLst/>
            </a:rPr>
            <a:t>RULY ARIEF DWIYANA</a:t>
          </a:r>
          <a:endParaRPr lang="id-ID" sz="1400">
            <a:effectLst/>
          </a:endParaRPr>
        </a:p>
        <a:p>
          <a:pPr algn="ctr"/>
          <a:r>
            <a:rPr lang="id-ID" sz="1400">
              <a:effectLst/>
            </a:rPr>
            <a:t>NIPP. </a:t>
          </a:r>
          <a:r>
            <a:rPr lang="en-US" sz="1400">
              <a:effectLst/>
            </a:rPr>
            <a:t>276</a:t>
          </a:r>
          <a:r>
            <a:rPr lang="id-ID" sz="1400">
              <a:effectLst/>
            </a:rPr>
            <a:t> </a:t>
          </a:r>
          <a:r>
            <a:rPr lang="en-US" sz="1400">
              <a:effectLst/>
            </a:rPr>
            <a:t>127</a:t>
          </a:r>
          <a:r>
            <a:rPr lang="id-ID" sz="1400">
              <a:effectLst/>
            </a:rPr>
            <a:t> </a:t>
          </a:r>
          <a:r>
            <a:rPr lang="en-US" sz="1400">
              <a:effectLst/>
            </a:rPr>
            <a:t>047</a:t>
          </a:r>
          <a:endParaRPr lang="id-ID" sz="1400">
            <a:effectLst/>
          </a:endParaRPr>
        </a:p>
        <a:p>
          <a:pPr algn="ctr"/>
          <a:r>
            <a:rPr lang="id-ID" sz="1200" b="1">
              <a:effectLst/>
            </a:rPr>
            <a:t> </a:t>
          </a:r>
          <a:endParaRPr lang="id-ID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9" tint="0.59999389629810485"/>
    <pageSetUpPr fitToPage="1"/>
  </sheetPr>
  <dimension ref="A1:AU230"/>
  <sheetViews>
    <sheetView tabSelected="1" showWhiteSpace="0" view="pageBreakPreview" zoomScale="85" zoomScaleNormal="40" zoomScaleSheetLayoutView="85" zoomScalePageLayoutView="55" workbookViewId="0">
      <pane xSplit="6" ySplit="8" topLeftCell="G9" activePane="bottomRight" state="frozen"/>
      <selection pane="topRight" activeCell="G1" sqref="G1"/>
      <selection pane="bottomLeft" activeCell="A11" sqref="A11"/>
      <selection pane="bottomRight" activeCell="O37" sqref="O37:P37"/>
    </sheetView>
  </sheetViews>
  <sheetFormatPr defaultColWidth="8.85546875" defaultRowHeight="15"/>
  <cols>
    <col min="1" max="1" width="4.42578125" style="81" bestFit="1" customWidth="1"/>
    <col min="2" max="2" width="5.5703125" style="81" customWidth="1"/>
    <col min="3" max="3" width="25.5703125" style="81" bestFit="1" customWidth="1"/>
    <col min="4" max="4" width="9.42578125" style="81" customWidth="1"/>
    <col min="5" max="5" width="9.28515625" style="116" customWidth="1"/>
    <col min="6" max="6" width="7.7109375" style="116" bestFit="1" customWidth="1"/>
    <col min="7" max="7" width="7.140625" style="131" bestFit="1" customWidth="1"/>
    <col min="8" max="8" width="7.28515625" style="131" bestFit="1" customWidth="1"/>
    <col min="9" max="9" width="6.7109375" style="132" bestFit="1" customWidth="1"/>
    <col min="10" max="10" width="7.28515625" style="132" customWidth="1"/>
    <col min="11" max="11" width="7.140625" style="81" bestFit="1" customWidth="1"/>
    <col min="12" max="24" width="7.85546875" style="81" customWidth="1"/>
    <col min="25" max="28" width="7.85546875" style="82" customWidth="1"/>
    <col min="29" max="30" width="7.85546875" style="81" customWidth="1"/>
    <col min="31" max="34" width="7.42578125" style="81" bestFit="1" customWidth="1"/>
    <col min="35" max="35" width="8" style="82" bestFit="1" customWidth="1"/>
    <col min="36" max="36" width="7.28515625" style="82" bestFit="1" customWidth="1"/>
    <col min="37" max="37" width="5.5703125" style="82" bestFit="1" customWidth="1"/>
    <col min="38" max="38" width="7.28515625" style="82" bestFit="1" customWidth="1"/>
    <col min="39" max="39" width="8.7109375" style="82" bestFit="1" customWidth="1"/>
    <col min="40" max="40" width="7.28515625" style="82" bestFit="1" customWidth="1"/>
    <col min="41" max="16384" width="8.85546875" style="81"/>
  </cols>
  <sheetData>
    <row r="1" spans="1:47" ht="51.95" customHeight="1">
      <c r="A1" s="339" t="s">
        <v>149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</row>
    <row r="2" spans="1:47" ht="19.5" customHeight="1">
      <c r="N2" s="269"/>
      <c r="O2" s="79"/>
      <c r="P2" s="269"/>
    </row>
    <row r="3" spans="1:47" ht="21">
      <c r="A3" s="86"/>
      <c r="B3" s="87" t="s">
        <v>88</v>
      </c>
      <c r="C3" s="1"/>
      <c r="D3" s="79"/>
      <c r="E3" s="79"/>
      <c r="F3" s="79"/>
      <c r="G3" s="79"/>
      <c r="H3" s="79"/>
      <c r="I3" s="2"/>
      <c r="J3" s="2"/>
      <c r="K3" s="79"/>
      <c r="L3" s="101"/>
      <c r="N3" s="269"/>
      <c r="O3" s="101"/>
      <c r="Q3" s="286"/>
      <c r="R3" s="79"/>
      <c r="S3" s="79"/>
      <c r="T3" s="79"/>
      <c r="U3" s="79"/>
      <c r="V3" s="79"/>
      <c r="W3" s="79"/>
      <c r="X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2"/>
      <c r="AP3" s="2"/>
      <c r="AQ3" s="2"/>
      <c r="AR3" s="2"/>
      <c r="AS3" s="2"/>
      <c r="AT3" s="80"/>
      <c r="AU3" s="80"/>
    </row>
    <row r="4" spans="1:47" ht="24.75" customHeight="1">
      <c r="A4" s="1"/>
      <c r="B4" s="1"/>
      <c r="C4" s="1"/>
      <c r="D4" s="79"/>
      <c r="E4" s="79"/>
      <c r="F4" s="79"/>
      <c r="G4" s="79"/>
      <c r="H4" s="79"/>
      <c r="I4" s="2"/>
      <c r="J4" s="2"/>
      <c r="K4" s="79"/>
      <c r="L4" s="79"/>
      <c r="M4" s="79"/>
      <c r="N4" s="79"/>
      <c r="O4" s="79"/>
      <c r="P4" s="79"/>
      <c r="Q4" s="286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2"/>
      <c r="AP4" s="2"/>
      <c r="AQ4" s="2"/>
      <c r="AR4" s="2"/>
      <c r="AS4" s="2"/>
      <c r="AT4" s="80"/>
      <c r="AU4" s="80"/>
    </row>
    <row r="5" spans="1:47" ht="15" customHeight="1">
      <c r="A5" s="366" t="s">
        <v>0</v>
      </c>
      <c r="B5" s="369" t="s">
        <v>1</v>
      </c>
      <c r="C5" s="370"/>
      <c r="D5" s="366" t="s">
        <v>2</v>
      </c>
      <c r="E5" s="341" t="s">
        <v>145</v>
      </c>
      <c r="F5" s="353"/>
      <c r="G5" s="341" t="s">
        <v>168</v>
      </c>
      <c r="H5" s="342"/>
      <c r="I5" s="341" t="s">
        <v>170</v>
      </c>
      <c r="J5" s="342"/>
      <c r="K5" s="347" t="s">
        <v>54</v>
      </c>
      <c r="L5" s="348"/>
      <c r="M5" s="347" t="s">
        <v>54</v>
      </c>
      <c r="N5" s="348"/>
      <c r="O5" s="347" t="s">
        <v>54</v>
      </c>
      <c r="P5" s="348"/>
      <c r="Q5" s="347" t="s">
        <v>54</v>
      </c>
      <c r="R5" s="348"/>
      <c r="S5" s="347" t="s">
        <v>54</v>
      </c>
      <c r="T5" s="348"/>
      <c r="U5" s="347" t="s">
        <v>54</v>
      </c>
      <c r="V5" s="348"/>
      <c r="W5" s="347" t="s">
        <v>54</v>
      </c>
      <c r="X5" s="348"/>
      <c r="Y5" s="347" t="s">
        <v>54</v>
      </c>
      <c r="Z5" s="348"/>
      <c r="AA5" s="347" t="s">
        <v>54</v>
      </c>
      <c r="AB5" s="348"/>
      <c r="AC5" s="347" t="s">
        <v>54</v>
      </c>
      <c r="AD5" s="348"/>
      <c r="AE5" s="347" t="s">
        <v>54</v>
      </c>
      <c r="AF5" s="348"/>
      <c r="AG5" s="347" t="s">
        <v>54</v>
      </c>
      <c r="AH5" s="348"/>
      <c r="AI5" s="341" t="s">
        <v>146</v>
      </c>
      <c r="AJ5" s="342"/>
      <c r="AK5" s="341" t="s">
        <v>147</v>
      </c>
      <c r="AL5" s="342"/>
      <c r="AM5" s="341" t="s">
        <v>148</v>
      </c>
      <c r="AN5" s="342"/>
      <c r="AO5" s="9"/>
      <c r="AP5" s="9"/>
      <c r="AQ5" s="9"/>
      <c r="AR5" s="9"/>
      <c r="AS5" s="9"/>
      <c r="AT5" s="80"/>
      <c r="AU5" s="80"/>
    </row>
    <row r="6" spans="1:47" ht="15" customHeight="1">
      <c r="A6" s="367"/>
      <c r="B6" s="371"/>
      <c r="C6" s="372"/>
      <c r="D6" s="367"/>
      <c r="E6" s="354"/>
      <c r="F6" s="355"/>
      <c r="G6" s="343"/>
      <c r="H6" s="344"/>
      <c r="I6" s="343"/>
      <c r="J6" s="344"/>
      <c r="K6" s="349"/>
      <c r="L6" s="350"/>
      <c r="M6" s="349"/>
      <c r="N6" s="350"/>
      <c r="O6" s="349"/>
      <c r="P6" s="350"/>
      <c r="Q6" s="349"/>
      <c r="R6" s="350"/>
      <c r="S6" s="349"/>
      <c r="T6" s="350"/>
      <c r="U6" s="349"/>
      <c r="V6" s="350"/>
      <c r="W6" s="349"/>
      <c r="X6" s="350"/>
      <c r="Y6" s="349"/>
      <c r="Z6" s="350"/>
      <c r="AA6" s="349"/>
      <c r="AB6" s="350"/>
      <c r="AC6" s="349"/>
      <c r="AD6" s="350"/>
      <c r="AE6" s="349"/>
      <c r="AF6" s="350"/>
      <c r="AG6" s="349"/>
      <c r="AH6" s="350"/>
      <c r="AI6" s="362"/>
      <c r="AJ6" s="344"/>
      <c r="AK6" s="362"/>
      <c r="AL6" s="344"/>
      <c r="AM6" s="343"/>
      <c r="AN6" s="344"/>
      <c r="AO6" s="14"/>
      <c r="AP6" s="13"/>
      <c r="AQ6" s="14"/>
      <c r="AR6" s="14"/>
      <c r="AS6" s="14"/>
      <c r="AT6" s="80"/>
      <c r="AU6" s="80"/>
    </row>
    <row r="7" spans="1:47">
      <c r="A7" s="367"/>
      <c r="B7" s="371"/>
      <c r="C7" s="372"/>
      <c r="D7" s="367"/>
      <c r="E7" s="354"/>
      <c r="F7" s="355"/>
      <c r="G7" s="345"/>
      <c r="H7" s="346"/>
      <c r="I7" s="345"/>
      <c r="J7" s="346"/>
      <c r="K7" s="351" t="s">
        <v>7</v>
      </c>
      <c r="L7" s="352"/>
      <c r="M7" s="359" t="s">
        <v>8</v>
      </c>
      <c r="N7" s="352"/>
      <c r="O7" s="351" t="s">
        <v>9</v>
      </c>
      <c r="P7" s="352"/>
      <c r="Q7" s="351" t="s">
        <v>10</v>
      </c>
      <c r="R7" s="352"/>
      <c r="S7" s="351" t="s">
        <v>11</v>
      </c>
      <c r="T7" s="352"/>
      <c r="U7" s="351" t="s">
        <v>12</v>
      </c>
      <c r="V7" s="352"/>
      <c r="W7" s="351" t="s">
        <v>13</v>
      </c>
      <c r="X7" s="352"/>
      <c r="Y7" s="351" t="s">
        <v>14</v>
      </c>
      <c r="Z7" s="352"/>
      <c r="AA7" s="351" t="s">
        <v>15</v>
      </c>
      <c r="AB7" s="352"/>
      <c r="AC7" s="351" t="s">
        <v>16</v>
      </c>
      <c r="AD7" s="352"/>
      <c r="AE7" s="351" t="s">
        <v>17</v>
      </c>
      <c r="AF7" s="352"/>
      <c r="AG7" s="351" t="s">
        <v>18</v>
      </c>
      <c r="AH7" s="352"/>
      <c r="AI7" s="345"/>
      <c r="AJ7" s="346"/>
      <c r="AK7" s="345"/>
      <c r="AL7" s="346"/>
      <c r="AM7" s="345"/>
      <c r="AN7" s="346"/>
      <c r="AO7" s="14"/>
      <c r="AP7" s="13"/>
      <c r="AQ7" s="14"/>
      <c r="AR7" s="14"/>
      <c r="AS7" s="14"/>
      <c r="AT7" s="80"/>
      <c r="AU7" s="80"/>
    </row>
    <row r="8" spans="1:47">
      <c r="A8" s="368"/>
      <c r="B8" s="373"/>
      <c r="C8" s="374"/>
      <c r="D8" s="368"/>
      <c r="E8" s="84" t="s">
        <v>19</v>
      </c>
      <c r="F8" s="84" t="s">
        <v>20</v>
      </c>
      <c r="G8" s="61" t="s">
        <v>19</v>
      </c>
      <c r="H8" s="61" t="s">
        <v>20</v>
      </c>
      <c r="I8" s="61" t="s">
        <v>19</v>
      </c>
      <c r="J8" s="146" t="s">
        <v>20</v>
      </c>
      <c r="K8" s="173" t="s">
        <v>19</v>
      </c>
      <c r="L8" s="173" t="s">
        <v>20</v>
      </c>
      <c r="M8" s="174" t="s">
        <v>19</v>
      </c>
      <c r="N8" s="173" t="s">
        <v>20</v>
      </c>
      <c r="O8" s="173" t="s">
        <v>19</v>
      </c>
      <c r="P8" s="173" t="s">
        <v>20</v>
      </c>
      <c r="Q8" s="173" t="s">
        <v>19</v>
      </c>
      <c r="R8" s="173" t="s">
        <v>20</v>
      </c>
      <c r="S8" s="173" t="s">
        <v>19</v>
      </c>
      <c r="T8" s="173" t="s">
        <v>20</v>
      </c>
      <c r="U8" s="173" t="s">
        <v>19</v>
      </c>
      <c r="V8" s="173" t="s">
        <v>20</v>
      </c>
      <c r="W8" s="173" t="s">
        <v>19</v>
      </c>
      <c r="X8" s="173" t="s">
        <v>20</v>
      </c>
      <c r="Y8" s="173" t="s">
        <v>19</v>
      </c>
      <c r="Z8" s="173" t="s">
        <v>20</v>
      </c>
      <c r="AA8" s="173" t="s">
        <v>19</v>
      </c>
      <c r="AB8" s="175" t="s">
        <v>20</v>
      </c>
      <c r="AC8" s="173" t="s">
        <v>19</v>
      </c>
      <c r="AD8" s="173" t="s">
        <v>20</v>
      </c>
      <c r="AE8" s="173" t="s">
        <v>19</v>
      </c>
      <c r="AF8" s="173" t="s">
        <v>20</v>
      </c>
      <c r="AG8" s="173" t="s">
        <v>19</v>
      </c>
      <c r="AH8" s="173" t="s">
        <v>20</v>
      </c>
      <c r="AI8" s="61" t="s">
        <v>19</v>
      </c>
      <c r="AJ8" s="61" t="s">
        <v>20</v>
      </c>
      <c r="AK8" s="61" t="s">
        <v>19</v>
      </c>
      <c r="AL8" s="61" t="s">
        <v>20</v>
      </c>
      <c r="AM8" s="61" t="s">
        <v>19</v>
      </c>
      <c r="AN8" s="61" t="s">
        <v>20</v>
      </c>
      <c r="AO8" s="14"/>
      <c r="AP8" s="13"/>
      <c r="AQ8" s="14"/>
      <c r="AR8" s="14"/>
      <c r="AS8" s="14"/>
      <c r="AT8" s="80"/>
      <c r="AU8" s="80"/>
    </row>
    <row r="9" spans="1:47" hidden="1">
      <c r="A9" s="88">
        <v>1</v>
      </c>
      <c r="B9" s="375" t="s">
        <v>21</v>
      </c>
      <c r="C9" s="376"/>
      <c r="D9" s="89"/>
      <c r="E9" s="336"/>
      <c r="F9" s="337"/>
      <c r="G9" s="90"/>
      <c r="H9" s="93"/>
      <c r="I9" s="149"/>
      <c r="J9" s="133"/>
      <c r="K9" s="104"/>
      <c r="L9" s="103"/>
      <c r="M9" s="105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90"/>
      <c r="AJ9" s="93"/>
      <c r="AK9" s="90"/>
      <c r="AL9" s="90"/>
      <c r="AM9" s="90"/>
      <c r="AN9" s="93"/>
      <c r="AO9" s="14"/>
      <c r="AP9" s="13"/>
      <c r="AQ9" s="14"/>
      <c r="AR9" s="14"/>
      <c r="AS9" s="14"/>
      <c r="AT9" s="80"/>
      <c r="AU9" s="80"/>
    </row>
    <row r="10" spans="1:47" hidden="1">
      <c r="A10" s="7"/>
      <c r="B10" s="172" t="s">
        <v>85</v>
      </c>
      <c r="C10" s="19"/>
      <c r="D10" s="162"/>
      <c r="E10" s="163"/>
      <c r="F10" s="164"/>
      <c r="G10" s="187"/>
      <c r="H10" s="188"/>
      <c r="I10" s="149"/>
      <c r="J10" s="133"/>
      <c r="K10" s="104"/>
      <c r="L10" s="103"/>
      <c r="M10" s="105"/>
      <c r="N10" s="104"/>
      <c r="O10" s="104"/>
      <c r="P10" s="104"/>
      <c r="Q10" s="105"/>
      <c r="R10" s="104"/>
      <c r="S10" s="104"/>
      <c r="T10" s="104"/>
      <c r="U10" s="105"/>
      <c r="V10" s="104"/>
      <c r="W10" s="105"/>
      <c r="X10" s="104"/>
      <c r="Y10" s="105"/>
      <c r="Z10" s="104"/>
      <c r="AA10" s="104"/>
      <c r="AB10" s="104"/>
      <c r="AC10" s="105"/>
      <c r="AD10" s="105"/>
      <c r="AE10" s="105"/>
      <c r="AF10" s="104"/>
      <c r="AG10" s="105"/>
      <c r="AH10" s="104"/>
      <c r="AI10" s="187"/>
      <c r="AJ10" s="188"/>
      <c r="AK10" s="187"/>
      <c r="AL10" s="187"/>
      <c r="AM10" s="187"/>
      <c r="AN10" s="188"/>
      <c r="AO10" s="14"/>
      <c r="AP10" s="13"/>
      <c r="AQ10" s="14"/>
      <c r="AR10" s="14"/>
      <c r="AS10" s="14"/>
      <c r="AT10" s="80"/>
      <c r="AU10" s="80"/>
    </row>
    <row r="11" spans="1:47" ht="14.45" hidden="1" customHeight="1">
      <c r="A11" s="7"/>
      <c r="B11" s="8"/>
      <c r="C11" s="12" t="s">
        <v>26</v>
      </c>
      <c r="D11" s="8" t="s">
        <v>23</v>
      </c>
      <c r="E11" s="338" t="s">
        <v>58</v>
      </c>
      <c r="F11" s="340"/>
      <c r="G11" s="103"/>
      <c r="H11" s="103"/>
      <c r="I11" s="119"/>
      <c r="J11" s="135"/>
      <c r="K11" s="176"/>
      <c r="L11" s="176"/>
      <c r="M11" s="176"/>
      <c r="N11" s="176"/>
      <c r="O11" s="176"/>
      <c r="P11" s="176"/>
      <c r="Q11" s="177"/>
      <c r="R11" s="176"/>
      <c r="S11" s="176"/>
      <c r="T11" s="176"/>
      <c r="U11" s="178"/>
      <c r="V11" s="176"/>
      <c r="W11" s="179"/>
      <c r="X11" s="180"/>
      <c r="Y11" s="179"/>
      <c r="Z11" s="180"/>
      <c r="AA11" s="180"/>
      <c r="AB11" s="180"/>
      <c r="AC11" s="179"/>
      <c r="AD11" s="179"/>
      <c r="AE11" s="179"/>
      <c r="AF11" s="180"/>
      <c r="AG11" s="179"/>
      <c r="AH11" s="180"/>
      <c r="AI11" s="103" t="str">
        <f t="shared" ref="AI11:AI16" si="0">IFERROR(AVERAGE(K11,M11,O11,Q11,S11,U11,W11,Y11,AA11,AC11,AE11,AG11),"-")</f>
        <v>-</v>
      </c>
      <c r="AJ11" s="103" t="str">
        <f t="shared" ref="AJ11:AJ16" si="1">IFERROR(AVERAGE(L11,N11,P11,R11,T11,V11,X11,Z11,AB11,AD11,AF11,AH11),"-")</f>
        <v>-</v>
      </c>
      <c r="AK11" s="120" t="str">
        <f t="shared" ref="AK11:AK15" si="2">IFERROR((I11-AI11)/I11*100,"-")</f>
        <v>-</v>
      </c>
      <c r="AL11" s="120" t="str">
        <f t="shared" ref="AL11:AL15" si="3">IFERROR((J11-AJ11)/J11*100,"-")</f>
        <v>-</v>
      </c>
      <c r="AM11" s="120" t="str">
        <f t="shared" ref="AM11:AM15" si="4">IFERROR((G11-AI11)/G11*100,"-")</f>
        <v>-</v>
      </c>
      <c r="AN11" s="120" t="str">
        <f t="shared" ref="AN11:AN15" si="5">IFERROR((H11-AJ11)/H11*100,"-")</f>
        <v>-</v>
      </c>
      <c r="AO11" s="14"/>
      <c r="AP11" s="13"/>
      <c r="AQ11" s="14"/>
      <c r="AR11" s="14"/>
      <c r="AS11" s="14"/>
      <c r="AT11" s="80"/>
      <c r="AU11" s="80"/>
    </row>
    <row r="12" spans="1:47" ht="14.45" hidden="1" customHeight="1">
      <c r="A12" s="7"/>
      <c r="B12" s="11"/>
      <c r="C12" s="12" t="s">
        <v>27</v>
      </c>
      <c r="D12" s="8" t="s">
        <v>23</v>
      </c>
      <c r="E12" s="338" t="s">
        <v>58</v>
      </c>
      <c r="F12" s="340"/>
      <c r="G12" s="103"/>
      <c r="H12" s="103"/>
      <c r="I12" s="119"/>
      <c r="J12" s="135"/>
      <c r="K12" s="176"/>
      <c r="L12" s="176"/>
      <c r="M12" s="176"/>
      <c r="N12" s="176"/>
      <c r="O12" s="176"/>
      <c r="P12" s="176"/>
      <c r="Q12" s="177"/>
      <c r="R12" s="176"/>
      <c r="S12" s="176"/>
      <c r="T12" s="176"/>
      <c r="U12" s="178"/>
      <c r="V12" s="176"/>
      <c r="W12" s="179"/>
      <c r="X12" s="180"/>
      <c r="Y12" s="179"/>
      <c r="Z12" s="180"/>
      <c r="AA12" s="180"/>
      <c r="AB12" s="180"/>
      <c r="AC12" s="179"/>
      <c r="AD12" s="179"/>
      <c r="AE12" s="179"/>
      <c r="AF12" s="180"/>
      <c r="AG12" s="179"/>
      <c r="AH12" s="180"/>
      <c r="AI12" s="103" t="str">
        <f t="shared" si="0"/>
        <v>-</v>
      </c>
      <c r="AJ12" s="103" t="str">
        <f t="shared" si="1"/>
        <v>-</v>
      </c>
      <c r="AK12" s="120" t="str">
        <f t="shared" si="2"/>
        <v>-</v>
      </c>
      <c r="AL12" s="120" t="str">
        <f t="shared" si="3"/>
        <v>-</v>
      </c>
      <c r="AM12" s="120" t="str">
        <f t="shared" si="4"/>
        <v>-</v>
      </c>
      <c r="AN12" s="120" t="str">
        <f t="shared" si="5"/>
        <v>-</v>
      </c>
      <c r="AO12" s="14"/>
      <c r="AP12" s="13"/>
      <c r="AQ12" s="14"/>
      <c r="AR12" s="14"/>
      <c r="AS12" s="14"/>
      <c r="AT12" s="80"/>
      <c r="AU12" s="80"/>
    </row>
    <row r="13" spans="1:47" ht="14.45" hidden="1" customHeight="1">
      <c r="A13" s="7"/>
      <c r="B13" s="8"/>
      <c r="C13" s="12" t="s">
        <v>28</v>
      </c>
      <c r="D13" s="8" t="s">
        <v>23</v>
      </c>
      <c r="E13" s="338" t="s">
        <v>58</v>
      </c>
      <c r="F13" s="340"/>
      <c r="G13" s="103"/>
      <c r="H13" s="103"/>
      <c r="I13" s="119"/>
      <c r="J13" s="135"/>
      <c r="K13" s="176"/>
      <c r="L13" s="176"/>
      <c r="M13" s="176"/>
      <c r="N13" s="176"/>
      <c r="O13" s="176"/>
      <c r="P13" s="176"/>
      <c r="Q13" s="177"/>
      <c r="R13" s="176"/>
      <c r="S13" s="176"/>
      <c r="T13" s="176"/>
      <c r="U13" s="178"/>
      <c r="V13" s="176"/>
      <c r="W13" s="179"/>
      <c r="X13" s="180"/>
      <c r="Y13" s="179"/>
      <c r="Z13" s="180"/>
      <c r="AA13" s="180"/>
      <c r="AB13" s="180"/>
      <c r="AC13" s="179"/>
      <c r="AD13" s="179"/>
      <c r="AE13" s="179"/>
      <c r="AF13" s="180"/>
      <c r="AG13" s="179"/>
      <c r="AH13" s="180"/>
      <c r="AI13" s="103" t="str">
        <f t="shared" si="0"/>
        <v>-</v>
      </c>
      <c r="AJ13" s="103" t="str">
        <f t="shared" si="1"/>
        <v>-</v>
      </c>
      <c r="AK13" s="120" t="str">
        <f t="shared" si="2"/>
        <v>-</v>
      </c>
      <c r="AL13" s="120" t="str">
        <f t="shared" si="3"/>
        <v>-</v>
      </c>
      <c r="AM13" s="120" t="str">
        <f t="shared" si="4"/>
        <v>-</v>
      </c>
      <c r="AN13" s="120" t="str">
        <f t="shared" si="5"/>
        <v>-</v>
      </c>
      <c r="AO13" s="15"/>
      <c r="AP13" s="15"/>
      <c r="AQ13" s="15"/>
      <c r="AR13" s="15"/>
      <c r="AS13" s="15"/>
      <c r="AT13" s="80"/>
      <c r="AU13" s="80"/>
    </row>
    <row r="14" spans="1:47" ht="14.45" hidden="1" customHeight="1">
      <c r="A14" s="7"/>
      <c r="B14" s="11"/>
      <c r="C14" s="12" t="s">
        <v>29</v>
      </c>
      <c r="D14" s="8" t="s">
        <v>23</v>
      </c>
      <c r="E14" s="338" t="s">
        <v>58</v>
      </c>
      <c r="F14" s="340"/>
      <c r="G14" s="103"/>
      <c r="H14" s="103"/>
      <c r="I14" s="119"/>
      <c r="J14" s="135"/>
      <c r="K14" s="176"/>
      <c r="L14" s="176"/>
      <c r="M14" s="176"/>
      <c r="N14" s="176"/>
      <c r="O14" s="176"/>
      <c r="P14" s="176"/>
      <c r="Q14" s="177"/>
      <c r="R14" s="176"/>
      <c r="S14" s="176"/>
      <c r="T14" s="176"/>
      <c r="U14" s="178"/>
      <c r="V14" s="176"/>
      <c r="W14" s="179"/>
      <c r="X14" s="180"/>
      <c r="Y14" s="179"/>
      <c r="Z14" s="180"/>
      <c r="AA14" s="180"/>
      <c r="AB14" s="180"/>
      <c r="AC14" s="179"/>
      <c r="AD14" s="179"/>
      <c r="AE14" s="179"/>
      <c r="AF14" s="180"/>
      <c r="AG14" s="179"/>
      <c r="AH14" s="180"/>
      <c r="AI14" s="103" t="str">
        <f t="shared" si="0"/>
        <v>-</v>
      </c>
      <c r="AJ14" s="103" t="str">
        <f t="shared" si="1"/>
        <v>-</v>
      </c>
      <c r="AK14" s="120" t="str">
        <f t="shared" si="2"/>
        <v>-</v>
      </c>
      <c r="AL14" s="120" t="str">
        <f t="shared" si="3"/>
        <v>-</v>
      </c>
      <c r="AM14" s="120" t="str">
        <f t="shared" si="4"/>
        <v>-</v>
      </c>
      <c r="AN14" s="120" t="str">
        <f t="shared" si="5"/>
        <v>-</v>
      </c>
      <c r="AO14" s="14"/>
      <c r="AP14" s="13"/>
      <c r="AQ14" s="14"/>
      <c r="AR14" s="14"/>
      <c r="AS14" s="14"/>
      <c r="AT14" s="80"/>
      <c r="AU14" s="80"/>
    </row>
    <row r="15" spans="1:47" ht="14.45" hidden="1" customHeight="1">
      <c r="A15" s="7"/>
      <c r="B15" s="8"/>
      <c r="C15" s="12" t="s">
        <v>30</v>
      </c>
      <c r="D15" s="8" t="s">
        <v>23</v>
      </c>
      <c r="E15" s="338" t="s">
        <v>58</v>
      </c>
      <c r="F15" s="340"/>
      <c r="G15" s="103"/>
      <c r="H15" s="103"/>
      <c r="I15" s="119"/>
      <c r="J15" s="135"/>
      <c r="K15" s="176"/>
      <c r="L15" s="176"/>
      <c r="M15" s="176"/>
      <c r="N15" s="176"/>
      <c r="O15" s="176"/>
      <c r="P15" s="176"/>
      <c r="Q15" s="177"/>
      <c r="R15" s="176"/>
      <c r="S15" s="176"/>
      <c r="T15" s="176"/>
      <c r="U15" s="178"/>
      <c r="V15" s="176"/>
      <c r="W15" s="179"/>
      <c r="X15" s="180"/>
      <c r="Y15" s="179"/>
      <c r="Z15" s="180"/>
      <c r="AA15" s="180"/>
      <c r="AB15" s="180"/>
      <c r="AC15" s="179"/>
      <c r="AD15" s="179"/>
      <c r="AE15" s="179"/>
      <c r="AF15" s="180"/>
      <c r="AG15" s="179"/>
      <c r="AH15" s="180"/>
      <c r="AI15" s="103" t="str">
        <f t="shared" si="0"/>
        <v>-</v>
      </c>
      <c r="AJ15" s="103" t="str">
        <f t="shared" si="1"/>
        <v>-</v>
      </c>
      <c r="AK15" s="120" t="str">
        <f t="shared" si="2"/>
        <v>-</v>
      </c>
      <c r="AL15" s="120" t="str">
        <f t="shared" si="3"/>
        <v>-</v>
      </c>
      <c r="AM15" s="120" t="str">
        <f t="shared" si="4"/>
        <v>-</v>
      </c>
      <c r="AN15" s="120" t="str">
        <f t="shared" si="5"/>
        <v>-</v>
      </c>
      <c r="AO15" s="14"/>
      <c r="AP15" s="13"/>
      <c r="AQ15" s="14"/>
      <c r="AR15" s="14"/>
      <c r="AS15" s="14"/>
      <c r="AT15" s="80"/>
      <c r="AU15" s="80"/>
    </row>
    <row r="16" spans="1:47" ht="14.45" hidden="1" customHeight="1">
      <c r="A16" s="7"/>
      <c r="B16" s="8"/>
      <c r="C16" s="12" t="s">
        <v>56</v>
      </c>
      <c r="D16" s="8" t="s">
        <v>53</v>
      </c>
      <c r="E16" s="336">
        <v>67</v>
      </c>
      <c r="F16" s="337"/>
      <c r="G16" s="103"/>
      <c r="H16" s="103"/>
      <c r="I16" s="119"/>
      <c r="J16" s="135"/>
      <c r="K16" s="181"/>
      <c r="L16" s="181"/>
      <c r="M16" s="181"/>
      <c r="N16" s="181"/>
      <c r="O16" s="181"/>
      <c r="P16" s="181"/>
      <c r="Q16" s="182"/>
      <c r="R16" s="181"/>
      <c r="S16" s="181" t="str">
        <f t="shared" ref="S16:AH16" si="6">IFERROR((S14/S11)*100,"-")</f>
        <v>-</v>
      </c>
      <c r="T16" s="181" t="str">
        <f t="shared" si="6"/>
        <v>-</v>
      </c>
      <c r="U16" s="181" t="str">
        <f t="shared" si="6"/>
        <v>-</v>
      </c>
      <c r="V16" s="181" t="str">
        <f t="shared" si="6"/>
        <v>-</v>
      </c>
      <c r="W16" s="181" t="str">
        <f t="shared" si="6"/>
        <v>-</v>
      </c>
      <c r="X16" s="181" t="str">
        <f t="shared" si="6"/>
        <v>-</v>
      </c>
      <c r="Y16" s="181" t="str">
        <f t="shared" si="6"/>
        <v>-</v>
      </c>
      <c r="Z16" s="181" t="str">
        <f t="shared" si="6"/>
        <v>-</v>
      </c>
      <c r="AA16" s="181" t="str">
        <f t="shared" si="6"/>
        <v>-</v>
      </c>
      <c r="AB16" s="181" t="str">
        <f t="shared" si="6"/>
        <v>-</v>
      </c>
      <c r="AC16" s="181" t="str">
        <f t="shared" si="6"/>
        <v>-</v>
      </c>
      <c r="AD16" s="181" t="str">
        <f t="shared" si="6"/>
        <v>-</v>
      </c>
      <c r="AE16" s="181" t="str">
        <f t="shared" si="6"/>
        <v>-</v>
      </c>
      <c r="AF16" s="181" t="str">
        <f t="shared" si="6"/>
        <v>-</v>
      </c>
      <c r="AG16" s="181" t="str">
        <f t="shared" si="6"/>
        <v>-</v>
      </c>
      <c r="AH16" s="181" t="str">
        <f t="shared" si="6"/>
        <v>-</v>
      </c>
      <c r="AI16" s="103" t="str">
        <f t="shared" si="0"/>
        <v>-</v>
      </c>
      <c r="AJ16" s="103" t="str">
        <f t="shared" si="1"/>
        <v>-</v>
      </c>
      <c r="AK16" s="120" t="str">
        <f>IFERROR((AI16-I16)/I16*100,"-")</f>
        <v>-</v>
      </c>
      <c r="AL16" s="120" t="str">
        <f>IFERROR((AJ16-J16)/AJ16*100,"-")</f>
        <v>-</v>
      </c>
      <c r="AM16" s="120" t="str">
        <f>IFERROR((AI16-G16)/G16*100,"-")</f>
        <v>-</v>
      </c>
      <c r="AN16" s="120" t="str">
        <f>IFERROR((AJ16-H16)/AJ16*100,"-")</f>
        <v>-</v>
      </c>
      <c r="AO16" s="14"/>
      <c r="AP16" s="13"/>
      <c r="AQ16" s="14"/>
      <c r="AR16" s="14"/>
      <c r="AS16" s="14"/>
      <c r="AT16" s="80"/>
      <c r="AU16" s="80"/>
    </row>
    <row r="17" spans="1:47" hidden="1">
      <c r="A17" s="7"/>
      <c r="B17" s="172" t="s">
        <v>86</v>
      </c>
      <c r="C17" s="19"/>
      <c r="D17" s="162"/>
      <c r="E17" s="163"/>
      <c r="F17" s="164"/>
      <c r="G17" s="187"/>
      <c r="H17" s="188"/>
      <c r="I17" s="149"/>
      <c r="J17" s="133"/>
      <c r="K17" s="104"/>
      <c r="L17" s="103"/>
      <c r="M17" s="105"/>
      <c r="N17" s="104"/>
      <c r="O17" s="104"/>
      <c r="P17" s="104"/>
      <c r="Q17" s="105"/>
      <c r="R17" s="104"/>
      <c r="S17" s="104"/>
      <c r="T17" s="104"/>
      <c r="U17" s="105"/>
      <c r="V17" s="104"/>
      <c r="W17" s="105"/>
      <c r="X17" s="104"/>
      <c r="Y17" s="105"/>
      <c r="Z17" s="104"/>
      <c r="AA17" s="104"/>
      <c r="AB17" s="104"/>
      <c r="AC17" s="105"/>
      <c r="AD17" s="105"/>
      <c r="AE17" s="105"/>
      <c r="AF17" s="104"/>
      <c r="AG17" s="105"/>
      <c r="AH17" s="104"/>
      <c r="AI17" s="187"/>
      <c r="AJ17" s="188"/>
      <c r="AK17" s="187"/>
      <c r="AL17" s="187"/>
      <c r="AM17" s="187"/>
      <c r="AN17" s="188"/>
      <c r="AO17" s="14"/>
      <c r="AP17" s="13"/>
      <c r="AQ17" s="14"/>
      <c r="AR17" s="14"/>
      <c r="AS17" s="14"/>
      <c r="AT17" s="80"/>
      <c r="AU17" s="80"/>
    </row>
    <row r="18" spans="1:47" ht="14.45" hidden="1" customHeight="1">
      <c r="A18" s="7"/>
      <c r="B18" s="8"/>
      <c r="C18" s="12" t="s">
        <v>26</v>
      </c>
      <c r="D18" s="8" t="s">
        <v>23</v>
      </c>
      <c r="E18" s="338" t="s">
        <v>58</v>
      </c>
      <c r="F18" s="340"/>
      <c r="G18" s="103"/>
      <c r="H18" s="103"/>
      <c r="I18" s="119"/>
      <c r="J18" s="135"/>
      <c r="K18" s="176"/>
      <c r="L18" s="176"/>
      <c r="M18" s="176"/>
      <c r="N18" s="176"/>
      <c r="O18" s="176"/>
      <c r="P18" s="176"/>
      <c r="Q18" s="177"/>
      <c r="R18" s="176"/>
      <c r="S18" s="176"/>
      <c r="T18" s="176"/>
      <c r="U18" s="178"/>
      <c r="V18" s="176"/>
      <c r="W18" s="179"/>
      <c r="X18" s="180"/>
      <c r="Y18" s="179"/>
      <c r="Z18" s="180"/>
      <c r="AA18" s="180"/>
      <c r="AB18" s="180"/>
      <c r="AC18" s="179"/>
      <c r="AD18" s="179"/>
      <c r="AE18" s="179"/>
      <c r="AF18" s="180"/>
      <c r="AG18" s="179"/>
      <c r="AH18" s="180"/>
      <c r="AI18" s="103" t="str">
        <f t="shared" ref="AI18:AI23" si="7">IFERROR(AVERAGE(K18,M18,O18,Q18,S18,U18,W18,Y18,AA18,AC18,AE18,AG18),"-")</f>
        <v>-</v>
      </c>
      <c r="AJ18" s="103" t="str">
        <f t="shared" ref="AJ18:AJ23" si="8">IFERROR(AVERAGE(L18,N18,P18,R18,T18,V18,X18,Z18,AB18,AD18,AF18,AH18),"-")</f>
        <v>-</v>
      </c>
      <c r="AK18" s="120" t="str">
        <f t="shared" ref="AK18:AK22" si="9">IFERROR((I18-AI18)/I18*100,"-")</f>
        <v>-</v>
      </c>
      <c r="AL18" s="120" t="str">
        <f t="shared" ref="AL18:AL22" si="10">IFERROR((J18-AJ18)/J18*100,"-")</f>
        <v>-</v>
      </c>
      <c r="AM18" s="120" t="str">
        <f t="shared" ref="AM18:AM22" si="11">IFERROR((G18-AI18)/G18*100,"-")</f>
        <v>-</v>
      </c>
      <c r="AN18" s="120" t="str">
        <f t="shared" ref="AN18:AN22" si="12">IFERROR((H18-AJ18)/H18*100,"-")</f>
        <v>-</v>
      </c>
      <c r="AO18" s="14"/>
      <c r="AP18" s="13"/>
      <c r="AQ18" s="14"/>
      <c r="AR18" s="14"/>
      <c r="AS18" s="14"/>
      <c r="AT18" s="80"/>
      <c r="AU18" s="80"/>
    </row>
    <row r="19" spans="1:47" ht="14.45" hidden="1" customHeight="1">
      <c r="A19" s="7"/>
      <c r="B19" s="11"/>
      <c r="C19" s="12" t="s">
        <v>27</v>
      </c>
      <c r="D19" s="8" t="s">
        <v>23</v>
      </c>
      <c r="E19" s="338" t="s">
        <v>58</v>
      </c>
      <c r="F19" s="340"/>
      <c r="G19" s="103"/>
      <c r="H19" s="103"/>
      <c r="I19" s="119"/>
      <c r="J19" s="135"/>
      <c r="K19" s="176"/>
      <c r="L19" s="176"/>
      <c r="M19" s="176"/>
      <c r="N19" s="176"/>
      <c r="O19" s="176"/>
      <c r="P19" s="176"/>
      <c r="Q19" s="177"/>
      <c r="R19" s="176"/>
      <c r="S19" s="176"/>
      <c r="T19" s="176"/>
      <c r="U19" s="178"/>
      <c r="V19" s="176"/>
      <c r="W19" s="179"/>
      <c r="X19" s="180"/>
      <c r="Y19" s="179"/>
      <c r="Z19" s="180"/>
      <c r="AA19" s="180"/>
      <c r="AB19" s="180"/>
      <c r="AC19" s="179"/>
      <c r="AD19" s="179"/>
      <c r="AE19" s="179"/>
      <c r="AF19" s="180"/>
      <c r="AG19" s="179"/>
      <c r="AH19" s="180"/>
      <c r="AI19" s="103" t="str">
        <f t="shared" si="7"/>
        <v>-</v>
      </c>
      <c r="AJ19" s="103" t="str">
        <f t="shared" si="8"/>
        <v>-</v>
      </c>
      <c r="AK19" s="120" t="str">
        <f t="shared" si="9"/>
        <v>-</v>
      </c>
      <c r="AL19" s="120" t="str">
        <f t="shared" si="10"/>
        <v>-</v>
      </c>
      <c r="AM19" s="120" t="str">
        <f t="shared" si="11"/>
        <v>-</v>
      </c>
      <c r="AN19" s="120" t="str">
        <f t="shared" si="12"/>
        <v>-</v>
      </c>
      <c r="AO19" s="14"/>
      <c r="AP19" s="13"/>
      <c r="AQ19" s="14"/>
      <c r="AR19" s="14"/>
      <c r="AS19" s="14"/>
      <c r="AT19" s="80"/>
      <c r="AU19" s="80"/>
    </row>
    <row r="20" spans="1:47" ht="14.45" hidden="1" customHeight="1">
      <c r="A20" s="7"/>
      <c r="B20" s="8"/>
      <c r="C20" s="12" t="s">
        <v>28</v>
      </c>
      <c r="D20" s="8" t="s">
        <v>23</v>
      </c>
      <c r="E20" s="338" t="s">
        <v>58</v>
      </c>
      <c r="F20" s="340"/>
      <c r="G20" s="103"/>
      <c r="H20" s="103"/>
      <c r="I20" s="119"/>
      <c r="J20" s="135"/>
      <c r="K20" s="176"/>
      <c r="L20" s="176"/>
      <c r="M20" s="176"/>
      <c r="N20" s="176"/>
      <c r="O20" s="176"/>
      <c r="P20" s="176"/>
      <c r="Q20" s="177"/>
      <c r="R20" s="176"/>
      <c r="S20" s="176"/>
      <c r="T20" s="176"/>
      <c r="U20" s="178"/>
      <c r="V20" s="176"/>
      <c r="W20" s="179"/>
      <c r="X20" s="180"/>
      <c r="Y20" s="179"/>
      <c r="Z20" s="180"/>
      <c r="AA20" s="180"/>
      <c r="AB20" s="180"/>
      <c r="AC20" s="179"/>
      <c r="AD20" s="179"/>
      <c r="AE20" s="179"/>
      <c r="AF20" s="180"/>
      <c r="AG20" s="179"/>
      <c r="AH20" s="180"/>
      <c r="AI20" s="103" t="str">
        <f t="shared" si="7"/>
        <v>-</v>
      </c>
      <c r="AJ20" s="103" t="str">
        <f t="shared" si="8"/>
        <v>-</v>
      </c>
      <c r="AK20" s="120" t="str">
        <f t="shared" si="9"/>
        <v>-</v>
      </c>
      <c r="AL20" s="120" t="str">
        <f t="shared" si="10"/>
        <v>-</v>
      </c>
      <c r="AM20" s="120" t="str">
        <f t="shared" si="11"/>
        <v>-</v>
      </c>
      <c r="AN20" s="120" t="str">
        <f t="shared" si="12"/>
        <v>-</v>
      </c>
      <c r="AO20" s="15"/>
      <c r="AP20" s="15"/>
      <c r="AQ20" s="15"/>
      <c r="AR20" s="15"/>
      <c r="AS20" s="15"/>
      <c r="AT20" s="80"/>
      <c r="AU20" s="80"/>
    </row>
    <row r="21" spans="1:47" ht="14.45" hidden="1" customHeight="1">
      <c r="A21" s="7"/>
      <c r="B21" s="11"/>
      <c r="C21" s="12" t="s">
        <v>29</v>
      </c>
      <c r="D21" s="8" t="s">
        <v>23</v>
      </c>
      <c r="E21" s="338" t="s">
        <v>58</v>
      </c>
      <c r="F21" s="340"/>
      <c r="G21" s="103"/>
      <c r="H21" s="103"/>
      <c r="I21" s="119"/>
      <c r="J21" s="135"/>
      <c r="K21" s="176"/>
      <c r="L21" s="176"/>
      <c r="M21" s="176"/>
      <c r="N21" s="176"/>
      <c r="O21" s="176"/>
      <c r="P21" s="176"/>
      <c r="Q21" s="177"/>
      <c r="R21" s="176"/>
      <c r="S21" s="176"/>
      <c r="T21" s="176"/>
      <c r="U21" s="178"/>
      <c r="V21" s="176"/>
      <c r="W21" s="179"/>
      <c r="X21" s="180"/>
      <c r="Y21" s="179"/>
      <c r="Z21" s="180"/>
      <c r="AA21" s="180"/>
      <c r="AB21" s="180"/>
      <c r="AC21" s="179"/>
      <c r="AD21" s="179"/>
      <c r="AE21" s="179"/>
      <c r="AF21" s="180"/>
      <c r="AG21" s="179"/>
      <c r="AH21" s="180"/>
      <c r="AI21" s="103" t="str">
        <f t="shared" si="7"/>
        <v>-</v>
      </c>
      <c r="AJ21" s="103" t="str">
        <f t="shared" si="8"/>
        <v>-</v>
      </c>
      <c r="AK21" s="120" t="str">
        <f t="shared" si="9"/>
        <v>-</v>
      </c>
      <c r="AL21" s="120" t="str">
        <f t="shared" si="10"/>
        <v>-</v>
      </c>
      <c r="AM21" s="120" t="str">
        <f t="shared" si="11"/>
        <v>-</v>
      </c>
      <c r="AN21" s="120" t="str">
        <f t="shared" si="12"/>
        <v>-</v>
      </c>
      <c r="AO21" s="14"/>
      <c r="AP21" s="13"/>
      <c r="AQ21" s="14"/>
      <c r="AR21" s="14"/>
      <c r="AS21" s="14"/>
      <c r="AT21" s="80"/>
      <c r="AU21" s="80"/>
    </row>
    <row r="22" spans="1:47" ht="14.45" hidden="1" customHeight="1">
      <c r="A22" s="7"/>
      <c r="B22" s="8"/>
      <c r="C22" s="12" t="s">
        <v>30</v>
      </c>
      <c r="D22" s="8" t="s">
        <v>23</v>
      </c>
      <c r="E22" s="338" t="s">
        <v>58</v>
      </c>
      <c r="F22" s="340"/>
      <c r="G22" s="103"/>
      <c r="H22" s="103"/>
      <c r="I22" s="119"/>
      <c r="J22" s="135"/>
      <c r="K22" s="176"/>
      <c r="L22" s="176"/>
      <c r="M22" s="176"/>
      <c r="N22" s="176"/>
      <c r="O22" s="176"/>
      <c r="P22" s="176"/>
      <c r="Q22" s="177"/>
      <c r="R22" s="176"/>
      <c r="S22" s="176"/>
      <c r="T22" s="176"/>
      <c r="U22" s="178"/>
      <c r="V22" s="176"/>
      <c r="W22" s="179"/>
      <c r="X22" s="180"/>
      <c r="Y22" s="179"/>
      <c r="Z22" s="180"/>
      <c r="AA22" s="180"/>
      <c r="AB22" s="180"/>
      <c r="AC22" s="179"/>
      <c r="AD22" s="179"/>
      <c r="AE22" s="179"/>
      <c r="AF22" s="180"/>
      <c r="AG22" s="179"/>
      <c r="AH22" s="180"/>
      <c r="AI22" s="103" t="str">
        <f t="shared" si="7"/>
        <v>-</v>
      </c>
      <c r="AJ22" s="103" t="str">
        <f t="shared" si="8"/>
        <v>-</v>
      </c>
      <c r="AK22" s="120" t="str">
        <f t="shared" si="9"/>
        <v>-</v>
      </c>
      <c r="AL22" s="120" t="str">
        <f t="shared" si="10"/>
        <v>-</v>
      </c>
      <c r="AM22" s="120" t="str">
        <f t="shared" si="11"/>
        <v>-</v>
      </c>
      <c r="AN22" s="120" t="str">
        <f t="shared" si="12"/>
        <v>-</v>
      </c>
      <c r="AO22" s="14"/>
      <c r="AP22" s="13"/>
      <c r="AQ22" s="14"/>
      <c r="AR22" s="14"/>
      <c r="AS22" s="14"/>
      <c r="AT22" s="80"/>
      <c r="AU22" s="80"/>
    </row>
    <row r="23" spans="1:47" ht="14.45" hidden="1" customHeight="1">
      <c r="A23" s="7"/>
      <c r="B23" s="8"/>
      <c r="C23" s="12" t="s">
        <v>56</v>
      </c>
      <c r="D23" s="8" t="s">
        <v>53</v>
      </c>
      <c r="E23" s="163">
        <v>68</v>
      </c>
      <c r="F23" s="164">
        <v>67</v>
      </c>
      <c r="G23" s="103"/>
      <c r="H23" s="103"/>
      <c r="I23" s="119"/>
      <c r="J23" s="135"/>
      <c r="K23" s="181"/>
      <c r="L23" s="181"/>
      <c r="M23" s="181"/>
      <c r="N23" s="181"/>
      <c r="O23" s="181"/>
      <c r="P23" s="181"/>
      <c r="Q23" s="182"/>
      <c r="R23" s="181"/>
      <c r="S23" s="181" t="str">
        <f t="shared" ref="S23:AH23" si="13">IFERROR((S21/S18)*100,"-")</f>
        <v>-</v>
      </c>
      <c r="T23" s="181" t="str">
        <f t="shared" si="13"/>
        <v>-</v>
      </c>
      <c r="U23" s="181" t="str">
        <f t="shared" si="13"/>
        <v>-</v>
      </c>
      <c r="V23" s="181" t="str">
        <f t="shared" si="13"/>
        <v>-</v>
      </c>
      <c r="W23" s="181" t="str">
        <f t="shared" si="13"/>
        <v>-</v>
      </c>
      <c r="X23" s="181" t="str">
        <f t="shared" si="13"/>
        <v>-</v>
      </c>
      <c r="Y23" s="181" t="str">
        <f t="shared" si="13"/>
        <v>-</v>
      </c>
      <c r="Z23" s="181" t="str">
        <f t="shared" si="13"/>
        <v>-</v>
      </c>
      <c r="AA23" s="181" t="str">
        <f t="shared" si="13"/>
        <v>-</v>
      </c>
      <c r="AB23" s="181" t="str">
        <f t="shared" si="13"/>
        <v>-</v>
      </c>
      <c r="AC23" s="181" t="str">
        <f t="shared" si="13"/>
        <v>-</v>
      </c>
      <c r="AD23" s="181" t="str">
        <f t="shared" si="13"/>
        <v>-</v>
      </c>
      <c r="AE23" s="181" t="str">
        <f t="shared" si="13"/>
        <v>-</v>
      </c>
      <c r="AF23" s="181" t="str">
        <f t="shared" si="13"/>
        <v>-</v>
      </c>
      <c r="AG23" s="181" t="str">
        <f t="shared" si="13"/>
        <v>-</v>
      </c>
      <c r="AH23" s="181" t="str">
        <f t="shared" si="13"/>
        <v>-</v>
      </c>
      <c r="AI23" s="103" t="str">
        <f t="shared" si="7"/>
        <v>-</v>
      </c>
      <c r="AJ23" s="103" t="str">
        <f t="shared" si="8"/>
        <v>-</v>
      </c>
      <c r="AK23" s="120" t="str">
        <f>IFERROR((AI23-I23)/I23*100,"-")</f>
        <v>-</v>
      </c>
      <c r="AL23" s="120" t="str">
        <f>IFERROR((AJ23-J23)/AJ23*100,"-")</f>
        <v>-</v>
      </c>
      <c r="AM23" s="120" t="str">
        <f>IFERROR((AI23-G23)/G23*100,"-")</f>
        <v>-</v>
      </c>
      <c r="AN23" s="120" t="str">
        <f>IFERROR((AJ23-H23)/AJ23*100,"-")</f>
        <v>-</v>
      </c>
      <c r="AO23" s="14"/>
      <c r="AP23" s="13"/>
      <c r="AQ23" s="14"/>
      <c r="AR23" s="14"/>
      <c r="AS23" s="14"/>
      <c r="AT23" s="80"/>
      <c r="AU23" s="80"/>
    </row>
    <row r="24" spans="1:47" hidden="1">
      <c r="A24" s="7"/>
      <c r="B24" s="172" t="s">
        <v>87</v>
      </c>
      <c r="C24" s="19"/>
      <c r="D24" s="162"/>
      <c r="E24" s="163"/>
      <c r="F24" s="164"/>
      <c r="G24" s="187"/>
      <c r="H24" s="188"/>
      <c r="I24" s="149"/>
      <c r="J24" s="133"/>
      <c r="K24" s="104"/>
      <c r="L24" s="103"/>
      <c r="M24" s="105"/>
      <c r="N24" s="104"/>
      <c r="O24" s="104"/>
      <c r="P24" s="104"/>
      <c r="Q24" s="105"/>
      <c r="R24" s="104"/>
      <c r="S24" s="104"/>
      <c r="T24" s="104"/>
      <c r="U24" s="105"/>
      <c r="V24" s="104"/>
      <c r="W24" s="105"/>
      <c r="X24" s="104"/>
      <c r="Y24" s="105"/>
      <c r="Z24" s="104"/>
      <c r="AA24" s="104"/>
      <c r="AB24" s="104"/>
      <c r="AC24" s="105"/>
      <c r="AD24" s="105"/>
      <c r="AE24" s="105"/>
      <c r="AF24" s="104"/>
      <c r="AG24" s="105"/>
      <c r="AH24" s="104"/>
      <c r="AI24" s="187"/>
      <c r="AJ24" s="188"/>
      <c r="AK24" s="187"/>
      <c r="AL24" s="187"/>
      <c r="AM24" s="187"/>
      <c r="AN24" s="188"/>
      <c r="AO24" s="14"/>
      <c r="AP24" s="13"/>
      <c r="AQ24" s="14"/>
      <c r="AR24" s="14"/>
      <c r="AS24" s="14"/>
      <c r="AT24" s="80"/>
      <c r="AU24" s="80"/>
    </row>
    <row r="25" spans="1:47" ht="14.45" hidden="1" customHeight="1">
      <c r="A25" s="7"/>
      <c r="B25" s="8"/>
      <c r="C25" s="12" t="s">
        <v>26</v>
      </c>
      <c r="D25" s="8" t="s">
        <v>23</v>
      </c>
      <c r="E25" s="338" t="s">
        <v>58</v>
      </c>
      <c r="F25" s="340"/>
      <c r="G25" s="103"/>
      <c r="H25" s="103"/>
      <c r="I25" s="119"/>
      <c r="J25" s="135"/>
      <c r="K25" s="176"/>
      <c r="L25" s="176"/>
      <c r="M25" s="176"/>
      <c r="N25" s="176"/>
      <c r="O25" s="176"/>
      <c r="P25" s="176"/>
      <c r="Q25" s="177"/>
      <c r="R25" s="176"/>
      <c r="S25" s="176"/>
      <c r="T25" s="176"/>
      <c r="U25" s="178"/>
      <c r="V25" s="176"/>
      <c r="W25" s="179"/>
      <c r="X25" s="180"/>
      <c r="Y25" s="179"/>
      <c r="Z25" s="180"/>
      <c r="AA25" s="180"/>
      <c r="AB25" s="180"/>
      <c r="AC25" s="179"/>
      <c r="AD25" s="179"/>
      <c r="AE25" s="179"/>
      <c r="AF25" s="180"/>
      <c r="AG25" s="179"/>
      <c r="AH25" s="180"/>
      <c r="AI25" s="103" t="str">
        <f t="shared" ref="AI25:AI30" si="14">IFERROR(AVERAGE(K25,M25,O25,Q25,S25,U25,W25,Y25,AA25,AC25,AE25,AG25),"-")</f>
        <v>-</v>
      </c>
      <c r="AJ25" s="103" t="str">
        <f t="shared" ref="AJ25:AJ30" si="15">IFERROR(AVERAGE(L25,N25,P25,R25,T25,V25,X25,Z25,AB25,AD25,AF25,AH25),"-")</f>
        <v>-</v>
      </c>
      <c r="AK25" s="120" t="str">
        <f t="shared" ref="AK25:AK29" si="16">IFERROR((I25-AI25)/I25*100,"-")</f>
        <v>-</v>
      </c>
      <c r="AL25" s="120" t="str">
        <f t="shared" ref="AL25:AL29" si="17">IFERROR((J25-AJ25)/J25*100,"-")</f>
        <v>-</v>
      </c>
      <c r="AM25" s="120" t="str">
        <f t="shared" ref="AM25:AM29" si="18">IFERROR((G25-AI25)/G25*100,"-")</f>
        <v>-</v>
      </c>
      <c r="AN25" s="120" t="str">
        <f t="shared" ref="AN25:AN29" si="19">IFERROR((H25-AJ25)/H25*100,"-")</f>
        <v>-</v>
      </c>
      <c r="AO25" s="14"/>
      <c r="AP25" s="13"/>
      <c r="AQ25" s="14"/>
      <c r="AR25" s="14"/>
      <c r="AS25" s="14"/>
      <c r="AT25" s="80"/>
      <c r="AU25" s="80"/>
    </row>
    <row r="26" spans="1:47" ht="14.45" hidden="1" customHeight="1">
      <c r="A26" s="7"/>
      <c r="B26" s="11"/>
      <c r="C26" s="12" t="s">
        <v>27</v>
      </c>
      <c r="D26" s="8" t="s">
        <v>23</v>
      </c>
      <c r="E26" s="338" t="s">
        <v>58</v>
      </c>
      <c r="F26" s="340"/>
      <c r="G26" s="103"/>
      <c r="H26" s="103"/>
      <c r="I26" s="119"/>
      <c r="J26" s="135"/>
      <c r="K26" s="176"/>
      <c r="L26" s="176"/>
      <c r="M26" s="176"/>
      <c r="N26" s="176"/>
      <c r="O26" s="176"/>
      <c r="P26" s="176"/>
      <c r="Q26" s="177"/>
      <c r="R26" s="176"/>
      <c r="S26" s="176"/>
      <c r="T26" s="176"/>
      <c r="U26" s="178"/>
      <c r="V26" s="176"/>
      <c r="W26" s="179"/>
      <c r="X26" s="180"/>
      <c r="Y26" s="179"/>
      <c r="Z26" s="180"/>
      <c r="AA26" s="180"/>
      <c r="AB26" s="180"/>
      <c r="AC26" s="179"/>
      <c r="AD26" s="179"/>
      <c r="AE26" s="179"/>
      <c r="AF26" s="180"/>
      <c r="AG26" s="179"/>
      <c r="AH26" s="180"/>
      <c r="AI26" s="103" t="str">
        <f t="shared" si="14"/>
        <v>-</v>
      </c>
      <c r="AJ26" s="103" t="str">
        <f t="shared" si="15"/>
        <v>-</v>
      </c>
      <c r="AK26" s="120" t="str">
        <f t="shared" si="16"/>
        <v>-</v>
      </c>
      <c r="AL26" s="120" t="str">
        <f t="shared" si="17"/>
        <v>-</v>
      </c>
      <c r="AM26" s="120" t="str">
        <f t="shared" si="18"/>
        <v>-</v>
      </c>
      <c r="AN26" s="120" t="str">
        <f t="shared" si="19"/>
        <v>-</v>
      </c>
      <c r="AO26" s="14"/>
      <c r="AP26" s="13"/>
      <c r="AQ26" s="14"/>
      <c r="AR26" s="14"/>
      <c r="AS26" s="14"/>
      <c r="AT26" s="80"/>
      <c r="AU26" s="80"/>
    </row>
    <row r="27" spans="1:47" ht="14.45" hidden="1" customHeight="1">
      <c r="A27" s="7"/>
      <c r="B27" s="8"/>
      <c r="C27" s="12" t="s">
        <v>28</v>
      </c>
      <c r="D27" s="8" t="s">
        <v>23</v>
      </c>
      <c r="E27" s="338" t="s">
        <v>58</v>
      </c>
      <c r="F27" s="340"/>
      <c r="G27" s="103"/>
      <c r="H27" s="103"/>
      <c r="I27" s="119"/>
      <c r="J27" s="135"/>
      <c r="K27" s="176"/>
      <c r="L27" s="176"/>
      <c r="M27" s="176"/>
      <c r="N27" s="176"/>
      <c r="O27" s="176"/>
      <c r="P27" s="176"/>
      <c r="Q27" s="177"/>
      <c r="R27" s="176"/>
      <c r="S27" s="176"/>
      <c r="T27" s="176"/>
      <c r="U27" s="178"/>
      <c r="V27" s="176"/>
      <c r="W27" s="179"/>
      <c r="X27" s="180"/>
      <c r="Y27" s="179"/>
      <c r="Z27" s="180"/>
      <c r="AA27" s="180"/>
      <c r="AB27" s="180"/>
      <c r="AC27" s="179"/>
      <c r="AD27" s="179"/>
      <c r="AE27" s="179"/>
      <c r="AF27" s="180"/>
      <c r="AG27" s="179"/>
      <c r="AH27" s="180"/>
      <c r="AI27" s="103" t="str">
        <f t="shared" si="14"/>
        <v>-</v>
      </c>
      <c r="AJ27" s="103" t="str">
        <f t="shared" si="15"/>
        <v>-</v>
      </c>
      <c r="AK27" s="120" t="str">
        <f t="shared" si="16"/>
        <v>-</v>
      </c>
      <c r="AL27" s="120" t="str">
        <f t="shared" si="17"/>
        <v>-</v>
      </c>
      <c r="AM27" s="120" t="str">
        <f t="shared" si="18"/>
        <v>-</v>
      </c>
      <c r="AN27" s="120" t="str">
        <f t="shared" si="19"/>
        <v>-</v>
      </c>
      <c r="AO27" s="15"/>
      <c r="AP27" s="15"/>
      <c r="AQ27" s="15"/>
      <c r="AR27" s="15"/>
      <c r="AS27" s="15"/>
      <c r="AT27" s="80"/>
      <c r="AU27" s="80"/>
    </row>
    <row r="28" spans="1:47" ht="14.45" hidden="1" customHeight="1">
      <c r="A28" s="7"/>
      <c r="B28" s="11"/>
      <c r="C28" s="12" t="s">
        <v>29</v>
      </c>
      <c r="D28" s="8" t="s">
        <v>23</v>
      </c>
      <c r="E28" s="338" t="s">
        <v>58</v>
      </c>
      <c r="F28" s="340"/>
      <c r="G28" s="103"/>
      <c r="H28" s="103"/>
      <c r="I28" s="119"/>
      <c r="J28" s="135"/>
      <c r="K28" s="176"/>
      <c r="L28" s="176"/>
      <c r="M28" s="176"/>
      <c r="N28" s="176"/>
      <c r="O28" s="176"/>
      <c r="P28" s="176"/>
      <c r="Q28" s="177"/>
      <c r="R28" s="176"/>
      <c r="S28" s="176"/>
      <c r="T28" s="176"/>
      <c r="U28" s="178"/>
      <c r="V28" s="176"/>
      <c r="W28" s="179"/>
      <c r="X28" s="180"/>
      <c r="Y28" s="179"/>
      <c r="Z28" s="180"/>
      <c r="AA28" s="180"/>
      <c r="AB28" s="180"/>
      <c r="AC28" s="179"/>
      <c r="AD28" s="179"/>
      <c r="AE28" s="179"/>
      <c r="AF28" s="180"/>
      <c r="AG28" s="179"/>
      <c r="AH28" s="180"/>
      <c r="AI28" s="103" t="str">
        <f t="shared" si="14"/>
        <v>-</v>
      </c>
      <c r="AJ28" s="103" t="str">
        <f t="shared" si="15"/>
        <v>-</v>
      </c>
      <c r="AK28" s="120" t="str">
        <f t="shared" si="16"/>
        <v>-</v>
      </c>
      <c r="AL28" s="120" t="str">
        <f t="shared" si="17"/>
        <v>-</v>
      </c>
      <c r="AM28" s="120" t="str">
        <f t="shared" si="18"/>
        <v>-</v>
      </c>
      <c r="AN28" s="120" t="str">
        <f t="shared" si="19"/>
        <v>-</v>
      </c>
      <c r="AO28" s="14"/>
      <c r="AP28" s="13"/>
      <c r="AQ28" s="14"/>
      <c r="AR28" s="14"/>
      <c r="AS28" s="14"/>
      <c r="AT28" s="80"/>
      <c r="AU28" s="80"/>
    </row>
    <row r="29" spans="1:47" ht="14.45" hidden="1" customHeight="1">
      <c r="A29" s="7"/>
      <c r="B29" s="8"/>
      <c r="C29" s="12" t="s">
        <v>30</v>
      </c>
      <c r="D29" s="8" t="s">
        <v>23</v>
      </c>
      <c r="E29" s="338" t="s">
        <v>58</v>
      </c>
      <c r="F29" s="340"/>
      <c r="G29" s="103"/>
      <c r="H29" s="103"/>
      <c r="I29" s="119"/>
      <c r="J29" s="135"/>
      <c r="K29" s="176"/>
      <c r="L29" s="176"/>
      <c r="M29" s="176"/>
      <c r="N29" s="176"/>
      <c r="O29" s="176"/>
      <c r="P29" s="176"/>
      <c r="Q29" s="177"/>
      <c r="R29" s="176"/>
      <c r="S29" s="176"/>
      <c r="T29" s="176"/>
      <c r="U29" s="178"/>
      <c r="V29" s="176"/>
      <c r="W29" s="179"/>
      <c r="X29" s="180"/>
      <c r="Y29" s="179"/>
      <c r="Z29" s="180"/>
      <c r="AA29" s="180"/>
      <c r="AB29" s="180"/>
      <c r="AC29" s="179"/>
      <c r="AD29" s="179"/>
      <c r="AE29" s="179"/>
      <c r="AF29" s="180"/>
      <c r="AG29" s="179"/>
      <c r="AH29" s="180"/>
      <c r="AI29" s="103" t="str">
        <f t="shared" si="14"/>
        <v>-</v>
      </c>
      <c r="AJ29" s="103" t="str">
        <f t="shared" si="15"/>
        <v>-</v>
      </c>
      <c r="AK29" s="120" t="str">
        <f t="shared" si="16"/>
        <v>-</v>
      </c>
      <c r="AL29" s="120" t="str">
        <f t="shared" si="17"/>
        <v>-</v>
      </c>
      <c r="AM29" s="120" t="str">
        <f t="shared" si="18"/>
        <v>-</v>
      </c>
      <c r="AN29" s="120" t="str">
        <f t="shared" si="19"/>
        <v>-</v>
      </c>
      <c r="AO29" s="14"/>
      <c r="AP29" s="13"/>
      <c r="AQ29" s="14"/>
      <c r="AR29" s="14"/>
      <c r="AS29" s="14"/>
      <c r="AT29" s="80"/>
      <c r="AU29" s="80"/>
    </row>
    <row r="30" spans="1:47" ht="14.45" hidden="1" customHeight="1">
      <c r="A30" s="7"/>
      <c r="B30" s="8"/>
      <c r="C30" s="12" t="s">
        <v>56</v>
      </c>
      <c r="D30" s="8" t="s">
        <v>53</v>
      </c>
      <c r="E30" s="338" t="s">
        <v>58</v>
      </c>
      <c r="F30" s="337"/>
      <c r="G30" s="103"/>
      <c r="H30" s="103"/>
      <c r="I30" s="119"/>
      <c r="J30" s="135"/>
      <c r="K30" s="181"/>
      <c r="L30" s="181"/>
      <c r="M30" s="181"/>
      <c r="N30" s="181"/>
      <c r="O30" s="181"/>
      <c r="P30" s="181"/>
      <c r="Q30" s="182"/>
      <c r="R30" s="181"/>
      <c r="S30" s="181" t="str">
        <f t="shared" ref="S30:AH30" si="20">IFERROR((S28/S25)*100,"-")</f>
        <v>-</v>
      </c>
      <c r="T30" s="181" t="str">
        <f t="shared" si="20"/>
        <v>-</v>
      </c>
      <c r="U30" s="181" t="str">
        <f t="shared" si="20"/>
        <v>-</v>
      </c>
      <c r="V30" s="181" t="str">
        <f t="shared" si="20"/>
        <v>-</v>
      </c>
      <c r="W30" s="181" t="str">
        <f t="shared" si="20"/>
        <v>-</v>
      </c>
      <c r="X30" s="181" t="str">
        <f t="shared" si="20"/>
        <v>-</v>
      </c>
      <c r="Y30" s="181" t="str">
        <f t="shared" si="20"/>
        <v>-</v>
      </c>
      <c r="Z30" s="181" t="str">
        <f t="shared" si="20"/>
        <v>-</v>
      </c>
      <c r="AA30" s="181" t="str">
        <f t="shared" si="20"/>
        <v>-</v>
      </c>
      <c r="AB30" s="181" t="str">
        <f t="shared" si="20"/>
        <v>-</v>
      </c>
      <c r="AC30" s="181" t="str">
        <f t="shared" si="20"/>
        <v>-</v>
      </c>
      <c r="AD30" s="181" t="str">
        <f t="shared" si="20"/>
        <v>-</v>
      </c>
      <c r="AE30" s="181" t="str">
        <f t="shared" si="20"/>
        <v>-</v>
      </c>
      <c r="AF30" s="181" t="str">
        <f t="shared" si="20"/>
        <v>-</v>
      </c>
      <c r="AG30" s="181" t="str">
        <f t="shared" si="20"/>
        <v>-</v>
      </c>
      <c r="AH30" s="181" t="str">
        <f t="shared" si="20"/>
        <v>-</v>
      </c>
      <c r="AI30" s="103" t="str">
        <f t="shared" si="14"/>
        <v>-</v>
      </c>
      <c r="AJ30" s="103" t="str">
        <f t="shared" si="15"/>
        <v>-</v>
      </c>
      <c r="AK30" s="120" t="str">
        <f>IFERROR((AI30-I30)/I30*100,"-")</f>
        <v>-</v>
      </c>
      <c r="AL30" s="120" t="str">
        <f>IFERROR((AJ30-J30)/AJ30*100,"-")</f>
        <v>-</v>
      </c>
      <c r="AM30" s="120" t="str">
        <f>IFERROR((AI30-G30)/G30*100,"-")</f>
        <v>-</v>
      </c>
      <c r="AN30" s="120" t="str">
        <f>IFERROR((AJ30-H30)/AJ30*100,"-")</f>
        <v>-</v>
      </c>
      <c r="AO30" s="14"/>
      <c r="AP30" s="13"/>
      <c r="AQ30" s="14"/>
      <c r="AR30" s="14"/>
      <c r="AS30" s="14"/>
      <c r="AT30" s="80"/>
      <c r="AU30" s="80"/>
    </row>
    <row r="31" spans="1:47">
      <c r="A31" s="7">
        <v>2</v>
      </c>
      <c r="B31" s="377" t="s">
        <v>31</v>
      </c>
      <c r="C31" s="378"/>
      <c r="D31" s="8"/>
      <c r="E31" s="336"/>
      <c r="F31" s="337"/>
      <c r="G31" s="104"/>
      <c r="H31" s="103"/>
      <c r="I31" s="119"/>
      <c r="J31" s="135"/>
      <c r="K31" s="104"/>
      <c r="L31" s="103"/>
      <c r="M31" s="105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3"/>
      <c r="AK31" s="127"/>
      <c r="AL31" s="127"/>
      <c r="AM31" s="148"/>
      <c r="AN31" s="120"/>
      <c r="AO31" s="14"/>
      <c r="AP31" s="13"/>
      <c r="AQ31" s="14"/>
      <c r="AR31" s="14"/>
      <c r="AS31" s="14"/>
      <c r="AT31" s="80"/>
      <c r="AU31" s="80"/>
    </row>
    <row r="32" spans="1:47" ht="14.45" customHeight="1">
      <c r="A32" s="7"/>
      <c r="B32" s="8"/>
      <c r="C32" s="12" t="s">
        <v>26</v>
      </c>
      <c r="D32" s="8" t="s">
        <v>23</v>
      </c>
      <c r="E32" s="303" t="s">
        <v>58</v>
      </c>
      <c r="F32" s="304"/>
      <c r="G32" s="103">
        <v>74.919446985758341</v>
      </c>
      <c r="H32" s="103">
        <v>59.634884188510711</v>
      </c>
      <c r="I32" s="313"/>
      <c r="J32" s="313"/>
      <c r="K32" s="333">
        <v>70.222222221811506</v>
      </c>
      <c r="L32" s="317">
        <v>94.364583333295741</v>
      </c>
      <c r="M32" s="323">
        <v>52.750000000040494</v>
      </c>
      <c r="N32" s="324">
        <v>65.143678160916195</v>
      </c>
      <c r="O32" s="317">
        <v>54.98717948717352</v>
      </c>
      <c r="P32" s="328">
        <v>74.280864197521524</v>
      </c>
      <c r="Q32" s="280"/>
      <c r="R32" s="280"/>
      <c r="S32" s="287"/>
      <c r="T32" s="280"/>
      <c r="U32" s="287"/>
      <c r="V32" s="287"/>
      <c r="W32" s="287"/>
      <c r="X32" s="287"/>
      <c r="Y32" s="284"/>
      <c r="Z32" s="284"/>
      <c r="AA32" s="280"/>
      <c r="AB32" s="280"/>
      <c r="AC32" s="287"/>
      <c r="AD32" s="287"/>
      <c r="AE32" s="287"/>
      <c r="AF32" s="280"/>
      <c r="AG32" s="287"/>
      <c r="AH32" s="280"/>
      <c r="AI32" s="103">
        <f>IFERROR(AVERAGE(K32,M32,O32,Q32,S32,U32,W32,Y32,AA32,AC32,AE32,AG32),"-")</f>
        <v>59.319800569675181</v>
      </c>
      <c r="AJ32" s="103">
        <f>IFERROR(AVERAGE(L32,N32,P32,R32,T32,V32,X32,Z32,AB32,AD32,AF32,AH32),"-")</f>
        <v>77.929708563911149</v>
      </c>
      <c r="AK32" s="120" t="str">
        <f t="shared" ref="AK32:AK36" si="21">IFERROR((I32-AI32)/I32*100,"-")</f>
        <v>-</v>
      </c>
      <c r="AL32" s="120" t="str">
        <f t="shared" ref="AL32:AL36" si="22">IFERROR((J32-AJ32)/J32*100,"-")</f>
        <v>-</v>
      </c>
      <c r="AM32" s="120">
        <f t="shared" ref="AM32:AM36" si="23">IFERROR((G32-AI32)/G32*100,"-")</f>
        <v>20.821892103726476</v>
      </c>
      <c r="AN32" s="120">
        <f t="shared" ref="AN32:AN36" si="24">IFERROR((H32-AJ32)/H32*100,"-")</f>
        <v>-30.678058026521882</v>
      </c>
      <c r="AO32" s="14"/>
      <c r="AP32" s="13"/>
      <c r="AQ32" s="14"/>
      <c r="AR32" s="14"/>
      <c r="AS32" s="14"/>
      <c r="AT32" s="80"/>
      <c r="AU32" s="80"/>
    </row>
    <row r="33" spans="1:47" ht="14.45" customHeight="1">
      <c r="A33" s="7"/>
      <c r="B33" s="11"/>
      <c r="C33" s="12" t="s">
        <v>27</v>
      </c>
      <c r="D33" s="8" t="s">
        <v>23</v>
      </c>
      <c r="E33" s="303" t="s">
        <v>58</v>
      </c>
      <c r="F33" s="304"/>
      <c r="G33" s="103">
        <v>19.131287983270397</v>
      </c>
      <c r="H33" s="103">
        <v>13.115078150468236</v>
      </c>
      <c r="I33" s="313"/>
      <c r="J33" s="313"/>
      <c r="K33" s="320">
        <v>15.895833333250872</v>
      </c>
      <c r="L33" s="317">
        <v>15.296875000090949</v>
      </c>
      <c r="M33" s="325">
        <v>11.844202898569284</v>
      </c>
      <c r="N33" s="325">
        <v>11.6707375478855</v>
      </c>
      <c r="O33" s="320">
        <v>10.76282051283096</v>
      </c>
      <c r="P33" s="317">
        <v>13.267232510260699</v>
      </c>
      <c r="Q33" s="288"/>
      <c r="R33" s="280"/>
      <c r="S33" s="287"/>
      <c r="T33" s="280"/>
      <c r="U33" s="283"/>
      <c r="V33" s="280"/>
      <c r="W33" s="287"/>
      <c r="X33" s="287"/>
      <c r="Y33" s="284"/>
      <c r="Z33" s="284"/>
      <c r="AA33" s="280"/>
      <c r="AB33" s="280"/>
      <c r="AC33" s="287"/>
      <c r="AD33" s="287"/>
      <c r="AE33" s="287"/>
      <c r="AF33" s="280"/>
      <c r="AG33" s="287"/>
      <c r="AH33" s="280"/>
      <c r="AI33" s="103">
        <f t="shared" ref="AI33:AI37" si="25">IFERROR(AVERAGE(K33,M33,O33,Q33,S33,U33,W33,Y33,AA33,AC33,AE33,AG33),"-")</f>
        <v>12.83428558155037</v>
      </c>
      <c r="AJ33" s="103">
        <f t="shared" ref="AJ33:AJ37" si="26">IFERROR(AVERAGE(L33,N33,P33,R33,T33,V33,X33,Z33,AB33,AD33,AF33,AH33),"-")</f>
        <v>13.411615019412382</v>
      </c>
      <c r="AK33" s="120" t="str">
        <f t="shared" si="21"/>
        <v>-</v>
      </c>
      <c r="AL33" s="120" t="str">
        <f t="shared" si="22"/>
        <v>-</v>
      </c>
      <c r="AM33" s="120">
        <f t="shared" si="23"/>
        <v>32.914680952095452</v>
      </c>
      <c r="AN33" s="120">
        <f t="shared" si="24"/>
        <v>-2.2610377577777498</v>
      </c>
      <c r="AO33" s="14"/>
      <c r="AP33" s="13"/>
      <c r="AQ33" s="14"/>
      <c r="AR33" s="14"/>
      <c r="AS33" s="14"/>
      <c r="AT33" s="80"/>
      <c r="AU33" s="80"/>
    </row>
    <row r="34" spans="1:47" ht="14.45" customHeight="1">
      <c r="A34" s="7"/>
      <c r="B34" s="8"/>
      <c r="C34" s="12" t="s">
        <v>28</v>
      </c>
      <c r="D34" s="8" t="s">
        <v>23</v>
      </c>
      <c r="E34" s="303" t="s">
        <v>58</v>
      </c>
      <c r="F34" s="304"/>
      <c r="G34" s="103">
        <v>54.896898182704462</v>
      </c>
      <c r="H34" s="103">
        <v>46.146390949296965</v>
      </c>
      <c r="I34" s="313"/>
      <c r="J34" s="313"/>
      <c r="K34" s="320">
        <v>55.180555555363149</v>
      </c>
      <c r="L34" s="317">
        <v>79.067708333204791</v>
      </c>
      <c r="M34" s="325">
        <v>40.905797101471208</v>
      </c>
      <c r="N34" s="325">
        <v>54.416666666668007</v>
      </c>
      <c r="O34" s="320">
        <v>44.224358974342557</v>
      </c>
      <c r="P34" s="317">
        <v>61.009259259278664</v>
      </c>
      <c r="Q34" s="288"/>
      <c r="R34" s="280"/>
      <c r="S34" s="287"/>
      <c r="T34" s="280"/>
      <c r="U34" s="282"/>
      <c r="V34" s="280"/>
      <c r="W34" s="287"/>
      <c r="X34" s="287"/>
      <c r="Y34" s="284"/>
      <c r="Z34" s="284"/>
      <c r="AA34" s="280"/>
      <c r="AB34" s="280"/>
      <c r="AC34" s="287"/>
      <c r="AD34" s="287"/>
      <c r="AE34" s="287"/>
      <c r="AF34" s="280"/>
      <c r="AG34" s="287"/>
      <c r="AH34" s="280"/>
      <c r="AI34" s="103">
        <f t="shared" si="25"/>
        <v>46.770237210392303</v>
      </c>
      <c r="AJ34" s="103">
        <f t="shared" si="26"/>
        <v>64.83121141971715</v>
      </c>
      <c r="AK34" s="120" t="str">
        <f t="shared" si="21"/>
        <v>-</v>
      </c>
      <c r="AL34" s="120" t="str">
        <f t="shared" si="22"/>
        <v>-</v>
      </c>
      <c r="AM34" s="120">
        <f t="shared" si="23"/>
        <v>14.803497540545022</v>
      </c>
      <c r="AN34" s="120">
        <f t="shared" si="24"/>
        <v>-40.490318063984688</v>
      </c>
      <c r="AO34" s="10"/>
      <c r="AP34" s="10"/>
      <c r="AQ34" s="10"/>
      <c r="AR34" s="10"/>
      <c r="AS34" s="10"/>
      <c r="AT34" s="80"/>
      <c r="AU34" s="80"/>
    </row>
    <row r="35" spans="1:47" ht="14.45" customHeight="1">
      <c r="A35" s="7"/>
      <c r="B35" s="11"/>
      <c r="C35" s="12" t="s">
        <v>29</v>
      </c>
      <c r="D35" s="8" t="s">
        <v>23</v>
      </c>
      <c r="E35" s="303" t="s">
        <v>58</v>
      </c>
      <c r="F35" s="304"/>
      <c r="G35" s="103">
        <v>46.984889095421522</v>
      </c>
      <c r="H35" s="103">
        <v>36.895760750853675</v>
      </c>
      <c r="I35" s="313"/>
      <c r="J35" s="313"/>
      <c r="K35" s="320">
        <v>41.861388888560661</v>
      </c>
      <c r="L35" s="317">
        <v>45.231458333204792</v>
      </c>
      <c r="M35" s="326">
        <v>31.326231884079906</v>
      </c>
      <c r="N35" s="327">
        <v>32.956388888892761</v>
      </c>
      <c r="O35" s="317">
        <v>37.128205128188711</v>
      </c>
      <c r="P35" s="317">
        <v>41.971039094668228</v>
      </c>
      <c r="Q35" s="288"/>
      <c r="R35" s="280"/>
      <c r="S35" s="287"/>
      <c r="T35" s="280"/>
      <c r="U35" s="282"/>
      <c r="V35" s="280"/>
      <c r="W35" s="287"/>
      <c r="X35" s="287"/>
      <c r="Y35" s="284"/>
      <c r="Z35" s="285"/>
      <c r="AA35" s="280"/>
      <c r="AB35" s="280"/>
      <c r="AC35" s="287"/>
      <c r="AD35" s="287"/>
      <c r="AE35" s="287"/>
      <c r="AF35" s="280"/>
      <c r="AG35" s="287"/>
      <c r="AH35" s="280"/>
      <c r="AI35" s="103">
        <f t="shared" si="25"/>
        <v>36.771941966943096</v>
      </c>
      <c r="AJ35" s="103">
        <f t="shared" si="26"/>
        <v>40.052962105588598</v>
      </c>
      <c r="AK35" s="120" t="str">
        <f t="shared" si="21"/>
        <v>-</v>
      </c>
      <c r="AL35" s="120" t="str">
        <f t="shared" si="22"/>
        <v>-</v>
      </c>
      <c r="AM35" s="120">
        <f t="shared" si="23"/>
        <v>21.736663265793755</v>
      </c>
      <c r="AN35" s="120">
        <f t="shared" si="24"/>
        <v>-8.5570843112697528</v>
      </c>
      <c r="AO35" s="14"/>
      <c r="AP35" s="13"/>
      <c r="AQ35" s="14"/>
      <c r="AR35" s="14"/>
      <c r="AS35" s="14"/>
      <c r="AT35" s="80"/>
      <c r="AU35" s="80"/>
    </row>
    <row r="36" spans="1:47" ht="14.45" customHeight="1">
      <c r="A36" s="7"/>
      <c r="B36" s="8"/>
      <c r="C36" s="12" t="s">
        <v>30</v>
      </c>
      <c r="D36" s="8" t="s">
        <v>23</v>
      </c>
      <c r="E36" s="303" t="s">
        <v>58</v>
      </c>
      <c r="F36" s="304"/>
      <c r="G36" s="103">
        <v>8.1148687829380766</v>
      </c>
      <c r="H36" s="103">
        <v>10.473839624881293</v>
      </c>
      <c r="I36" s="313"/>
      <c r="J36" s="313"/>
      <c r="K36" s="320">
        <v>12.464999999999998</v>
      </c>
      <c r="L36" s="316">
        <v>33.83625</v>
      </c>
      <c r="M36" s="326">
        <v>9.5795652173913037</v>
      </c>
      <c r="N36" s="325">
        <v>20.516551724137933</v>
      </c>
      <c r="O36" s="320">
        <v>7.0961538461538458</v>
      </c>
      <c r="P36" s="316">
        <v>19.042592592592595</v>
      </c>
      <c r="Q36" s="288"/>
      <c r="R36" s="280"/>
      <c r="S36" s="287"/>
      <c r="T36" s="280"/>
      <c r="U36" s="283"/>
      <c r="V36" s="281"/>
      <c r="W36" s="287"/>
      <c r="X36" s="281"/>
      <c r="Y36" s="284"/>
      <c r="Z36" s="285"/>
      <c r="AA36" s="280"/>
      <c r="AB36" s="281"/>
      <c r="AC36" s="287"/>
      <c r="AD36" s="287"/>
      <c r="AE36" s="287"/>
      <c r="AF36" s="280"/>
      <c r="AG36" s="287"/>
      <c r="AH36" s="280"/>
      <c r="AI36" s="103">
        <f t="shared" si="25"/>
        <v>9.7135730211817162</v>
      </c>
      <c r="AJ36" s="103">
        <f t="shared" si="26"/>
        <v>24.465131438910177</v>
      </c>
      <c r="AK36" s="120" t="str">
        <f t="shared" si="21"/>
        <v>-</v>
      </c>
      <c r="AL36" s="120" t="str">
        <f t="shared" si="22"/>
        <v>-</v>
      </c>
      <c r="AM36" s="120">
        <f t="shared" si="23"/>
        <v>-19.700925313850995</v>
      </c>
      <c r="AN36" s="120">
        <f t="shared" si="24"/>
        <v>-133.58321604229698</v>
      </c>
      <c r="AO36" s="14"/>
      <c r="AP36" s="13"/>
      <c r="AQ36" s="14"/>
      <c r="AR36" s="14"/>
      <c r="AS36" s="14"/>
      <c r="AT36" s="80"/>
      <c r="AU36" s="80"/>
    </row>
    <row r="37" spans="1:47" ht="14.45" customHeight="1">
      <c r="A37" s="17"/>
      <c r="B37" s="18"/>
      <c r="C37" s="83" t="s">
        <v>56</v>
      </c>
      <c r="D37" s="18" t="s">
        <v>53</v>
      </c>
      <c r="E37" s="305">
        <v>68.790000000000006</v>
      </c>
      <c r="F37" s="306">
        <v>53.13</v>
      </c>
      <c r="G37" s="112">
        <v>64.251238688272721</v>
      </c>
      <c r="H37" s="112">
        <v>62.484360326301449</v>
      </c>
      <c r="I37" s="313"/>
      <c r="J37" s="313"/>
      <c r="K37" s="321">
        <f>+K35/K32*100</f>
        <v>59.6127373416534</v>
      </c>
      <c r="L37" s="322">
        <f>+L35/L32*100</f>
        <v>47.932663649292309</v>
      </c>
      <c r="M37" s="321">
        <f>+M35/M32*100</f>
        <v>59.386221581148547</v>
      </c>
      <c r="N37" s="322">
        <f>+N35/N32*100</f>
        <v>50.59031024850141</v>
      </c>
      <c r="O37" s="322">
        <f t="shared" ref="O37:P37" si="27">+O35/O32*100</f>
        <v>67.521566798765065</v>
      </c>
      <c r="P37" s="322">
        <f t="shared" si="27"/>
        <v>56.503164776142498</v>
      </c>
      <c r="Q37" s="299"/>
      <c r="R37" s="300"/>
      <c r="S37" s="295"/>
      <c r="T37" s="295"/>
      <c r="U37" s="297"/>
      <c r="V37" s="296"/>
      <c r="W37" s="295"/>
      <c r="X37" s="295"/>
      <c r="Y37" s="301"/>
      <c r="Z37" s="298"/>
      <c r="AA37" s="295"/>
      <c r="AB37" s="295"/>
      <c r="AC37" s="298"/>
      <c r="AD37" s="298"/>
      <c r="AE37" s="295"/>
      <c r="AF37" s="295"/>
      <c r="AG37" s="295"/>
      <c r="AH37" s="295"/>
      <c r="AI37" s="103">
        <f t="shared" si="25"/>
        <v>62.173508573855678</v>
      </c>
      <c r="AJ37" s="103">
        <f t="shared" si="26"/>
        <v>51.675379557978736</v>
      </c>
      <c r="AK37" s="129" t="str">
        <f>IFERROR((AI37-I37)/I37*100,"-")</f>
        <v>-</v>
      </c>
      <c r="AL37" s="129">
        <f>IFERROR((AJ37-J37)/AJ37*100,"-")</f>
        <v>100</v>
      </c>
      <c r="AM37" s="129">
        <f>IFERROR((AI37-G37)/G37*100,"-")</f>
        <v>-3.2337588454870918</v>
      </c>
      <c r="AN37" s="129">
        <f>IFERROR((AJ37-H37)/AJ37*100,"-")</f>
        <v>-20.917080553216362</v>
      </c>
      <c r="AO37" s="14"/>
      <c r="AP37" s="13"/>
      <c r="AQ37" s="14"/>
      <c r="AR37" s="14"/>
      <c r="AS37" s="14"/>
      <c r="AT37" s="80"/>
      <c r="AU37" s="80"/>
    </row>
    <row r="38" spans="1:47" hidden="1">
      <c r="A38" s="7">
        <v>3</v>
      </c>
      <c r="B38" s="379" t="s">
        <v>32</v>
      </c>
      <c r="C38" s="380"/>
      <c r="D38" s="8"/>
      <c r="E38" s="336"/>
      <c r="F38" s="337"/>
      <c r="G38" s="104"/>
      <c r="H38" s="103"/>
      <c r="I38" s="119"/>
      <c r="J38" s="135"/>
      <c r="K38" s="104"/>
      <c r="L38" s="103"/>
      <c r="M38" s="105"/>
      <c r="N38" s="102"/>
      <c r="O38" s="102"/>
      <c r="P38" s="102"/>
      <c r="Q38" s="274"/>
      <c r="R38" s="102"/>
      <c r="S38" s="102"/>
      <c r="T38" s="102"/>
      <c r="V38" s="102"/>
      <c r="W38" s="102"/>
      <c r="X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3"/>
      <c r="AK38" s="127"/>
      <c r="AL38" s="127"/>
      <c r="AM38" s="148"/>
      <c r="AN38" s="120"/>
      <c r="AO38" s="14"/>
      <c r="AP38" s="13"/>
      <c r="AQ38" s="14"/>
      <c r="AR38" s="14"/>
      <c r="AS38" s="14"/>
      <c r="AT38" s="80"/>
      <c r="AU38" s="80"/>
    </row>
    <row r="39" spans="1:47" ht="14.45" hidden="1" customHeight="1">
      <c r="A39" s="7"/>
      <c r="B39" s="8"/>
      <c r="C39" s="12" t="s">
        <v>26</v>
      </c>
      <c r="D39" s="8" t="s">
        <v>23</v>
      </c>
      <c r="E39" s="338" t="s">
        <v>58</v>
      </c>
      <c r="F39" s="337"/>
      <c r="G39" s="103"/>
      <c r="H39" s="103"/>
      <c r="I39" s="119"/>
      <c r="J39" s="135"/>
      <c r="K39" s="176"/>
      <c r="L39" s="176"/>
      <c r="M39" s="176"/>
      <c r="N39" s="176"/>
      <c r="O39" s="178"/>
      <c r="P39" s="176"/>
      <c r="Q39" s="176"/>
      <c r="R39" s="176"/>
      <c r="S39" s="178"/>
      <c r="T39" s="176"/>
      <c r="U39" s="178"/>
      <c r="V39" s="176"/>
      <c r="W39" s="179"/>
      <c r="X39" s="180"/>
      <c r="Y39" s="179"/>
      <c r="Z39" s="180"/>
      <c r="AA39" s="180"/>
      <c r="AB39" s="180"/>
      <c r="AC39" s="179"/>
      <c r="AD39" s="179"/>
      <c r="AE39" s="179"/>
      <c r="AF39" s="180"/>
      <c r="AG39" s="179"/>
      <c r="AH39" s="180"/>
      <c r="AI39" s="103" t="str">
        <f t="shared" ref="AI39:AI44" si="28">IFERROR(AVERAGE(K39,M39,O39,Q39,S39,U39,W39,Y39,AA39,AC39,AE39,AG39),"-")</f>
        <v>-</v>
      </c>
      <c r="AJ39" s="103" t="str">
        <f t="shared" ref="AJ39:AJ44" si="29">IFERROR(AVERAGE(L39,N39,P39,R39,T39,V39,X39,Z39,AB39,AD39,AF39,AH39),"-")</f>
        <v>-</v>
      </c>
      <c r="AK39" s="120" t="str">
        <f t="shared" ref="AK39:AK43" si="30">IFERROR((I39-AI39)/I39*100,"-")</f>
        <v>-</v>
      </c>
      <c r="AL39" s="120" t="str">
        <f t="shared" ref="AL39:AL43" si="31">IFERROR((J39-AJ39)/J39*100,"-")</f>
        <v>-</v>
      </c>
      <c r="AM39" s="120" t="str">
        <f t="shared" ref="AM39:AM43" si="32">IFERROR((G39-AI39)/G39*100,"-")</f>
        <v>-</v>
      </c>
      <c r="AN39" s="120" t="str">
        <f t="shared" ref="AN39:AN43" si="33">IFERROR((H39-AJ39)/H39*100,"-")</f>
        <v>-</v>
      </c>
      <c r="AO39" s="14"/>
      <c r="AP39" s="13"/>
      <c r="AQ39" s="14"/>
      <c r="AR39" s="14"/>
      <c r="AS39" s="14"/>
      <c r="AT39" s="80"/>
      <c r="AU39" s="80"/>
    </row>
    <row r="40" spans="1:47" ht="14.45" hidden="1" customHeight="1">
      <c r="A40" s="7"/>
      <c r="B40" s="11"/>
      <c r="C40" s="12" t="s">
        <v>27</v>
      </c>
      <c r="D40" s="8" t="s">
        <v>23</v>
      </c>
      <c r="E40" s="338" t="s">
        <v>58</v>
      </c>
      <c r="F40" s="337"/>
      <c r="G40" s="103"/>
      <c r="H40" s="103"/>
      <c r="I40" s="119"/>
      <c r="J40" s="135"/>
      <c r="K40" s="176"/>
      <c r="L40" s="176"/>
      <c r="M40" s="176"/>
      <c r="N40" s="176"/>
      <c r="O40" s="178"/>
      <c r="P40" s="176"/>
      <c r="Q40" s="176"/>
      <c r="R40" s="176"/>
      <c r="S40" s="178"/>
      <c r="T40" s="176"/>
      <c r="U40" s="178"/>
      <c r="V40" s="176"/>
      <c r="W40" s="179"/>
      <c r="X40" s="180"/>
      <c r="Y40" s="179"/>
      <c r="Z40" s="180"/>
      <c r="AA40" s="180"/>
      <c r="AB40" s="180"/>
      <c r="AC40" s="179"/>
      <c r="AD40" s="179"/>
      <c r="AE40" s="179"/>
      <c r="AF40" s="180"/>
      <c r="AG40" s="179"/>
      <c r="AH40" s="180"/>
      <c r="AI40" s="103" t="str">
        <f t="shared" si="28"/>
        <v>-</v>
      </c>
      <c r="AJ40" s="103" t="str">
        <f t="shared" si="29"/>
        <v>-</v>
      </c>
      <c r="AK40" s="120" t="str">
        <f t="shared" si="30"/>
        <v>-</v>
      </c>
      <c r="AL40" s="120" t="str">
        <f t="shared" si="31"/>
        <v>-</v>
      </c>
      <c r="AM40" s="120" t="str">
        <f t="shared" si="32"/>
        <v>-</v>
      </c>
      <c r="AN40" s="120" t="str">
        <f t="shared" si="33"/>
        <v>-</v>
      </c>
      <c r="AO40" s="14"/>
      <c r="AP40" s="13"/>
      <c r="AQ40" s="14"/>
      <c r="AR40" s="14"/>
      <c r="AS40" s="14"/>
      <c r="AT40" s="80"/>
      <c r="AU40" s="80"/>
    </row>
    <row r="41" spans="1:47" ht="14.45" hidden="1" customHeight="1">
      <c r="A41" s="7"/>
      <c r="B41" s="8"/>
      <c r="C41" s="12" t="s">
        <v>28</v>
      </c>
      <c r="D41" s="8" t="s">
        <v>23</v>
      </c>
      <c r="E41" s="338" t="s">
        <v>58</v>
      </c>
      <c r="F41" s="337"/>
      <c r="G41" s="103"/>
      <c r="H41" s="103"/>
      <c r="I41" s="150"/>
      <c r="J41" s="136"/>
      <c r="K41" s="176"/>
      <c r="L41" s="176"/>
      <c r="M41" s="176"/>
      <c r="N41" s="176"/>
      <c r="O41" s="178"/>
      <c r="P41" s="176"/>
      <c r="Q41" s="176"/>
      <c r="R41" s="176"/>
      <c r="S41" s="178"/>
      <c r="T41" s="176"/>
      <c r="U41" s="178"/>
      <c r="V41" s="176"/>
      <c r="W41" s="179"/>
      <c r="X41" s="180"/>
      <c r="Y41" s="179"/>
      <c r="Z41" s="180"/>
      <c r="AA41" s="180"/>
      <c r="AB41" s="180"/>
      <c r="AC41" s="179"/>
      <c r="AD41" s="179"/>
      <c r="AE41" s="179"/>
      <c r="AF41" s="180"/>
      <c r="AG41" s="179"/>
      <c r="AH41" s="180"/>
      <c r="AI41" s="103" t="str">
        <f t="shared" si="28"/>
        <v>-</v>
      </c>
      <c r="AJ41" s="103" t="str">
        <f t="shared" si="29"/>
        <v>-</v>
      </c>
      <c r="AK41" s="120" t="str">
        <f t="shared" si="30"/>
        <v>-</v>
      </c>
      <c r="AL41" s="120" t="str">
        <f t="shared" si="31"/>
        <v>-</v>
      </c>
      <c r="AM41" s="120" t="str">
        <f t="shared" si="32"/>
        <v>-</v>
      </c>
      <c r="AN41" s="120" t="str">
        <f t="shared" si="33"/>
        <v>-</v>
      </c>
      <c r="AO41" s="78"/>
      <c r="AP41" s="78"/>
      <c r="AQ41" s="78"/>
      <c r="AR41" s="78"/>
      <c r="AS41" s="78"/>
      <c r="AT41" s="80"/>
      <c r="AU41" s="80"/>
    </row>
    <row r="42" spans="1:47" ht="14.45" hidden="1" customHeight="1">
      <c r="A42" s="7"/>
      <c r="B42" s="11"/>
      <c r="C42" s="12" t="s">
        <v>29</v>
      </c>
      <c r="D42" s="8" t="s">
        <v>23</v>
      </c>
      <c r="E42" s="338" t="s">
        <v>58</v>
      </c>
      <c r="F42" s="337"/>
      <c r="G42" s="103"/>
      <c r="H42" s="103"/>
      <c r="I42" s="119"/>
      <c r="J42" s="135"/>
      <c r="K42" s="176"/>
      <c r="L42" s="176"/>
      <c r="M42" s="176"/>
      <c r="N42" s="176"/>
      <c r="O42" s="178"/>
      <c r="P42" s="176"/>
      <c r="Q42" s="176"/>
      <c r="R42" s="176"/>
      <c r="S42" s="178"/>
      <c r="T42" s="176"/>
      <c r="U42" s="178"/>
      <c r="V42" s="176"/>
      <c r="W42" s="179"/>
      <c r="X42" s="180"/>
      <c r="Y42" s="179"/>
      <c r="Z42" s="180"/>
      <c r="AA42" s="180"/>
      <c r="AB42" s="180"/>
      <c r="AC42" s="179"/>
      <c r="AD42" s="179"/>
      <c r="AE42" s="179"/>
      <c r="AF42" s="180"/>
      <c r="AG42" s="179"/>
      <c r="AH42" s="180"/>
      <c r="AI42" s="103" t="str">
        <f t="shared" si="28"/>
        <v>-</v>
      </c>
      <c r="AJ42" s="103" t="str">
        <f t="shared" si="29"/>
        <v>-</v>
      </c>
      <c r="AK42" s="120" t="str">
        <f t="shared" si="30"/>
        <v>-</v>
      </c>
      <c r="AL42" s="120" t="str">
        <f t="shared" si="31"/>
        <v>-</v>
      </c>
      <c r="AM42" s="120" t="str">
        <f t="shared" si="32"/>
        <v>-</v>
      </c>
      <c r="AN42" s="120" t="str">
        <f t="shared" si="33"/>
        <v>-</v>
      </c>
      <c r="AO42" s="14"/>
      <c r="AP42" s="13"/>
      <c r="AQ42" s="14"/>
      <c r="AR42" s="14"/>
      <c r="AS42" s="14"/>
      <c r="AT42" s="80"/>
      <c r="AU42" s="80"/>
    </row>
    <row r="43" spans="1:47" ht="14.45" hidden="1" customHeight="1">
      <c r="A43" s="7"/>
      <c r="B43" s="8"/>
      <c r="C43" s="12" t="s">
        <v>30</v>
      </c>
      <c r="D43" s="8" t="s">
        <v>23</v>
      </c>
      <c r="E43" s="338" t="s">
        <v>58</v>
      </c>
      <c r="F43" s="337"/>
      <c r="G43" s="103"/>
      <c r="H43" s="103"/>
      <c r="I43" s="119"/>
      <c r="J43" s="135"/>
      <c r="K43" s="176"/>
      <c r="L43" s="176"/>
      <c r="M43" s="176"/>
      <c r="N43" s="176"/>
      <c r="O43" s="178"/>
      <c r="P43" s="176"/>
      <c r="Q43" s="176"/>
      <c r="R43" s="176"/>
      <c r="S43" s="178"/>
      <c r="T43" s="176"/>
      <c r="U43" s="178"/>
      <c r="V43" s="176"/>
      <c r="W43" s="179"/>
      <c r="X43" s="180"/>
      <c r="Y43" s="179"/>
      <c r="Z43" s="180"/>
      <c r="AA43" s="180"/>
      <c r="AB43" s="180"/>
      <c r="AC43" s="179"/>
      <c r="AD43" s="179"/>
      <c r="AE43" s="179"/>
      <c r="AF43" s="180"/>
      <c r="AG43" s="179"/>
      <c r="AH43" s="180"/>
      <c r="AI43" s="103" t="str">
        <f t="shared" si="28"/>
        <v>-</v>
      </c>
      <c r="AJ43" s="103" t="str">
        <f t="shared" si="29"/>
        <v>-</v>
      </c>
      <c r="AK43" s="120" t="str">
        <f t="shared" si="30"/>
        <v>-</v>
      </c>
      <c r="AL43" s="120" t="str">
        <f t="shared" si="31"/>
        <v>-</v>
      </c>
      <c r="AM43" s="120" t="str">
        <f t="shared" si="32"/>
        <v>-</v>
      </c>
      <c r="AN43" s="120" t="str">
        <f t="shared" si="33"/>
        <v>-</v>
      </c>
      <c r="AO43" s="14"/>
      <c r="AP43" s="13"/>
      <c r="AQ43" s="14"/>
      <c r="AR43" s="14"/>
      <c r="AS43" s="14"/>
      <c r="AT43" s="80"/>
      <c r="AU43" s="80"/>
    </row>
    <row r="44" spans="1:47" ht="14.45" hidden="1" customHeight="1">
      <c r="A44" s="7"/>
      <c r="B44" s="8"/>
      <c r="C44" s="12" t="s">
        <v>56</v>
      </c>
      <c r="D44" s="8" t="s">
        <v>53</v>
      </c>
      <c r="E44" s="336">
        <v>60</v>
      </c>
      <c r="F44" s="337"/>
      <c r="G44" s="103"/>
      <c r="H44" s="103"/>
      <c r="I44" s="119"/>
      <c r="J44" s="135"/>
      <c r="K44" s="181"/>
      <c r="L44" s="181"/>
      <c r="M44" s="181"/>
      <c r="N44" s="181"/>
      <c r="O44" s="181"/>
      <c r="P44" s="181"/>
      <c r="Q44" s="181"/>
      <c r="R44" s="181"/>
      <c r="S44" s="181" t="str">
        <f t="shared" ref="S44:AH44" si="34">IFERROR((S42/S39)*100,"-")</f>
        <v>-</v>
      </c>
      <c r="T44" s="181" t="str">
        <f t="shared" si="34"/>
        <v>-</v>
      </c>
      <c r="U44" s="181" t="str">
        <f t="shared" si="34"/>
        <v>-</v>
      </c>
      <c r="V44" s="181" t="str">
        <f t="shared" si="34"/>
        <v>-</v>
      </c>
      <c r="W44" s="181" t="str">
        <f t="shared" si="34"/>
        <v>-</v>
      </c>
      <c r="X44" s="181" t="str">
        <f t="shared" si="34"/>
        <v>-</v>
      </c>
      <c r="Y44" s="181" t="str">
        <f t="shared" si="34"/>
        <v>-</v>
      </c>
      <c r="Z44" s="181" t="str">
        <f t="shared" si="34"/>
        <v>-</v>
      </c>
      <c r="AA44" s="181" t="str">
        <f t="shared" si="34"/>
        <v>-</v>
      </c>
      <c r="AB44" s="181" t="str">
        <f t="shared" si="34"/>
        <v>-</v>
      </c>
      <c r="AC44" s="181" t="str">
        <f t="shared" si="34"/>
        <v>-</v>
      </c>
      <c r="AD44" s="181" t="str">
        <f t="shared" si="34"/>
        <v>-</v>
      </c>
      <c r="AE44" s="181" t="str">
        <f t="shared" si="34"/>
        <v>-</v>
      </c>
      <c r="AF44" s="181" t="str">
        <f t="shared" si="34"/>
        <v>-</v>
      </c>
      <c r="AG44" s="181" t="str">
        <f t="shared" si="34"/>
        <v>-</v>
      </c>
      <c r="AH44" s="181" t="str">
        <f t="shared" si="34"/>
        <v>-</v>
      </c>
      <c r="AI44" s="103" t="str">
        <f t="shared" si="28"/>
        <v>-</v>
      </c>
      <c r="AJ44" s="103" t="str">
        <f t="shared" si="29"/>
        <v>-</v>
      </c>
      <c r="AK44" s="120" t="str">
        <f>IFERROR((AI44-I44)/I44*100,"-")</f>
        <v>-</v>
      </c>
      <c r="AL44" s="120" t="str">
        <f>IFERROR((AJ44-J44)/AJ44*100,"-")</f>
        <v>-</v>
      </c>
      <c r="AM44" s="120" t="str">
        <f>IFERROR((AI44-G44)/G44*100,"-")</f>
        <v>-</v>
      </c>
      <c r="AN44" s="120" t="str">
        <f>IFERROR((AJ44-H44)/AJ44*100,"-")</f>
        <v>-</v>
      </c>
      <c r="AO44" s="14"/>
      <c r="AP44" s="13"/>
      <c r="AQ44" s="14"/>
      <c r="AR44" s="14"/>
      <c r="AS44" s="14"/>
      <c r="AT44" s="80"/>
      <c r="AU44" s="80"/>
    </row>
    <row r="45" spans="1:47" hidden="1">
      <c r="A45" s="7">
        <v>4</v>
      </c>
      <c r="B45" s="379" t="s">
        <v>33</v>
      </c>
      <c r="C45" s="380"/>
      <c r="D45" s="7"/>
      <c r="E45" s="336"/>
      <c r="F45" s="337"/>
      <c r="G45" s="104"/>
      <c r="H45" s="103"/>
      <c r="I45" s="119"/>
      <c r="J45" s="135"/>
      <c r="K45" s="104"/>
      <c r="L45" s="103"/>
      <c r="M45" s="105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3"/>
      <c r="AK45" s="127"/>
      <c r="AL45" s="127"/>
      <c r="AM45" s="148"/>
      <c r="AN45" s="120"/>
      <c r="AO45" s="14"/>
      <c r="AP45" s="13"/>
      <c r="AQ45" s="14"/>
      <c r="AR45" s="14"/>
      <c r="AS45" s="14"/>
      <c r="AT45" s="80"/>
      <c r="AU45" s="80"/>
    </row>
    <row r="46" spans="1:47" hidden="1">
      <c r="A46" s="7"/>
      <c r="B46" s="8"/>
      <c r="C46" s="12" t="s">
        <v>26</v>
      </c>
      <c r="D46" s="8" t="s">
        <v>23</v>
      </c>
      <c r="E46" s="338" t="s">
        <v>58</v>
      </c>
      <c r="F46" s="337"/>
      <c r="G46" s="103"/>
      <c r="H46" s="103"/>
      <c r="I46" s="119"/>
      <c r="J46" s="135"/>
      <c r="K46" s="176"/>
      <c r="L46" s="176"/>
      <c r="M46" s="176"/>
      <c r="N46" s="176"/>
      <c r="O46" s="178"/>
      <c r="P46" s="176"/>
      <c r="Q46" s="176"/>
      <c r="R46" s="176"/>
      <c r="S46" s="178"/>
      <c r="T46" s="176"/>
      <c r="U46" s="178"/>
      <c r="V46" s="176"/>
      <c r="W46" s="179"/>
      <c r="X46" s="180"/>
      <c r="Y46" s="179"/>
      <c r="Z46" s="180"/>
      <c r="AA46" s="180"/>
      <c r="AB46" s="180"/>
      <c r="AC46" s="179"/>
      <c r="AD46" s="179"/>
      <c r="AE46" s="179"/>
      <c r="AF46" s="180"/>
      <c r="AG46" s="179"/>
      <c r="AH46" s="180"/>
      <c r="AI46" s="103" t="str">
        <f t="shared" ref="AI46:AI51" si="35">IFERROR(AVERAGE(K46,M46,O46,Q46,S46,U46,W46,Y46,AA46,AC46,AE46,AG46),"-")</f>
        <v>-</v>
      </c>
      <c r="AJ46" s="103" t="str">
        <f t="shared" ref="AJ46:AJ51" si="36">IFERROR(AVERAGE(L46,N46,P46,R46,T46,V46,X46,Z46,AB46,AD46,AF46,AH46),"-")</f>
        <v>-</v>
      </c>
      <c r="AK46" s="120" t="str">
        <f t="shared" ref="AK46:AK50" si="37">IFERROR((I46-AI46)/I46*100,"-")</f>
        <v>-</v>
      </c>
      <c r="AL46" s="120" t="str">
        <f t="shared" ref="AL46:AL50" si="38">IFERROR((J46-AJ46)/J46*100,"-")</f>
        <v>-</v>
      </c>
      <c r="AM46" s="120" t="str">
        <f t="shared" ref="AM46:AM50" si="39">IFERROR((G46-AI46)/G46*100,"-")</f>
        <v>-</v>
      </c>
      <c r="AN46" s="120" t="str">
        <f t="shared" ref="AN46:AN50" si="40">IFERROR((H46-AJ46)/H46*100,"-")</f>
        <v>-</v>
      </c>
      <c r="AO46" s="14"/>
      <c r="AP46" s="13"/>
      <c r="AQ46" s="14"/>
      <c r="AR46" s="14"/>
      <c r="AS46" s="14"/>
      <c r="AT46" s="80"/>
      <c r="AU46" s="80"/>
    </row>
    <row r="47" spans="1:47" hidden="1">
      <c r="A47" s="7"/>
      <c r="B47" s="11"/>
      <c r="C47" s="12" t="s">
        <v>27</v>
      </c>
      <c r="D47" s="8" t="s">
        <v>23</v>
      </c>
      <c r="E47" s="338" t="s">
        <v>58</v>
      </c>
      <c r="F47" s="337"/>
      <c r="G47" s="103"/>
      <c r="H47" s="103"/>
      <c r="I47" s="119"/>
      <c r="J47" s="135"/>
      <c r="K47" s="176"/>
      <c r="L47" s="176"/>
      <c r="M47" s="176"/>
      <c r="N47" s="176"/>
      <c r="O47" s="178"/>
      <c r="P47" s="176"/>
      <c r="Q47" s="176"/>
      <c r="R47" s="176"/>
      <c r="S47" s="178"/>
      <c r="T47" s="176"/>
      <c r="U47" s="178"/>
      <c r="V47" s="176"/>
      <c r="W47" s="179"/>
      <c r="X47" s="180"/>
      <c r="Y47" s="179"/>
      <c r="Z47" s="180"/>
      <c r="AA47" s="180"/>
      <c r="AB47" s="180"/>
      <c r="AC47" s="179"/>
      <c r="AD47" s="179"/>
      <c r="AE47" s="179"/>
      <c r="AF47" s="180"/>
      <c r="AG47" s="179"/>
      <c r="AH47" s="180"/>
      <c r="AI47" s="103" t="str">
        <f t="shared" si="35"/>
        <v>-</v>
      </c>
      <c r="AJ47" s="103" t="str">
        <f t="shared" si="36"/>
        <v>-</v>
      </c>
      <c r="AK47" s="120" t="str">
        <f t="shared" si="37"/>
        <v>-</v>
      </c>
      <c r="AL47" s="120" t="str">
        <f t="shared" si="38"/>
        <v>-</v>
      </c>
      <c r="AM47" s="120" t="str">
        <f t="shared" si="39"/>
        <v>-</v>
      </c>
      <c r="AN47" s="120" t="str">
        <f t="shared" si="40"/>
        <v>-</v>
      </c>
      <c r="AO47" s="14"/>
      <c r="AP47" s="13"/>
      <c r="AQ47" s="14"/>
      <c r="AR47" s="14"/>
      <c r="AS47" s="14"/>
      <c r="AT47" s="80"/>
      <c r="AU47" s="80"/>
    </row>
    <row r="48" spans="1:47" hidden="1">
      <c r="A48" s="7"/>
      <c r="B48" s="8"/>
      <c r="C48" s="12" t="s">
        <v>28</v>
      </c>
      <c r="D48" s="8" t="s">
        <v>23</v>
      </c>
      <c r="E48" s="338" t="s">
        <v>58</v>
      </c>
      <c r="F48" s="337"/>
      <c r="G48" s="103"/>
      <c r="H48" s="103"/>
      <c r="I48" s="150"/>
      <c r="J48" s="136"/>
      <c r="K48" s="176"/>
      <c r="L48" s="176"/>
      <c r="M48" s="176"/>
      <c r="N48" s="176"/>
      <c r="O48" s="178"/>
      <c r="P48" s="176"/>
      <c r="Q48" s="176"/>
      <c r="R48" s="176"/>
      <c r="S48" s="178"/>
      <c r="T48" s="176"/>
      <c r="U48" s="178"/>
      <c r="V48" s="176"/>
      <c r="W48" s="179"/>
      <c r="X48" s="180"/>
      <c r="Y48" s="179"/>
      <c r="Z48" s="180"/>
      <c r="AA48" s="180"/>
      <c r="AB48" s="180"/>
      <c r="AC48" s="179"/>
      <c r="AD48" s="179"/>
      <c r="AE48" s="179"/>
      <c r="AF48" s="180"/>
      <c r="AG48" s="179"/>
      <c r="AH48" s="180"/>
      <c r="AI48" s="103" t="str">
        <f t="shared" si="35"/>
        <v>-</v>
      </c>
      <c r="AJ48" s="103" t="str">
        <f t="shared" si="36"/>
        <v>-</v>
      </c>
      <c r="AK48" s="120" t="str">
        <f t="shared" si="37"/>
        <v>-</v>
      </c>
      <c r="AL48" s="120" t="str">
        <f t="shared" si="38"/>
        <v>-</v>
      </c>
      <c r="AM48" s="120" t="str">
        <f t="shared" si="39"/>
        <v>-</v>
      </c>
      <c r="AN48" s="120" t="str">
        <f t="shared" si="40"/>
        <v>-</v>
      </c>
      <c r="AO48" s="15"/>
      <c r="AP48" s="15"/>
      <c r="AQ48" s="15"/>
      <c r="AR48" s="15"/>
      <c r="AS48" s="15"/>
      <c r="AT48" s="80"/>
      <c r="AU48" s="80"/>
    </row>
    <row r="49" spans="1:47" hidden="1">
      <c r="A49" s="7"/>
      <c r="B49" s="11"/>
      <c r="C49" s="12" t="s">
        <v>29</v>
      </c>
      <c r="D49" s="8" t="s">
        <v>23</v>
      </c>
      <c r="E49" s="338" t="s">
        <v>58</v>
      </c>
      <c r="F49" s="337"/>
      <c r="G49" s="103"/>
      <c r="H49" s="103"/>
      <c r="I49" s="119"/>
      <c r="J49" s="135"/>
      <c r="K49" s="176"/>
      <c r="L49" s="176"/>
      <c r="M49" s="176"/>
      <c r="N49" s="176"/>
      <c r="O49" s="178"/>
      <c r="P49" s="176"/>
      <c r="Q49" s="176"/>
      <c r="R49" s="176"/>
      <c r="S49" s="178"/>
      <c r="T49" s="176"/>
      <c r="U49" s="178"/>
      <c r="V49" s="176"/>
      <c r="W49" s="179"/>
      <c r="X49" s="180"/>
      <c r="Y49" s="179"/>
      <c r="Z49" s="180"/>
      <c r="AA49" s="180"/>
      <c r="AB49" s="180"/>
      <c r="AC49" s="179"/>
      <c r="AD49" s="179"/>
      <c r="AE49" s="179"/>
      <c r="AF49" s="180"/>
      <c r="AG49" s="179"/>
      <c r="AH49" s="180"/>
      <c r="AI49" s="103" t="str">
        <f t="shared" si="35"/>
        <v>-</v>
      </c>
      <c r="AJ49" s="103" t="str">
        <f t="shared" si="36"/>
        <v>-</v>
      </c>
      <c r="AK49" s="120" t="str">
        <f t="shared" si="37"/>
        <v>-</v>
      </c>
      <c r="AL49" s="120" t="str">
        <f t="shared" si="38"/>
        <v>-</v>
      </c>
      <c r="AM49" s="120" t="str">
        <f t="shared" si="39"/>
        <v>-</v>
      </c>
      <c r="AN49" s="120" t="str">
        <f t="shared" si="40"/>
        <v>-</v>
      </c>
      <c r="AO49" s="14"/>
      <c r="AP49" s="13"/>
      <c r="AQ49" s="14"/>
      <c r="AR49" s="14"/>
      <c r="AS49" s="14"/>
      <c r="AT49" s="80"/>
      <c r="AU49" s="80"/>
    </row>
    <row r="50" spans="1:47" hidden="1">
      <c r="A50" s="7"/>
      <c r="B50" s="8"/>
      <c r="C50" s="12" t="s">
        <v>30</v>
      </c>
      <c r="D50" s="8" t="s">
        <v>23</v>
      </c>
      <c r="E50" s="338" t="s">
        <v>58</v>
      </c>
      <c r="F50" s="337"/>
      <c r="G50" s="103"/>
      <c r="H50" s="103"/>
      <c r="I50" s="119"/>
      <c r="J50" s="135"/>
      <c r="K50" s="176"/>
      <c r="L50" s="176"/>
      <c r="M50" s="176"/>
      <c r="N50" s="176"/>
      <c r="O50" s="178"/>
      <c r="P50" s="176"/>
      <c r="Q50" s="176"/>
      <c r="R50" s="176"/>
      <c r="S50" s="178"/>
      <c r="T50" s="176"/>
      <c r="U50" s="178"/>
      <c r="V50" s="176"/>
      <c r="W50" s="179"/>
      <c r="X50" s="180"/>
      <c r="Y50" s="179"/>
      <c r="Z50" s="180"/>
      <c r="AA50" s="180"/>
      <c r="AB50" s="180"/>
      <c r="AC50" s="179"/>
      <c r="AD50" s="179"/>
      <c r="AE50" s="179"/>
      <c r="AF50" s="180"/>
      <c r="AG50" s="179"/>
      <c r="AH50" s="180"/>
      <c r="AI50" s="103" t="str">
        <f t="shared" si="35"/>
        <v>-</v>
      </c>
      <c r="AJ50" s="103" t="str">
        <f t="shared" si="36"/>
        <v>-</v>
      </c>
      <c r="AK50" s="120" t="str">
        <f t="shared" si="37"/>
        <v>-</v>
      </c>
      <c r="AL50" s="120" t="str">
        <f t="shared" si="38"/>
        <v>-</v>
      </c>
      <c r="AM50" s="120" t="str">
        <f t="shared" si="39"/>
        <v>-</v>
      </c>
      <c r="AN50" s="120" t="str">
        <f t="shared" si="40"/>
        <v>-</v>
      </c>
      <c r="AO50" s="14"/>
      <c r="AP50" s="13"/>
      <c r="AQ50" s="14"/>
      <c r="AR50" s="14"/>
      <c r="AS50" s="14"/>
      <c r="AT50" s="80"/>
      <c r="AU50" s="80"/>
    </row>
    <row r="51" spans="1:47" hidden="1">
      <c r="A51" s="7"/>
      <c r="B51" s="8"/>
      <c r="C51" s="12" t="s">
        <v>56</v>
      </c>
      <c r="D51" s="8" t="s">
        <v>53</v>
      </c>
      <c r="E51" s="336" t="s">
        <v>83</v>
      </c>
      <c r="F51" s="337"/>
      <c r="G51" s="103"/>
      <c r="H51" s="103"/>
      <c r="I51" s="119"/>
      <c r="J51" s="135"/>
      <c r="K51" s="181"/>
      <c r="L51" s="181"/>
      <c r="M51" s="181"/>
      <c r="N51" s="181"/>
      <c r="O51" s="181"/>
      <c r="P51" s="181"/>
      <c r="Q51" s="181"/>
      <c r="R51" s="181"/>
      <c r="S51" s="181" t="str">
        <f t="shared" ref="S51:AH51" si="41">IFERROR((S49/S46)*100,"-")</f>
        <v>-</v>
      </c>
      <c r="T51" s="181" t="str">
        <f t="shared" si="41"/>
        <v>-</v>
      </c>
      <c r="U51" s="181" t="str">
        <f t="shared" si="41"/>
        <v>-</v>
      </c>
      <c r="V51" s="181" t="str">
        <f t="shared" si="41"/>
        <v>-</v>
      </c>
      <c r="W51" s="181" t="str">
        <f t="shared" si="41"/>
        <v>-</v>
      </c>
      <c r="X51" s="181" t="str">
        <f t="shared" si="41"/>
        <v>-</v>
      </c>
      <c r="Y51" s="181" t="str">
        <f t="shared" si="41"/>
        <v>-</v>
      </c>
      <c r="Z51" s="181" t="str">
        <f t="shared" si="41"/>
        <v>-</v>
      </c>
      <c r="AA51" s="181" t="str">
        <f t="shared" si="41"/>
        <v>-</v>
      </c>
      <c r="AB51" s="181" t="str">
        <f t="shared" si="41"/>
        <v>-</v>
      </c>
      <c r="AC51" s="181" t="str">
        <f t="shared" si="41"/>
        <v>-</v>
      </c>
      <c r="AD51" s="181" t="str">
        <f t="shared" si="41"/>
        <v>-</v>
      </c>
      <c r="AE51" s="181" t="str">
        <f t="shared" si="41"/>
        <v>-</v>
      </c>
      <c r="AF51" s="181" t="str">
        <f t="shared" si="41"/>
        <v>-</v>
      </c>
      <c r="AG51" s="181" t="str">
        <f t="shared" si="41"/>
        <v>-</v>
      </c>
      <c r="AH51" s="181" t="str">
        <f t="shared" si="41"/>
        <v>-</v>
      </c>
      <c r="AI51" s="103" t="str">
        <f t="shared" si="35"/>
        <v>-</v>
      </c>
      <c r="AJ51" s="103" t="str">
        <f t="shared" si="36"/>
        <v>-</v>
      </c>
      <c r="AK51" s="120" t="str">
        <f>IFERROR((AI51-I51)/I51*100,"-")</f>
        <v>-</v>
      </c>
      <c r="AL51" s="120" t="str">
        <f>IFERROR((AJ51-J51)/AJ51*100,"-")</f>
        <v>-</v>
      </c>
      <c r="AM51" s="120" t="str">
        <f>IFERROR((AI51-G51)/G51*100,"-")</f>
        <v>-</v>
      </c>
      <c r="AN51" s="120" t="str">
        <f>IFERROR((AJ51-H51)/AJ51*100,"-")</f>
        <v>-</v>
      </c>
      <c r="AO51" s="14"/>
      <c r="AP51" s="13"/>
      <c r="AQ51" s="14"/>
      <c r="AR51" s="14"/>
      <c r="AS51" s="14"/>
      <c r="AT51" s="80"/>
      <c r="AU51" s="80"/>
    </row>
    <row r="52" spans="1:47" hidden="1">
      <c r="A52" s="7">
        <v>5</v>
      </c>
      <c r="B52" s="379" t="s">
        <v>35</v>
      </c>
      <c r="C52" s="380"/>
      <c r="D52" s="7"/>
      <c r="E52" s="336"/>
      <c r="F52" s="337"/>
      <c r="G52" s="104"/>
      <c r="H52" s="103"/>
      <c r="I52" s="119"/>
      <c r="J52" s="135"/>
      <c r="K52" s="104"/>
      <c r="L52" s="103"/>
      <c r="M52" s="105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3"/>
      <c r="AK52" s="127"/>
      <c r="AL52" s="127"/>
      <c r="AM52" s="148"/>
      <c r="AN52" s="120"/>
      <c r="AO52" s="14"/>
      <c r="AP52" s="13"/>
      <c r="AQ52" s="14"/>
      <c r="AR52" s="14"/>
      <c r="AS52" s="14"/>
      <c r="AT52" s="80"/>
      <c r="AU52" s="80"/>
    </row>
    <row r="53" spans="1:47" ht="14.45" hidden="1" customHeight="1">
      <c r="A53" s="7"/>
      <c r="B53" s="8"/>
      <c r="C53" s="12" t="s">
        <v>26</v>
      </c>
      <c r="D53" s="8" t="s">
        <v>23</v>
      </c>
      <c r="E53" s="338" t="s">
        <v>58</v>
      </c>
      <c r="F53" s="337"/>
      <c r="G53" s="103"/>
      <c r="H53" s="103"/>
      <c r="I53" s="119"/>
      <c r="J53" s="135"/>
      <c r="K53" s="185"/>
      <c r="L53" s="176"/>
      <c r="M53" s="176"/>
      <c r="N53" s="176"/>
      <c r="O53" s="178"/>
      <c r="P53" s="176"/>
      <c r="Q53" s="176"/>
      <c r="R53" s="176"/>
      <c r="S53" s="178"/>
      <c r="T53" s="176"/>
      <c r="U53" s="178"/>
      <c r="V53" s="176"/>
      <c r="W53" s="179"/>
      <c r="X53" s="180"/>
      <c r="Y53" s="179"/>
      <c r="Z53" s="180"/>
      <c r="AA53" s="180"/>
      <c r="AB53" s="180"/>
      <c r="AC53" s="179"/>
      <c r="AD53" s="179"/>
      <c r="AE53" s="179"/>
      <c r="AF53" s="180"/>
      <c r="AG53" s="179"/>
      <c r="AH53" s="180"/>
      <c r="AI53" s="103" t="str">
        <f t="shared" ref="AI53:AI58" si="42">IFERROR(AVERAGE(K53,M53,O53,Q53,S53,U53,W53,Y53,AA53,AC53,AE53,AG53),"-")</f>
        <v>-</v>
      </c>
      <c r="AJ53" s="103" t="str">
        <f t="shared" ref="AJ53:AJ58" si="43">IFERROR(AVERAGE(L53,N53,P53,R53,T53,V53,X53,Z53,AB53,AD53,AF53,AH53),"-")</f>
        <v>-</v>
      </c>
      <c r="AK53" s="120" t="str">
        <f t="shared" ref="AK53:AK57" si="44">IFERROR((I53-AI53)/I53*100,"-")</f>
        <v>-</v>
      </c>
      <c r="AL53" s="120" t="str">
        <f t="shared" ref="AL53:AL57" si="45">IFERROR((J53-AJ53)/J53*100,"-")</f>
        <v>-</v>
      </c>
      <c r="AM53" s="120" t="str">
        <f t="shared" ref="AM53:AM57" si="46">IFERROR((G53-AI53)/G53*100,"-")</f>
        <v>-</v>
      </c>
      <c r="AN53" s="120" t="str">
        <f t="shared" ref="AN53:AN57" si="47">IFERROR((H53-AJ53)/H53*100,"-")</f>
        <v>-</v>
      </c>
      <c r="AO53" s="14"/>
      <c r="AP53" s="13"/>
      <c r="AQ53" s="14"/>
      <c r="AR53" s="14"/>
      <c r="AS53" s="14"/>
      <c r="AT53" s="80"/>
      <c r="AU53" s="80"/>
    </row>
    <row r="54" spans="1:47" ht="14.45" hidden="1" customHeight="1">
      <c r="A54" s="7"/>
      <c r="B54" s="11"/>
      <c r="C54" s="12" t="s">
        <v>27</v>
      </c>
      <c r="D54" s="8" t="s">
        <v>23</v>
      </c>
      <c r="E54" s="338" t="s">
        <v>58</v>
      </c>
      <c r="F54" s="337"/>
      <c r="G54" s="103"/>
      <c r="H54" s="103"/>
      <c r="I54" s="119"/>
      <c r="J54" s="135"/>
      <c r="K54" s="185"/>
      <c r="L54" s="176"/>
      <c r="M54" s="176"/>
      <c r="N54" s="176"/>
      <c r="O54" s="178"/>
      <c r="P54" s="176"/>
      <c r="Q54" s="176"/>
      <c r="R54" s="176"/>
      <c r="S54" s="178"/>
      <c r="T54" s="176"/>
      <c r="U54" s="178"/>
      <c r="V54" s="176"/>
      <c r="W54" s="179"/>
      <c r="X54" s="180"/>
      <c r="Y54" s="179"/>
      <c r="Z54" s="180"/>
      <c r="AA54" s="180"/>
      <c r="AB54" s="180"/>
      <c r="AC54" s="179"/>
      <c r="AD54" s="179"/>
      <c r="AE54" s="179"/>
      <c r="AF54" s="180"/>
      <c r="AG54" s="179"/>
      <c r="AH54" s="180"/>
      <c r="AI54" s="103" t="str">
        <f t="shared" si="42"/>
        <v>-</v>
      </c>
      <c r="AJ54" s="103" t="str">
        <f t="shared" si="43"/>
        <v>-</v>
      </c>
      <c r="AK54" s="120" t="str">
        <f t="shared" si="44"/>
        <v>-</v>
      </c>
      <c r="AL54" s="120" t="str">
        <f t="shared" si="45"/>
        <v>-</v>
      </c>
      <c r="AM54" s="120" t="str">
        <f t="shared" si="46"/>
        <v>-</v>
      </c>
      <c r="AN54" s="120" t="str">
        <f t="shared" si="47"/>
        <v>-</v>
      </c>
      <c r="AO54" s="14"/>
      <c r="AP54" s="13"/>
      <c r="AQ54" s="14"/>
      <c r="AR54" s="14"/>
      <c r="AS54" s="14"/>
      <c r="AT54" s="80"/>
      <c r="AU54" s="80"/>
    </row>
    <row r="55" spans="1:47" ht="14.45" hidden="1" customHeight="1">
      <c r="A55" s="7"/>
      <c r="B55" s="8"/>
      <c r="C55" s="12" t="s">
        <v>28</v>
      </c>
      <c r="D55" s="8" t="s">
        <v>23</v>
      </c>
      <c r="E55" s="338" t="s">
        <v>58</v>
      </c>
      <c r="F55" s="337"/>
      <c r="G55" s="103"/>
      <c r="H55" s="103"/>
      <c r="I55" s="150"/>
      <c r="J55" s="136"/>
      <c r="K55" s="185"/>
      <c r="L55" s="176"/>
      <c r="M55" s="176"/>
      <c r="N55" s="176"/>
      <c r="O55" s="178"/>
      <c r="P55" s="176"/>
      <c r="Q55" s="176"/>
      <c r="R55" s="176"/>
      <c r="S55" s="178"/>
      <c r="T55" s="176"/>
      <c r="U55" s="178"/>
      <c r="V55" s="176"/>
      <c r="W55" s="179"/>
      <c r="X55" s="180"/>
      <c r="Y55" s="179"/>
      <c r="Z55" s="180"/>
      <c r="AA55" s="180"/>
      <c r="AB55" s="180"/>
      <c r="AC55" s="179"/>
      <c r="AD55" s="179"/>
      <c r="AE55" s="179"/>
      <c r="AF55" s="180"/>
      <c r="AG55" s="179"/>
      <c r="AH55" s="180"/>
      <c r="AI55" s="103" t="str">
        <f t="shared" si="42"/>
        <v>-</v>
      </c>
      <c r="AJ55" s="103" t="str">
        <f t="shared" si="43"/>
        <v>-</v>
      </c>
      <c r="AK55" s="120" t="str">
        <f t="shared" si="44"/>
        <v>-</v>
      </c>
      <c r="AL55" s="120" t="str">
        <f t="shared" si="45"/>
        <v>-</v>
      </c>
      <c r="AM55" s="120" t="str">
        <f t="shared" si="46"/>
        <v>-</v>
      </c>
      <c r="AN55" s="120" t="str">
        <f t="shared" si="47"/>
        <v>-</v>
      </c>
      <c r="AO55" s="78"/>
      <c r="AP55" s="78"/>
      <c r="AQ55" s="78"/>
      <c r="AR55" s="78"/>
      <c r="AS55" s="78"/>
      <c r="AT55" s="80"/>
      <c r="AU55" s="80"/>
    </row>
    <row r="56" spans="1:47" ht="14.45" hidden="1" customHeight="1">
      <c r="A56" s="7"/>
      <c r="B56" s="11"/>
      <c r="C56" s="12" t="s">
        <v>29</v>
      </c>
      <c r="D56" s="8" t="s">
        <v>23</v>
      </c>
      <c r="E56" s="338" t="s">
        <v>58</v>
      </c>
      <c r="F56" s="337"/>
      <c r="G56" s="103"/>
      <c r="H56" s="103"/>
      <c r="I56" s="151"/>
      <c r="J56" s="137"/>
      <c r="K56" s="185"/>
      <c r="L56" s="176"/>
      <c r="M56" s="176"/>
      <c r="N56" s="176"/>
      <c r="O56" s="178"/>
      <c r="P56" s="176"/>
      <c r="Q56" s="176"/>
      <c r="R56" s="176"/>
      <c r="S56" s="178"/>
      <c r="T56" s="176"/>
      <c r="U56" s="178"/>
      <c r="V56" s="176"/>
      <c r="W56" s="179"/>
      <c r="X56" s="180"/>
      <c r="Y56" s="179"/>
      <c r="Z56" s="180"/>
      <c r="AA56" s="180"/>
      <c r="AB56" s="180"/>
      <c r="AC56" s="179"/>
      <c r="AD56" s="179"/>
      <c r="AE56" s="179"/>
      <c r="AF56" s="180"/>
      <c r="AG56" s="179"/>
      <c r="AH56" s="180"/>
      <c r="AI56" s="103" t="str">
        <f t="shared" si="42"/>
        <v>-</v>
      </c>
      <c r="AJ56" s="103" t="str">
        <f t="shared" si="43"/>
        <v>-</v>
      </c>
      <c r="AK56" s="120" t="str">
        <f t="shared" si="44"/>
        <v>-</v>
      </c>
      <c r="AL56" s="120" t="str">
        <f t="shared" si="45"/>
        <v>-</v>
      </c>
      <c r="AM56" s="120" t="str">
        <f t="shared" si="46"/>
        <v>-</v>
      </c>
      <c r="AN56" s="120" t="str">
        <f t="shared" si="47"/>
        <v>-</v>
      </c>
      <c r="AO56" s="2"/>
      <c r="AP56" s="2"/>
      <c r="AQ56" s="2"/>
      <c r="AR56" s="2"/>
      <c r="AS56" s="2"/>
      <c r="AT56" s="80"/>
      <c r="AU56" s="80"/>
    </row>
    <row r="57" spans="1:47" ht="14.45" hidden="1" customHeight="1">
      <c r="A57" s="7"/>
      <c r="B57" s="8"/>
      <c r="C57" s="12" t="s">
        <v>30</v>
      </c>
      <c r="D57" s="7" t="s">
        <v>23</v>
      </c>
      <c r="E57" s="338" t="s">
        <v>58</v>
      </c>
      <c r="F57" s="337"/>
      <c r="G57" s="103"/>
      <c r="H57" s="103"/>
      <c r="I57" s="151"/>
      <c r="J57" s="137"/>
      <c r="K57" s="185"/>
      <c r="L57" s="176"/>
      <c r="M57" s="176"/>
      <c r="N57" s="176"/>
      <c r="O57" s="178"/>
      <c r="P57" s="176"/>
      <c r="Q57" s="176"/>
      <c r="R57" s="176"/>
      <c r="S57" s="178"/>
      <c r="T57" s="176"/>
      <c r="U57" s="178"/>
      <c r="V57" s="176"/>
      <c r="W57" s="179"/>
      <c r="X57" s="180"/>
      <c r="Y57" s="179"/>
      <c r="Z57" s="180"/>
      <c r="AA57" s="180"/>
      <c r="AB57" s="180"/>
      <c r="AC57" s="179"/>
      <c r="AD57" s="179"/>
      <c r="AE57" s="179"/>
      <c r="AF57" s="180"/>
      <c r="AG57" s="179"/>
      <c r="AH57" s="180"/>
      <c r="AI57" s="103" t="str">
        <f t="shared" si="42"/>
        <v>-</v>
      </c>
      <c r="AJ57" s="103" t="str">
        <f t="shared" si="43"/>
        <v>-</v>
      </c>
      <c r="AK57" s="120" t="str">
        <f t="shared" si="44"/>
        <v>-</v>
      </c>
      <c r="AL57" s="120" t="str">
        <f t="shared" si="45"/>
        <v>-</v>
      </c>
      <c r="AM57" s="120" t="str">
        <f t="shared" si="46"/>
        <v>-</v>
      </c>
      <c r="AN57" s="120" t="str">
        <f t="shared" si="47"/>
        <v>-</v>
      </c>
      <c r="AO57" s="2"/>
      <c r="AP57" s="2"/>
      <c r="AQ57" s="2"/>
      <c r="AR57" s="2"/>
      <c r="AS57" s="2"/>
      <c r="AT57" s="80"/>
      <c r="AU57" s="80"/>
    </row>
    <row r="58" spans="1:47" ht="14.45" hidden="1" customHeight="1">
      <c r="A58" s="7"/>
      <c r="B58" s="8"/>
      <c r="C58" s="12" t="s">
        <v>56</v>
      </c>
      <c r="D58" s="8" t="s">
        <v>53</v>
      </c>
      <c r="E58" s="336">
        <v>65</v>
      </c>
      <c r="F58" s="337"/>
      <c r="G58" s="103"/>
      <c r="H58" s="103"/>
      <c r="I58" s="151"/>
      <c r="J58" s="137"/>
      <c r="K58" s="181"/>
      <c r="L58" s="181"/>
      <c r="M58" s="181"/>
      <c r="N58" s="181"/>
      <c r="O58" s="181"/>
      <c r="P58" s="181"/>
      <c r="Q58" s="181"/>
      <c r="R58" s="181"/>
      <c r="S58" s="181" t="str">
        <f t="shared" ref="S58:AH58" si="48">IFERROR((S56/S53)*100,"-")</f>
        <v>-</v>
      </c>
      <c r="T58" s="181" t="str">
        <f t="shared" si="48"/>
        <v>-</v>
      </c>
      <c r="U58" s="181" t="str">
        <f t="shared" si="48"/>
        <v>-</v>
      </c>
      <c r="V58" s="181" t="str">
        <f t="shared" si="48"/>
        <v>-</v>
      </c>
      <c r="W58" s="181" t="str">
        <f t="shared" si="48"/>
        <v>-</v>
      </c>
      <c r="X58" s="181" t="str">
        <f t="shared" si="48"/>
        <v>-</v>
      </c>
      <c r="Y58" s="181" t="str">
        <f t="shared" si="48"/>
        <v>-</v>
      </c>
      <c r="Z58" s="181" t="str">
        <f t="shared" si="48"/>
        <v>-</v>
      </c>
      <c r="AA58" s="181" t="str">
        <f t="shared" si="48"/>
        <v>-</v>
      </c>
      <c r="AB58" s="181" t="str">
        <f t="shared" si="48"/>
        <v>-</v>
      </c>
      <c r="AC58" s="181" t="str">
        <f t="shared" si="48"/>
        <v>-</v>
      </c>
      <c r="AD58" s="181" t="str">
        <f t="shared" si="48"/>
        <v>-</v>
      </c>
      <c r="AE58" s="181" t="str">
        <f t="shared" si="48"/>
        <v>-</v>
      </c>
      <c r="AF58" s="181" t="str">
        <f t="shared" si="48"/>
        <v>-</v>
      </c>
      <c r="AG58" s="181" t="str">
        <f t="shared" si="48"/>
        <v>-</v>
      </c>
      <c r="AH58" s="181" t="str">
        <f t="shared" si="48"/>
        <v>-</v>
      </c>
      <c r="AI58" s="103" t="str">
        <f t="shared" si="42"/>
        <v>-</v>
      </c>
      <c r="AJ58" s="103" t="str">
        <f t="shared" si="43"/>
        <v>-</v>
      </c>
      <c r="AK58" s="120" t="str">
        <f>IFERROR((AI58-I58)/I58*100,"-")</f>
        <v>-</v>
      </c>
      <c r="AL58" s="120" t="str">
        <f>IFERROR((AJ58-J58)/AJ58*100,"-")</f>
        <v>-</v>
      </c>
      <c r="AM58" s="120" t="str">
        <f>IFERROR((AI58-G58)/G58*100,"-")</f>
        <v>-</v>
      </c>
      <c r="AN58" s="120" t="str">
        <f>IFERROR((AJ58-H58)/AJ58*100,"-")</f>
        <v>-</v>
      </c>
      <c r="AO58" s="2"/>
      <c r="AP58" s="2"/>
      <c r="AQ58" s="2"/>
      <c r="AR58" s="2"/>
      <c r="AS58" s="2"/>
      <c r="AT58" s="80"/>
      <c r="AU58" s="80"/>
    </row>
    <row r="59" spans="1:47" ht="14.45" hidden="1" customHeight="1">
      <c r="A59" s="7">
        <v>6</v>
      </c>
      <c r="B59" s="379" t="s">
        <v>37</v>
      </c>
      <c r="C59" s="380"/>
      <c r="D59" s="7"/>
      <c r="E59" s="336"/>
      <c r="F59" s="337"/>
      <c r="G59" s="104"/>
      <c r="H59" s="103"/>
      <c r="I59" s="152"/>
      <c r="J59" s="139"/>
      <c r="K59" s="104"/>
      <c r="L59" s="103"/>
      <c r="M59" s="105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3"/>
      <c r="AK59" s="127"/>
      <c r="AL59" s="127"/>
      <c r="AM59" s="148"/>
      <c r="AN59" s="120"/>
      <c r="AO59" s="80"/>
      <c r="AP59" s="80"/>
      <c r="AQ59" s="80"/>
      <c r="AR59" s="80"/>
      <c r="AS59" s="80"/>
      <c r="AT59" s="80"/>
      <c r="AU59" s="80"/>
    </row>
    <row r="60" spans="1:47" ht="14.45" hidden="1" customHeight="1">
      <c r="A60" s="7"/>
      <c r="B60" s="8"/>
      <c r="C60" s="12" t="s">
        <v>26</v>
      </c>
      <c r="D60" s="7" t="s">
        <v>23</v>
      </c>
      <c r="E60" s="338" t="s">
        <v>58</v>
      </c>
      <c r="F60" s="337"/>
      <c r="G60" s="103"/>
      <c r="H60" s="103"/>
      <c r="I60" s="152"/>
      <c r="J60" s="139"/>
      <c r="K60" s="176"/>
      <c r="L60" s="176"/>
      <c r="M60" s="176"/>
      <c r="N60" s="176"/>
      <c r="O60" s="178"/>
      <c r="P60" s="176"/>
      <c r="Q60" s="176"/>
      <c r="R60" s="176"/>
      <c r="S60" s="178"/>
      <c r="T60" s="176"/>
      <c r="U60" s="178"/>
      <c r="V60" s="176"/>
      <c r="W60" s="179"/>
      <c r="X60" s="180"/>
      <c r="Y60" s="179"/>
      <c r="Z60" s="180"/>
      <c r="AA60" s="180"/>
      <c r="AB60" s="180"/>
      <c r="AC60" s="179"/>
      <c r="AD60" s="179"/>
      <c r="AE60" s="179"/>
      <c r="AF60" s="180"/>
      <c r="AG60" s="179"/>
      <c r="AH60" s="180"/>
      <c r="AI60" s="103" t="str">
        <f t="shared" ref="AI60:AI65" si="49">IFERROR(AVERAGE(K60,M60,O60,Q60,S60,U60,W60,Y60,AA60,AC60,AE60,AG60),"-")</f>
        <v>-</v>
      </c>
      <c r="AJ60" s="103" t="str">
        <f t="shared" ref="AJ60:AJ65" si="50">IFERROR(AVERAGE(L60,N60,P60,R60,T60,V60,X60,Z60,AB60,AD60,AF60,AH60),"-")</f>
        <v>-</v>
      </c>
      <c r="AK60" s="120" t="str">
        <f t="shared" ref="AK60:AK64" si="51">IFERROR((I60-AI60)/I60*100,"-")</f>
        <v>-</v>
      </c>
      <c r="AL60" s="120" t="str">
        <f t="shared" ref="AL60:AL64" si="52">IFERROR((J60-AJ60)/J60*100,"-")</f>
        <v>-</v>
      </c>
      <c r="AM60" s="120" t="str">
        <f t="shared" ref="AM60:AM64" si="53">IFERROR((G60-AI60)/G60*100,"-")</f>
        <v>-</v>
      </c>
      <c r="AN60" s="120" t="str">
        <f t="shared" ref="AN60:AN64" si="54">IFERROR((H60-AJ60)/H60*100,"-")</f>
        <v>-</v>
      </c>
      <c r="AO60" s="80"/>
      <c r="AP60" s="80"/>
      <c r="AQ60" s="80"/>
      <c r="AR60" s="80"/>
      <c r="AS60" s="80"/>
      <c r="AT60" s="80"/>
      <c r="AU60" s="80"/>
    </row>
    <row r="61" spans="1:47" ht="14.45" hidden="1" customHeight="1">
      <c r="A61" s="7"/>
      <c r="B61" s="11"/>
      <c r="C61" s="12" t="s">
        <v>27</v>
      </c>
      <c r="D61" s="8" t="s">
        <v>23</v>
      </c>
      <c r="E61" s="338" t="s">
        <v>58</v>
      </c>
      <c r="F61" s="337"/>
      <c r="G61" s="103"/>
      <c r="H61" s="103"/>
      <c r="I61" s="152"/>
      <c r="J61" s="139"/>
      <c r="K61" s="176"/>
      <c r="L61" s="176"/>
      <c r="M61" s="176"/>
      <c r="N61" s="176"/>
      <c r="O61" s="178"/>
      <c r="P61" s="176"/>
      <c r="Q61" s="176"/>
      <c r="R61" s="176"/>
      <c r="S61" s="178"/>
      <c r="T61" s="176"/>
      <c r="U61" s="178"/>
      <c r="V61" s="176"/>
      <c r="W61" s="179"/>
      <c r="X61" s="180"/>
      <c r="Y61" s="179"/>
      <c r="Z61" s="180"/>
      <c r="AA61" s="180"/>
      <c r="AB61" s="180"/>
      <c r="AC61" s="179"/>
      <c r="AD61" s="179"/>
      <c r="AE61" s="179"/>
      <c r="AF61" s="180"/>
      <c r="AG61" s="179"/>
      <c r="AH61" s="180"/>
      <c r="AI61" s="103" t="str">
        <f t="shared" si="49"/>
        <v>-</v>
      </c>
      <c r="AJ61" s="103" t="str">
        <f t="shared" si="50"/>
        <v>-</v>
      </c>
      <c r="AK61" s="120" t="str">
        <f t="shared" si="51"/>
        <v>-</v>
      </c>
      <c r="AL61" s="120" t="str">
        <f t="shared" si="52"/>
        <v>-</v>
      </c>
      <c r="AM61" s="120" t="str">
        <f t="shared" si="53"/>
        <v>-</v>
      </c>
      <c r="AN61" s="120" t="str">
        <f t="shared" si="54"/>
        <v>-</v>
      </c>
      <c r="AO61" s="80"/>
      <c r="AP61" s="80"/>
      <c r="AQ61" s="80"/>
      <c r="AR61" s="80"/>
      <c r="AS61" s="80"/>
      <c r="AT61" s="80"/>
      <c r="AU61" s="80"/>
    </row>
    <row r="62" spans="1:47" ht="14.45" hidden="1" customHeight="1">
      <c r="A62" s="7"/>
      <c r="B62" s="8"/>
      <c r="C62" s="12" t="s">
        <v>28</v>
      </c>
      <c r="D62" s="8" t="s">
        <v>23</v>
      </c>
      <c r="E62" s="338" t="s">
        <v>58</v>
      </c>
      <c r="F62" s="337"/>
      <c r="G62" s="103"/>
      <c r="H62" s="103"/>
      <c r="I62" s="152"/>
      <c r="J62" s="139"/>
      <c r="K62" s="176"/>
      <c r="L62" s="176"/>
      <c r="M62" s="176"/>
      <c r="N62" s="176"/>
      <c r="O62" s="178"/>
      <c r="P62" s="176"/>
      <c r="Q62" s="176"/>
      <c r="R62" s="176"/>
      <c r="S62" s="178"/>
      <c r="T62" s="176"/>
      <c r="U62" s="178"/>
      <c r="V62" s="176"/>
      <c r="W62" s="179"/>
      <c r="X62" s="180"/>
      <c r="Y62" s="179"/>
      <c r="Z62" s="180"/>
      <c r="AA62" s="180"/>
      <c r="AB62" s="180"/>
      <c r="AC62" s="179"/>
      <c r="AD62" s="179"/>
      <c r="AE62" s="179"/>
      <c r="AF62" s="180"/>
      <c r="AG62" s="179"/>
      <c r="AH62" s="180"/>
      <c r="AI62" s="103" t="str">
        <f t="shared" si="49"/>
        <v>-</v>
      </c>
      <c r="AJ62" s="103" t="str">
        <f t="shared" si="50"/>
        <v>-</v>
      </c>
      <c r="AK62" s="120" t="str">
        <f t="shared" si="51"/>
        <v>-</v>
      </c>
      <c r="AL62" s="120" t="str">
        <f t="shared" si="52"/>
        <v>-</v>
      </c>
      <c r="AM62" s="120" t="str">
        <f t="shared" si="53"/>
        <v>-</v>
      </c>
      <c r="AN62" s="120" t="str">
        <f t="shared" si="54"/>
        <v>-</v>
      </c>
      <c r="AO62" s="80"/>
      <c r="AP62" s="80"/>
      <c r="AQ62" s="80"/>
      <c r="AR62" s="80"/>
      <c r="AS62" s="80"/>
      <c r="AT62" s="80"/>
      <c r="AU62" s="80"/>
    </row>
    <row r="63" spans="1:47" ht="14.45" hidden="1" customHeight="1">
      <c r="A63" s="7"/>
      <c r="B63" s="11"/>
      <c r="C63" s="12" t="s">
        <v>29</v>
      </c>
      <c r="D63" s="8" t="s">
        <v>23</v>
      </c>
      <c r="E63" s="338" t="s">
        <v>58</v>
      </c>
      <c r="F63" s="337"/>
      <c r="G63" s="103"/>
      <c r="H63" s="103"/>
      <c r="I63" s="152"/>
      <c r="J63" s="139"/>
      <c r="K63" s="176"/>
      <c r="L63" s="176"/>
      <c r="M63" s="176"/>
      <c r="N63" s="176"/>
      <c r="O63" s="178"/>
      <c r="P63" s="176"/>
      <c r="Q63" s="176"/>
      <c r="R63" s="176"/>
      <c r="S63" s="178"/>
      <c r="T63" s="176"/>
      <c r="U63" s="178"/>
      <c r="V63" s="176"/>
      <c r="W63" s="179"/>
      <c r="X63" s="180"/>
      <c r="Y63" s="179"/>
      <c r="Z63" s="180"/>
      <c r="AA63" s="180"/>
      <c r="AB63" s="180"/>
      <c r="AC63" s="179"/>
      <c r="AD63" s="179"/>
      <c r="AE63" s="179"/>
      <c r="AF63" s="180"/>
      <c r="AG63" s="179"/>
      <c r="AH63" s="180"/>
      <c r="AI63" s="103" t="str">
        <f t="shared" si="49"/>
        <v>-</v>
      </c>
      <c r="AJ63" s="103" t="str">
        <f t="shared" si="50"/>
        <v>-</v>
      </c>
      <c r="AK63" s="120" t="str">
        <f t="shared" si="51"/>
        <v>-</v>
      </c>
      <c r="AL63" s="120" t="str">
        <f t="shared" si="52"/>
        <v>-</v>
      </c>
      <c r="AM63" s="120" t="str">
        <f t="shared" si="53"/>
        <v>-</v>
      </c>
      <c r="AN63" s="120" t="str">
        <f t="shared" si="54"/>
        <v>-</v>
      </c>
      <c r="AO63" s="80"/>
      <c r="AP63" s="80"/>
      <c r="AQ63" s="80"/>
      <c r="AR63" s="80"/>
      <c r="AS63" s="80"/>
      <c r="AT63" s="80"/>
      <c r="AU63" s="80"/>
    </row>
    <row r="64" spans="1:47" ht="14.45" hidden="1" customHeight="1">
      <c r="A64" s="7"/>
      <c r="B64" s="8"/>
      <c r="C64" s="12" t="s">
        <v>30</v>
      </c>
      <c r="D64" s="7" t="s">
        <v>23</v>
      </c>
      <c r="E64" s="338" t="s">
        <v>58</v>
      </c>
      <c r="F64" s="337"/>
      <c r="G64" s="103"/>
      <c r="H64" s="103"/>
      <c r="I64" s="152"/>
      <c r="J64" s="139"/>
      <c r="K64" s="176"/>
      <c r="L64" s="176"/>
      <c r="M64" s="176"/>
      <c r="N64" s="176"/>
      <c r="O64" s="178"/>
      <c r="P64" s="176"/>
      <c r="Q64" s="176"/>
      <c r="R64" s="176"/>
      <c r="S64" s="178"/>
      <c r="T64" s="176"/>
      <c r="U64" s="178"/>
      <c r="V64" s="176"/>
      <c r="W64" s="179"/>
      <c r="X64" s="180"/>
      <c r="Y64" s="179"/>
      <c r="Z64" s="180"/>
      <c r="AA64" s="180"/>
      <c r="AB64" s="180"/>
      <c r="AC64" s="179"/>
      <c r="AD64" s="179"/>
      <c r="AE64" s="179"/>
      <c r="AF64" s="180"/>
      <c r="AG64" s="179"/>
      <c r="AH64" s="180"/>
      <c r="AI64" s="103" t="str">
        <f t="shared" si="49"/>
        <v>-</v>
      </c>
      <c r="AJ64" s="103" t="str">
        <f t="shared" si="50"/>
        <v>-</v>
      </c>
      <c r="AK64" s="120" t="str">
        <f t="shared" si="51"/>
        <v>-</v>
      </c>
      <c r="AL64" s="120" t="str">
        <f t="shared" si="52"/>
        <v>-</v>
      </c>
      <c r="AM64" s="120" t="str">
        <f t="shared" si="53"/>
        <v>-</v>
      </c>
      <c r="AN64" s="120" t="str">
        <f t="shared" si="54"/>
        <v>-</v>
      </c>
      <c r="AO64" s="80"/>
      <c r="AP64" s="80"/>
      <c r="AQ64" s="80"/>
      <c r="AR64" s="80"/>
      <c r="AS64" s="80"/>
      <c r="AT64" s="80"/>
      <c r="AU64" s="80"/>
    </row>
    <row r="65" spans="1:47" ht="14.45" hidden="1" customHeight="1">
      <c r="A65" s="7"/>
      <c r="B65" s="8"/>
      <c r="C65" s="12" t="s">
        <v>56</v>
      </c>
      <c r="D65" s="8" t="s">
        <v>53</v>
      </c>
      <c r="E65" s="336">
        <v>80</v>
      </c>
      <c r="F65" s="337"/>
      <c r="G65" s="103"/>
      <c r="H65" s="103"/>
      <c r="I65" s="152"/>
      <c r="J65" s="139"/>
      <c r="K65" s="181"/>
      <c r="L65" s="181"/>
      <c r="M65" s="181"/>
      <c r="N65" s="181"/>
      <c r="O65" s="181"/>
      <c r="P65" s="181"/>
      <c r="Q65" s="181"/>
      <c r="R65" s="181"/>
      <c r="S65" s="181" t="str">
        <f t="shared" ref="S65:AH65" si="55">IFERROR((S63/S60)*100,"-")</f>
        <v>-</v>
      </c>
      <c r="T65" s="181" t="str">
        <f t="shared" si="55"/>
        <v>-</v>
      </c>
      <c r="U65" s="181" t="str">
        <f t="shared" si="55"/>
        <v>-</v>
      </c>
      <c r="V65" s="181" t="str">
        <f t="shared" si="55"/>
        <v>-</v>
      </c>
      <c r="W65" s="181" t="str">
        <f t="shared" ref="W65:Z65" si="56">IFERROR((W63/W60)*100,"-")</f>
        <v>-</v>
      </c>
      <c r="X65" s="181" t="str">
        <f t="shared" si="56"/>
        <v>-</v>
      </c>
      <c r="Y65" s="181" t="str">
        <f t="shared" si="56"/>
        <v>-</v>
      </c>
      <c r="Z65" s="181" t="str">
        <f t="shared" si="56"/>
        <v>-</v>
      </c>
      <c r="AA65" s="181" t="str">
        <f t="shared" si="55"/>
        <v>-</v>
      </c>
      <c r="AB65" s="181" t="str">
        <f t="shared" si="55"/>
        <v>-</v>
      </c>
      <c r="AC65" s="181" t="str">
        <f t="shared" si="55"/>
        <v>-</v>
      </c>
      <c r="AD65" s="181" t="str">
        <f t="shared" si="55"/>
        <v>-</v>
      </c>
      <c r="AE65" s="181" t="str">
        <f t="shared" si="55"/>
        <v>-</v>
      </c>
      <c r="AF65" s="181" t="str">
        <f t="shared" si="55"/>
        <v>-</v>
      </c>
      <c r="AG65" s="181" t="str">
        <f t="shared" si="55"/>
        <v>-</v>
      </c>
      <c r="AH65" s="181" t="str">
        <f t="shared" si="55"/>
        <v>-</v>
      </c>
      <c r="AI65" s="103" t="str">
        <f t="shared" si="49"/>
        <v>-</v>
      </c>
      <c r="AJ65" s="103" t="str">
        <f t="shared" si="50"/>
        <v>-</v>
      </c>
      <c r="AK65" s="120" t="str">
        <f>IFERROR((AI65-I65)/I65*100,"-")</f>
        <v>-</v>
      </c>
      <c r="AL65" s="120" t="str">
        <f>IFERROR((AJ65-J65)/AJ65*100,"-")</f>
        <v>-</v>
      </c>
      <c r="AM65" s="120" t="str">
        <f>IFERROR((AI65-G65)/G65*100,"-")</f>
        <v>-</v>
      </c>
      <c r="AN65" s="120" t="str">
        <f>IFERROR((AJ65-H65)/AJ65*100,"-")</f>
        <v>-</v>
      </c>
      <c r="AO65" s="80"/>
      <c r="AP65" s="80"/>
      <c r="AQ65" s="80"/>
      <c r="AR65" s="80"/>
      <c r="AS65" s="80"/>
      <c r="AT65" s="80"/>
      <c r="AU65" s="80"/>
    </row>
    <row r="66" spans="1:47" hidden="1">
      <c r="A66" s="7">
        <v>7</v>
      </c>
      <c r="B66" s="379" t="s">
        <v>38</v>
      </c>
      <c r="C66" s="380"/>
      <c r="D66" s="7"/>
      <c r="E66" s="336"/>
      <c r="F66" s="337"/>
      <c r="G66" s="104"/>
      <c r="H66" s="103"/>
      <c r="I66" s="152"/>
      <c r="J66" s="139"/>
      <c r="K66" s="104"/>
      <c r="L66" s="103"/>
      <c r="M66" s="105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3"/>
      <c r="AK66" s="120"/>
      <c r="AL66" s="120"/>
      <c r="AM66" s="120"/>
      <c r="AN66" s="120"/>
      <c r="AO66" s="80"/>
      <c r="AP66" s="80"/>
      <c r="AQ66" s="80"/>
      <c r="AR66" s="80"/>
      <c r="AS66" s="80"/>
      <c r="AT66" s="80"/>
      <c r="AU66" s="80"/>
    </row>
    <row r="67" spans="1:47" ht="14.45" hidden="1" customHeight="1">
      <c r="A67" s="7"/>
      <c r="B67" s="8"/>
      <c r="C67" s="12" t="s">
        <v>26</v>
      </c>
      <c r="D67" s="8" t="s">
        <v>23</v>
      </c>
      <c r="E67" s="338" t="s">
        <v>58</v>
      </c>
      <c r="F67" s="337"/>
      <c r="G67" s="103"/>
      <c r="H67" s="103"/>
      <c r="I67" s="152"/>
      <c r="J67" s="139"/>
      <c r="K67" s="176"/>
      <c r="L67" s="184"/>
      <c r="M67" s="176"/>
      <c r="N67" s="176"/>
      <c r="O67" s="178"/>
      <c r="P67" s="176"/>
      <c r="Q67" s="176"/>
      <c r="R67" s="176"/>
      <c r="S67" s="178"/>
      <c r="T67" s="176"/>
      <c r="U67" s="178"/>
      <c r="V67" s="176"/>
      <c r="W67" s="179"/>
      <c r="X67" s="180"/>
      <c r="Y67" s="179"/>
      <c r="Z67" s="180"/>
      <c r="AA67" s="180"/>
      <c r="AB67" s="180"/>
      <c r="AC67" s="179"/>
      <c r="AD67" s="179"/>
      <c r="AE67" s="179"/>
      <c r="AF67" s="180"/>
      <c r="AG67" s="179"/>
      <c r="AH67" s="180"/>
      <c r="AI67" s="103" t="str">
        <f t="shared" ref="AI67:AI72" si="57">IFERROR(AVERAGE(K67,M67,O67,Q67,S67,U67,W67,Y67,AA67,AC67,AE67,AG67),"-")</f>
        <v>-</v>
      </c>
      <c r="AJ67" s="103" t="str">
        <f t="shared" ref="AJ67:AJ72" si="58">IFERROR(AVERAGE(L67,N67,P67,R67,T67,V67,X67,Z67,AB67,AD67,AF67,AH67),"-")</f>
        <v>-</v>
      </c>
      <c r="AK67" s="120" t="str">
        <f t="shared" ref="AK67:AK71" si="59">IFERROR((I67-AI67)/I67*100,"-")</f>
        <v>-</v>
      </c>
      <c r="AL67" s="120" t="str">
        <f t="shared" ref="AL67:AL71" si="60">IFERROR((J67-AJ67)/J67*100,"-")</f>
        <v>-</v>
      </c>
      <c r="AM67" s="120" t="str">
        <f t="shared" ref="AM67:AM71" si="61">IFERROR((G67-AI67)/G67*100,"-")</f>
        <v>-</v>
      </c>
      <c r="AN67" s="120" t="str">
        <f t="shared" ref="AN67:AN71" si="62">IFERROR((H67-AJ67)/H67*100,"-")</f>
        <v>-</v>
      </c>
      <c r="AO67" s="80"/>
      <c r="AP67" s="80"/>
      <c r="AQ67" s="80"/>
      <c r="AR67" s="80"/>
      <c r="AS67" s="80"/>
      <c r="AT67" s="80"/>
      <c r="AU67" s="80"/>
    </row>
    <row r="68" spans="1:47" ht="14.45" hidden="1" customHeight="1">
      <c r="A68" s="7"/>
      <c r="B68" s="11"/>
      <c r="C68" s="12" t="s">
        <v>27</v>
      </c>
      <c r="D68" s="8" t="s">
        <v>23</v>
      </c>
      <c r="E68" s="338" t="s">
        <v>58</v>
      </c>
      <c r="F68" s="337"/>
      <c r="G68" s="103"/>
      <c r="H68" s="103"/>
      <c r="I68" s="152"/>
      <c r="J68" s="139"/>
      <c r="K68" s="176"/>
      <c r="L68" s="184"/>
      <c r="M68" s="176"/>
      <c r="N68" s="176"/>
      <c r="O68" s="178"/>
      <c r="P68" s="176"/>
      <c r="Q68" s="176"/>
      <c r="R68" s="176"/>
      <c r="S68" s="178"/>
      <c r="T68" s="176"/>
      <c r="U68" s="178"/>
      <c r="V68" s="176"/>
      <c r="W68" s="179"/>
      <c r="X68" s="180"/>
      <c r="Y68" s="179"/>
      <c r="Z68" s="180"/>
      <c r="AA68" s="180"/>
      <c r="AB68" s="180"/>
      <c r="AC68" s="179"/>
      <c r="AD68" s="179"/>
      <c r="AE68" s="179"/>
      <c r="AF68" s="180"/>
      <c r="AG68" s="179"/>
      <c r="AH68" s="180"/>
      <c r="AI68" s="103" t="str">
        <f t="shared" si="57"/>
        <v>-</v>
      </c>
      <c r="AJ68" s="103" t="str">
        <f t="shared" si="58"/>
        <v>-</v>
      </c>
      <c r="AK68" s="120" t="str">
        <f t="shared" si="59"/>
        <v>-</v>
      </c>
      <c r="AL68" s="120" t="str">
        <f t="shared" si="60"/>
        <v>-</v>
      </c>
      <c r="AM68" s="120" t="str">
        <f t="shared" si="61"/>
        <v>-</v>
      </c>
      <c r="AN68" s="120" t="str">
        <f t="shared" si="62"/>
        <v>-</v>
      </c>
      <c r="AO68" s="80"/>
      <c r="AP68" s="80"/>
      <c r="AQ68" s="80"/>
      <c r="AR68" s="80"/>
      <c r="AS68" s="80"/>
      <c r="AT68" s="80"/>
      <c r="AU68" s="80"/>
    </row>
    <row r="69" spans="1:47" ht="14.45" hidden="1" customHeight="1">
      <c r="A69" s="7"/>
      <c r="B69" s="8"/>
      <c r="C69" s="12" t="s">
        <v>28</v>
      </c>
      <c r="D69" s="8" t="s">
        <v>23</v>
      </c>
      <c r="E69" s="338" t="s">
        <v>58</v>
      </c>
      <c r="F69" s="337"/>
      <c r="G69" s="103"/>
      <c r="H69" s="103"/>
      <c r="I69" s="152"/>
      <c r="J69" s="139"/>
      <c r="K69" s="176"/>
      <c r="L69" s="184"/>
      <c r="M69" s="176"/>
      <c r="N69" s="176"/>
      <c r="O69" s="178"/>
      <c r="P69" s="176"/>
      <c r="Q69" s="176"/>
      <c r="R69" s="176"/>
      <c r="S69" s="178"/>
      <c r="T69" s="176"/>
      <c r="U69" s="178"/>
      <c r="V69" s="176"/>
      <c r="W69" s="179"/>
      <c r="X69" s="180"/>
      <c r="Y69" s="179"/>
      <c r="Z69" s="180"/>
      <c r="AA69" s="180"/>
      <c r="AB69" s="180"/>
      <c r="AC69" s="179"/>
      <c r="AD69" s="179"/>
      <c r="AE69" s="179"/>
      <c r="AF69" s="180"/>
      <c r="AG69" s="179"/>
      <c r="AH69" s="180"/>
      <c r="AI69" s="103" t="str">
        <f t="shared" si="57"/>
        <v>-</v>
      </c>
      <c r="AJ69" s="103" t="str">
        <f t="shared" si="58"/>
        <v>-</v>
      </c>
      <c r="AK69" s="120" t="str">
        <f t="shared" si="59"/>
        <v>-</v>
      </c>
      <c r="AL69" s="120" t="str">
        <f t="shared" si="60"/>
        <v>-</v>
      </c>
      <c r="AM69" s="120" t="str">
        <f t="shared" si="61"/>
        <v>-</v>
      </c>
      <c r="AN69" s="120" t="str">
        <f t="shared" si="62"/>
        <v>-</v>
      </c>
      <c r="AO69" s="80"/>
      <c r="AP69" s="80"/>
      <c r="AQ69" s="80"/>
      <c r="AR69" s="80"/>
      <c r="AS69" s="80"/>
      <c r="AT69" s="80"/>
      <c r="AU69" s="80"/>
    </row>
    <row r="70" spans="1:47" ht="14.45" hidden="1" customHeight="1">
      <c r="A70" s="7"/>
      <c r="B70" s="11"/>
      <c r="C70" s="12" t="s">
        <v>29</v>
      </c>
      <c r="D70" s="8" t="s">
        <v>23</v>
      </c>
      <c r="E70" s="338" t="s">
        <v>58</v>
      </c>
      <c r="F70" s="337"/>
      <c r="G70" s="103"/>
      <c r="H70" s="103"/>
      <c r="I70" s="152"/>
      <c r="J70" s="139"/>
      <c r="K70" s="176"/>
      <c r="L70" s="184"/>
      <c r="M70" s="176"/>
      <c r="N70" s="176"/>
      <c r="O70" s="178"/>
      <c r="P70" s="176"/>
      <c r="Q70" s="176"/>
      <c r="R70" s="176"/>
      <c r="S70" s="178"/>
      <c r="T70" s="176"/>
      <c r="U70" s="178"/>
      <c r="V70" s="176"/>
      <c r="W70" s="179"/>
      <c r="X70" s="180"/>
      <c r="Y70" s="179"/>
      <c r="Z70" s="180"/>
      <c r="AA70" s="180"/>
      <c r="AB70" s="180"/>
      <c r="AC70" s="179"/>
      <c r="AD70" s="179"/>
      <c r="AE70" s="179"/>
      <c r="AF70" s="180"/>
      <c r="AG70" s="179"/>
      <c r="AH70" s="180"/>
      <c r="AI70" s="103" t="str">
        <f t="shared" si="57"/>
        <v>-</v>
      </c>
      <c r="AJ70" s="103" t="str">
        <f t="shared" si="58"/>
        <v>-</v>
      </c>
      <c r="AK70" s="120" t="str">
        <f t="shared" si="59"/>
        <v>-</v>
      </c>
      <c r="AL70" s="120" t="str">
        <f t="shared" si="60"/>
        <v>-</v>
      </c>
      <c r="AM70" s="120" t="str">
        <f t="shared" si="61"/>
        <v>-</v>
      </c>
      <c r="AN70" s="120" t="str">
        <f t="shared" si="62"/>
        <v>-</v>
      </c>
      <c r="AO70" s="80"/>
      <c r="AP70" s="80"/>
      <c r="AQ70" s="80"/>
      <c r="AR70" s="80"/>
      <c r="AS70" s="80"/>
      <c r="AT70" s="80"/>
      <c r="AU70" s="80"/>
    </row>
    <row r="71" spans="1:47" ht="14.45" hidden="1" customHeight="1">
      <c r="A71" s="7"/>
      <c r="B71" s="8"/>
      <c r="C71" s="12" t="s">
        <v>30</v>
      </c>
      <c r="D71" s="7" t="s">
        <v>23</v>
      </c>
      <c r="E71" s="338" t="s">
        <v>58</v>
      </c>
      <c r="F71" s="337"/>
      <c r="G71" s="103"/>
      <c r="H71" s="103"/>
      <c r="I71" s="152"/>
      <c r="J71" s="139"/>
      <c r="K71" s="176"/>
      <c r="L71" s="184"/>
      <c r="M71" s="176"/>
      <c r="N71" s="176"/>
      <c r="O71" s="178"/>
      <c r="P71" s="176"/>
      <c r="Q71" s="176"/>
      <c r="R71" s="176"/>
      <c r="S71" s="178"/>
      <c r="T71" s="176"/>
      <c r="U71" s="178"/>
      <c r="V71" s="176"/>
      <c r="W71" s="179"/>
      <c r="X71" s="180"/>
      <c r="Y71" s="179"/>
      <c r="Z71" s="180"/>
      <c r="AA71" s="180"/>
      <c r="AB71" s="180"/>
      <c r="AC71" s="179"/>
      <c r="AD71" s="179"/>
      <c r="AE71" s="179"/>
      <c r="AF71" s="180"/>
      <c r="AG71" s="179"/>
      <c r="AH71" s="180"/>
      <c r="AI71" s="103" t="str">
        <f t="shared" si="57"/>
        <v>-</v>
      </c>
      <c r="AJ71" s="103" t="str">
        <f t="shared" si="58"/>
        <v>-</v>
      </c>
      <c r="AK71" s="120" t="str">
        <f t="shared" si="59"/>
        <v>-</v>
      </c>
      <c r="AL71" s="120" t="str">
        <f t="shared" si="60"/>
        <v>-</v>
      </c>
      <c r="AM71" s="120" t="str">
        <f t="shared" si="61"/>
        <v>-</v>
      </c>
      <c r="AN71" s="120" t="str">
        <f t="shared" si="62"/>
        <v>-</v>
      </c>
      <c r="AO71" s="80"/>
      <c r="AP71" s="80"/>
      <c r="AQ71" s="80"/>
      <c r="AR71" s="80"/>
      <c r="AS71" s="80"/>
      <c r="AT71" s="80"/>
      <c r="AU71" s="80"/>
    </row>
    <row r="72" spans="1:47" ht="14.45" hidden="1" customHeight="1">
      <c r="A72" s="7"/>
      <c r="B72" s="8"/>
      <c r="C72" s="12" t="s">
        <v>56</v>
      </c>
      <c r="D72" s="8" t="s">
        <v>53</v>
      </c>
      <c r="E72" s="336" t="s">
        <v>84</v>
      </c>
      <c r="F72" s="337"/>
      <c r="G72" s="103"/>
      <c r="H72" s="103"/>
      <c r="I72" s="152"/>
      <c r="J72" s="139"/>
      <c r="K72" s="181"/>
      <c r="L72" s="181"/>
      <c r="M72" s="181"/>
      <c r="N72" s="181"/>
      <c r="O72" s="181"/>
      <c r="P72" s="181"/>
      <c r="Q72" s="181"/>
      <c r="R72" s="181"/>
      <c r="S72" s="181" t="str">
        <f t="shared" ref="S72:AH72" si="63">IFERROR((S70/S67)*100,"-")</f>
        <v>-</v>
      </c>
      <c r="T72" s="181" t="str">
        <f t="shared" si="63"/>
        <v>-</v>
      </c>
      <c r="U72" s="181" t="str">
        <f t="shared" si="63"/>
        <v>-</v>
      </c>
      <c r="V72" s="181" t="str">
        <f t="shared" si="63"/>
        <v>-</v>
      </c>
      <c r="W72" s="181" t="str">
        <f t="shared" si="63"/>
        <v>-</v>
      </c>
      <c r="X72" s="181" t="str">
        <f t="shared" si="63"/>
        <v>-</v>
      </c>
      <c r="Y72" s="181" t="str">
        <f t="shared" si="63"/>
        <v>-</v>
      </c>
      <c r="Z72" s="181" t="str">
        <f t="shared" si="63"/>
        <v>-</v>
      </c>
      <c r="AA72" s="181" t="str">
        <f t="shared" si="63"/>
        <v>-</v>
      </c>
      <c r="AB72" s="181" t="str">
        <f t="shared" si="63"/>
        <v>-</v>
      </c>
      <c r="AC72" s="181" t="str">
        <f t="shared" si="63"/>
        <v>-</v>
      </c>
      <c r="AD72" s="181" t="str">
        <f t="shared" si="63"/>
        <v>-</v>
      </c>
      <c r="AE72" s="181" t="str">
        <f t="shared" si="63"/>
        <v>-</v>
      </c>
      <c r="AF72" s="181" t="str">
        <f t="shared" si="63"/>
        <v>-</v>
      </c>
      <c r="AG72" s="181" t="str">
        <f t="shared" si="63"/>
        <v>-</v>
      </c>
      <c r="AH72" s="181" t="str">
        <f t="shared" si="63"/>
        <v>-</v>
      </c>
      <c r="AI72" s="103" t="str">
        <f t="shared" si="57"/>
        <v>-</v>
      </c>
      <c r="AJ72" s="103" t="str">
        <f t="shared" si="58"/>
        <v>-</v>
      </c>
      <c r="AK72" s="120" t="str">
        <f>IFERROR((AI72-I72)/I72*100,"-")</f>
        <v>-</v>
      </c>
      <c r="AL72" s="120" t="str">
        <f>IFERROR((AJ72-J72)/AJ72*100,"-")</f>
        <v>-</v>
      </c>
      <c r="AM72" s="120" t="str">
        <f>IFERROR((AI72-G72)/G72*100,"-")</f>
        <v>-</v>
      </c>
      <c r="AN72" s="120" t="str">
        <f>IFERROR((AJ72-H72)/AJ72*100,"-")</f>
        <v>-</v>
      </c>
      <c r="AO72" s="80"/>
      <c r="AP72" s="80"/>
      <c r="AQ72" s="80"/>
      <c r="AR72" s="80"/>
      <c r="AS72" s="80"/>
      <c r="AT72" s="80"/>
      <c r="AU72" s="80"/>
    </row>
    <row r="73" spans="1:47" hidden="1">
      <c r="A73" s="7">
        <v>8</v>
      </c>
      <c r="B73" s="379" t="s">
        <v>39</v>
      </c>
      <c r="C73" s="380"/>
      <c r="D73" s="7"/>
      <c r="E73" s="336"/>
      <c r="F73" s="337"/>
      <c r="G73" s="104"/>
      <c r="H73" s="103"/>
      <c r="I73" s="152"/>
      <c r="J73" s="139"/>
      <c r="K73" s="104"/>
      <c r="L73" s="103"/>
      <c r="M73" s="105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3"/>
      <c r="AK73" s="127"/>
      <c r="AL73" s="127"/>
      <c r="AM73" s="148"/>
      <c r="AN73" s="120"/>
      <c r="AO73" s="80"/>
      <c r="AP73" s="80"/>
      <c r="AQ73" s="80"/>
      <c r="AR73" s="80"/>
      <c r="AS73" s="80"/>
      <c r="AT73" s="80"/>
      <c r="AU73" s="80"/>
    </row>
    <row r="74" spans="1:47" ht="14.45" hidden="1" customHeight="1">
      <c r="A74" s="7"/>
      <c r="B74" s="8"/>
      <c r="C74" s="12" t="s">
        <v>26</v>
      </c>
      <c r="D74" s="8" t="s">
        <v>23</v>
      </c>
      <c r="E74" s="338" t="s">
        <v>58</v>
      </c>
      <c r="F74" s="337"/>
      <c r="G74" s="103"/>
      <c r="H74" s="103"/>
      <c r="I74" s="152"/>
      <c r="J74" s="139"/>
      <c r="K74" s="176"/>
      <c r="L74" s="176"/>
      <c r="M74" s="176"/>
      <c r="N74" s="176"/>
      <c r="O74" s="178"/>
      <c r="P74" s="176"/>
      <c r="Q74" s="176"/>
      <c r="R74" s="176"/>
      <c r="S74" s="178"/>
      <c r="T74" s="176"/>
      <c r="U74" s="178"/>
      <c r="V74" s="176"/>
      <c r="W74" s="179"/>
      <c r="X74" s="180"/>
      <c r="Y74" s="179"/>
      <c r="Z74" s="180"/>
      <c r="AA74" s="180"/>
      <c r="AB74" s="180"/>
      <c r="AC74" s="179"/>
      <c r="AD74" s="179"/>
      <c r="AE74" s="179"/>
      <c r="AF74" s="180"/>
      <c r="AG74" s="179"/>
      <c r="AH74" s="180"/>
      <c r="AI74" s="103" t="str">
        <f t="shared" ref="AI74:AI79" si="64">IFERROR(AVERAGE(K74,M74,O74,Q74,S74,U74,W74,Y74,AA74,AC74,AE74,AG74),"-")</f>
        <v>-</v>
      </c>
      <c r="AJ74" s="103" t="str">
        <f t="shared" ref="AJ74:AJ79" si="65">IFERROR(AVERAGE(L74,N74,P74,R74,T74,V74,X74,Z74,AB74,AD74,AF74,AH74),"-")</f>
        <v>-</v>
      </c>
      <c r="AK74" s="120" t="str">
        <f t="shared" ref="AK74:AK78" si="66">IFERROR((I74-AI74)/I74*100,"-")</f>
        <v>-</v>
      </c>
      <c r="AL74" s="120" t="str">
        <f t="shared" ref="AL74:AL78" si="67">IFERROR((J74-AJ74)/J74*100,"-")</f>
        <v>-</v>
      </c>
      <c r="AM74" s="120" t="str">
        <f t="shared" ref="AM74:AM78" si="68">IFERROR((G74-AI74)/G74*100,"-")</f>
        <v>-</v>
      </c>
      <c r="AN74" s="120" t="str">
        <f t="shared" ref="AN74:AN78" si="69">IFERROR((H74-AJ74)/H74*100,"-")</f>
        <v>-</v>
      </c>
      <c r="AO74" s="80"/>
      <c r="AP74" s="80"/>
      <c r="AQ74" s="80"/>
      <c r="AR74" s="80"/>
      <c r="AS74" s="80"/>
      <c r="AT74" s="80"/>
      <c r="AU74" s="80"/>
    </row>
    <row r="75" spans="1:47" ht="14.45" hidden="1" customHeight="1">
      <c r="A75" s="7"/>
      <c r="B75" s="11"/>
      <c r="C75" s="12" t="s">
        <v>27</v>
      </c>
      <c r="D75" s="8" t="s">
        <v>23</v>
      </c>
      <c r="E75" s="338" t="s">
        <v>58</v>
      </c>
      <c r="F75" s="337"/>
      <c r="G75" s="103"/>
      <c r="H75" s="103"/>
      <c r="I75" s="152"/>
      <c r="J75" s="139"/>
      <c r="K75" s="176"/>
      <c r="L75" s="176"/>
      <c r="M75" s="176"/>
      <c r="N75" s="176"/>
      <c r="O75" s="178"/>
      <c r="P75" s="176"/>
      <c r="Q75" s="176"/>
      <c r="R75" s="176"/>
      <c r="S75" s="178"/>
      <c r="T75" s="176"/>
      <c r="U75" s="178"/>
      <c r="V75" s="176"/>
      <c r="W75" s="179"/>
      <c r="X75" s="180"/>
      <c r="Y75" s="179"/>
      <c r="Z75" s="180"/>
      <c r="AA75" s="180"/>
      <c r="AB75" s="180"/>
      <c r="AC75" s="179"/>
      <c r="AD75" s="179"/>
      <c r="AE75" s="179"/>
      <c r="AF75" s="180"/>
      <c r="AG75" s="179"/>
      <c r="AH75" s="180"/>
      <c r="AI75" s="103" t="str">
        <f t="shared" si="64"/>
        <v>-</v>
      </c>
      <c r="AJ75" s="103" t="str">
        <f t="shared" si="65"/>
        <v>-</v>
      </c>
      <c r="AK75" s="120" t="str">
        <f t="shared" si="66"/>
        <v>-</v>
      </c>
      <c r="AL75" s="120" t="str">
        <f t="shared" si="67"/>
        <v>-</v>
      </c>
      <c r="AM75" s="120" t="str">
        <f t="shared" si="68"/>
        <v>-</v>
      </c>
      <c r="AN75" s="120" t="str">
        <f t="shared" si="69"/>
        <v>-</v>
      </c>
      <c r="AO75" s="80"/>
      <c r="AP75" s="80"/>
      <c r="AQ75" s="80"/>
      <c r="AR75" s="80"/>
      <c r="AS75" s="80"/>
      <c r="AT75" s="80"/>
      <c r="AU75" s="80"/>
    </row>
    <row r="76" spans="1:47" ht="14.45" hidden="1" customHeight="1">
      <c r="A76" s="7"/>
      <c r="B76" s="8"/>
      <c r="C76" s="12" t="s">
        <v>28</v>
      </c>
      <c r="D76" s="8" t="s">
        <v>23</v>
      </c>
      <c r="E76" s="338" t="s">
        <v>58</v>
      </c>
      <c r="F76" s="337"/>
      <c r="G76" s="103"/>
      <c r="H76" s="103"/>
      <c r="I76" s="152"/>
      <c r="J76" s="139"/>
      <c r="K76" s="176"/>
      <c r="L76" s="176"/>
      <c r="M76" s="176"/>
      <c r="N76" s="176"/>
      <c r="O76" s="178"/>
      <c r="P76" s="176"/>
      <c r="Q76" s="176"/>
      <c r="R76" s="176"/>
      <c r="S76" s="178"/>
      <c r="T76" s="176"/>
      <c r="U76" s="178"/>
      <c r="V76" s="176"/>
      <c r="W76" s="179"/>
      <c r="X76" s="180"/>
      <c r="Y76" s="179"/>
      <c r="Z76" s="180"/>
      <c r="AA76" s="180"/>
      <c r="AB76" s="180"/>
      <c r="AC76" s="179"/>
      <c r="AD76" s="179"/>
      <c r="AE76" s="179"/>
      <c r="AF76" s="180"/>
      <c r="AG76" s="179"/>
      <c r="AH76" s="180"/>
      <c r="AI76" s="103" t="str">
        <f t="shared" si="64"/>
        <v>-</v>
      </c>
      <c r="AJ76" s="103" t="str">
        <f t="shared" si="65"/>
        <v>-</v>
      </c>
      <c r="AK76" s="120" t="str">
        <f t="shared" si="66"/>
        <v>-</v>
      </c>
      <c r="AL76" s="120" t="str">
        <f t="shared" si="67"/>
        <v>-</v>
      </c>
      <c r="AM76" s="120" t="str">
        <f t="shared" si="68"/>
        <v>-</v>
      </c>
      <c r="AN76" s="120" t="str">
        <f t="shared" si="69"/>
        <v>-</v>
      </c>
      <c r="AO76" s="80"/>
      <c r="AP76" s="80"/>
      <c r="AQ76" s="80"/>
      <c r="AR76" s="80"/>
      <c r="AS76" s="80"/>
      <c r="AT76" s="80"/>
      <c r="AU76" s="80"/>
    </row>
    <row r="77" spans="1:47" ht="14.45" hidden="1" customHeight="1">
      <c r="A77" s="7"/>
      <c r="B77" s="11"/>
      <c r="C77" s="12" t="s">
        <v>29</v>
      </c>
      <c r="D77" s="8" t="s">
        <v>23</v>
      </c>
      <c r="E77" s="338" t="s">
        <v>58</v>
      </c>
      <c r="F77" s="337"/>
      <c r="G77" s="103"/>
      <c r="H77" s="103"/>
      <c r="I77" s="152"/>
      <c r="J77" s="139"/>
      <c r="K77" s="176"/>
      <c r="L77" s="176"/>
      <c r="M77" s="176"/>
      <c r="N77" s="176"/>
      <c r="O77" s="178"/>
      <c r="P77" s="176"/>
      <c r="Q77" s="176"/>
      <c r="R77" s="176"/>
      <c r="S77" s="178"/>
      <c r="T77" s="176"/>
      <c r="U77" s="178"/>
      <c r="V77" s="176"/>
      <c r="W77" s="179"/>
      <c r="X77" s="180"/>
      <c r="Y77" s="179"/>
      <c r="Z77" s="180"/>
      <c r="AA77" s="180"/>
      <c r="AB77" s="180"/>
      <c r="AC77" s="179"/>
      <c r="AD77" s="179"/>
      <c r="AE77" s="179"/>
      <c r="AF77" s="180"/>
      <c r="AG77" s="179"/>
      <c r="AH77" s="180"/>
      <c r="AI77" s="103" t="str">
        <f t="shared" si="64"/>
        <v>-</v>
      </c>
      <c r="AJ77" s="103" t="str">
        <f t="shared" si="65"/>
        <v>-</v>
      </c>
      <c r="AK77" s="120" t="str">
        <f t="shared" si="66"/>
        <v>-</v>
      </c>
      <c r="AL77" s="120" t="str">
        <f t="shared" si="67"/>
        <v>-</v>
      </c>
      <c r="AM77" s="120" t="str">
        <f t="shared" si="68"/>
        <v>-</v>
      </c>
      <c r="AN77" s="120" t="str">
        <f t="shared" si="69"/>
        <v>-</v>
      </c>
      <c r="AO77" s="80"/>
      <c r="AP77" s="80"/>
      <c r="AQ77" s="80"/>
      <c r="AR77" s="80"/>
      <c r="AS77" s="80"/>
      <c r="AT77" s="80"/>
      <c r="AU77" s="80"/>
    </row>
    <row r="78" spans="1:47" ht="14.45" hidden="1" customHeight="1">
      <c r="A78" s="7"/>
      <c r="B78" s="8"/>
      <c r="C78" s="12" t="s">
        <v>30</v>
      </c>
      <c r="D78" s="7" t="s">
        <v>23</v>
      </c>
      <c r="E78" s="338" t="s">
        <v>58</v>
      </c>
      <c r="F78" s="337"/>
      <c r="G78" s="103"/>
      <c r="H78" s="103"/>
      <c r="I78" s="152"/>
      <c r="J78" s="139"/>
      <c r="K78" s="176"/>
      <c r="L78" s="176"/>
      <c r="M78" s="176"/>
      <c r="N78" s="176"/>
      <c r="O78" s="178"/>
      <c r="P78" s="176"/>
      <c r="Q78" s="176"/>
      <c r="R78" s="176"/>
      <c r="S78" s="178"/>
      <c r="T78" s="176"/>
      <c r="U78" s="178"/>
      <c r="V78" s="176"/>
      <c r="W78" s="179"/>
      <c r="X78" s="180"/>
      <c r="Y78" s="179"/>
      <c r="Z78" s="180"/>
      <c r="AA78" s="180"/>
      <c r="AB78" s="180"/>
      <c r="AC78" s="179"/>
      <c r="AD78" s="179"/>
      <c r="AE78" s="179"/>
      <c r="AF78" s="180"/>
      <c r="AG78" s="179"/>
      <c r="AH78" s="180"/>
      <c r="AI78" s="103" t="str">
        <f t="shared" si="64"/>
        <v>-</v>
      </c>
      <c r="AJ78" s="103" t="str">
        <f t="shared" si="65"/>
        <v>-</v>
      </c>
      <c r="AK78" s="120" t="str">
        <f t="shared" si="66"/>
        <v>-</v>
      </c>
      <c r="AL78" s="120" t="str">
        <f t="shared" si="67"/>
        <v>-</v>
      </c>
      <c r="AM78" s="120" t="str">
        <f t="shared" si="68"/>
        <v>-</v>
      </c>
      <c r="AN78" s="120" t="str">
        <f t="shared" si="69"/>
        <v>-</v>
      </c>
      <c r="AO78" s="80"/>
      <c r="AP78" s="80"/>
      <c r="AQ78" s="80"/>
      <c r="AR78" s="80"/>
      <c r="AS78" s="80"/>
      <c r="AT78" s="80"/>
      <c r="AU78" s="80"/>
    </row>
    <row r="79" spans="1:47" ht="14.45" hidden="1" customHeight="1">
      <c r="A79" s="7"/>
      <c r="B79" s="8"/>
      <c r="C79" s="12" t="s">
        <v>56</v>
      </c>
      <c r="D79" s="8" t="s">
        <v>53</v>
      </c>
      <c r="E79" s="336" t="s">
        <v>60</v>
      </c>
      <c r="F79" s="337"/>
      <c r="G79" s="103"/>
      <c r="H79" s="103"/>
      <c r="I79" s="152"/>
      <c r="J79" s="139"/>
      <c r="K79" s="181"/>
      <c r="L79" s="181"/>
      <c r="M79" s="181"/>
      <c r="N79" s="181"/>
      <c r="O79" s="181"/>
      <c r="P79" s="181"/>
      <c r="Q79" s="181"/>
      <c r="R79" s="181"/>
      <c r="S79" s="181" t="str">
        <f t="shared" ref="S79:AH79" si="70">IFERROR((S77/S74)*100,"-")</f>
        <v>-</v>
      </c>
      <c r="T79" s="181" t="str">
        <f t="shared" si="70"/>
        <v>-</v>
      </c>
      <c r="U79" s="181" t="str">
        <f t="shared" si="70"/>
        <v>-</v>
      </c>
      <c r="V79" s="181" t="str">
        <f t="shared" si="70"/>
        <v>-</v>
      </c>
      <c r="W79" s="181" t="str">
        <f t="shared" si="70"/>
        <v>-</v>
      </c>
      <c r="X79" s="181" t="str">
        <f t="shared" si="70"/>
        <v>-</v>
      </c>
      <c r="Y79" s="181" t="str">
        <f t="shared" si="70"/>
        <v>-</v>
      </c>
      <c r="Z79" s="181" t="str">
        <f t="shared" si="70"/>
        <v>-</v>
      </c>
      <c r="AA79" s="181" t="str">
        <f t="shared" si="70"/>
        <v>-</v>
      </c>
      <c r="AB79" s="181" t="str">
        <f t="shared" si="70"/>
        <v>-</v>
      </c>
      <c r="AC79" s="181" t="str">
        <f t="shared" si="70"/>
        <v>-</v>
      </c>
      <c r="AD79" s="181" t="str">
        <f t="shared" si="70"/>
        <v>-</v>
      </c>
      <c r="AE79" s="181" t="str">
        <f t="shared" si="70"/>
        <v>-</v>
      </c>
      <c r="AF79" s="181" t="str">
        <f t="shared" si="70"/>
        <v>-</v>
      </c>
      <c r="AG79" s="181" t="str">
        <f t="shared" si="70"/>
        <v>-</v>
      </c>
      <c r="AH79" s="181" t="str">
        <f t="shared" si="70"/>
        <v>-</v>
      </c>
      <c r="AI79" s="103" t="str">
        <f t="shared" si="64"/>
        <v>-</v>
      </c>
      <c r="AJ79" s="103" t="str">
        <f t="shared" si="65"/>
        <v>-</v>
      </c>
      <c r="AK79" s="120" t="str">
        <f>IFERROR((AI79-I79)/I79*100,"-")</f>
        <v>-</v>
      </c>
      <c r="AL79" s="120" t="str">
        <f>IFERROR((AJ79-J79)/AJ79*100,"-")</f>
        <v>-</v>
      </c>
      <c r="AM79" s="120" t="str">
        <f>IFERROR((AI79-G79)/G79*100,"-")</f>
        <v>-</v>
      </c>
      <c r="AN79" s="120" t="str">
        <f>IFERROR((AJ79-H79)/AJ79*100,"-")</f>
        <v>-</v>
      </c>
      <c r="AO79" s="80"/>
      <c r="AP79" s="80"/>
      <c r="AQ79" s="80"/>
      <c r="AR79" s="80"/>
      <c r="AS79" s="80"/>
      <c r="AT79" s="80"/>
      <c r="AU79" s="80"/>
    </row>
    <row r="80" spans="1:47" hidden="1">
      <c r="A80" s="7">
        <v>9</v>
      </c>
      <c r="B80" s="379" t="s">
        <v>40</v>
      </c>
      <c r="C80" s="380"/>
      <c r="D80" s="7"/>
      <c r="E80" s="336"/>
      <c r="F80" s="337"/>
      <c r="G80" s="104"/>
      <c r="H80" s="103"/>
      <c r="I80" s="152"/>
      <c r="J80" s="139"/>
      <c r="K80" s="104"/>
      <c r="L80" s="103"/>
      <c r="M80" s="105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3"/>
      <c r="AK80" s="127"/>
      <c r="AL80" s="127"/>
      <c r="AM80" s="148"/>
      <c r="AN80" s="120"/>
      <c r="AO80" s="80"/>
      <c r="AP80" s="80"/>
      <c r="AQ80" s="80"/>
      <c r="AR80" s="80"/>
      <c r="AS80" s="80"/>
      <c r="AT80" s="80"/>
      <c r="AU80" s="80"/>
    </row>
    <row r="81" spans="1:47" ht="14.45" hidden="1" customHeight="1">
      <c r="A81" s="7"/>
      <c r="B81" s="8"/>
      <c r="C81" s="12" t="s">
        <v>26</v>
      </c>
      <c r="D81" s="8" t="s">
        <v>23</v>
      </c>
      <c r="E81" s="338" t="s">
        <v>58</v>
      </c>
      <c r="F81" s="337"/>
      <c r="G81" s="103"/>
      <c r="H81" s="103"/>
      <c r="I81" s="152"/>
      <c r="J81" s="139"/>
      <c r="K81" s="176"/>
      <c r="L81" s="176"/>
      <c r="M81" s="176"/>
      <c r="N81" s="176"/>
      <c r="O81" s="178"/>
      <c r="P81" s="176"/>
      <c r="Q81" s="176"/>
      <c r="R81" s="176"/>
      <c r="S81" s="178"/>
      <c r="T81" s="176"/>
      <c r="U81" s="178"/>
      <c r="V81" s="176"/>
      <c r="W81" s="179"/>
      <c r="X81" s="180"/>
      <c r="Y81" s="179"/>
      <c r="Z81" s="180"/>
      <c r="AA81" s="180"/>
      <c r="AB81" s="180"/>
      <c r="AC81" s="179"/>
      <c r="AD81" s="179"/>
      <c r="AE81" s="179"/>
      <c r="AF81" s="180"/>
      <c r="AG81" s="179"/>
      <c r="AH81" s="180"/>
      <c r="AI81" s="103" t="str">
        <f t="shared" ref="AI81:AI86" si="71">IFERROR(AVERAGE(K81,M81,O81,Q81,S81,U81,W81,Y81,AA81,AC81,AE81,AG81),"-")</f>
        <v>-</v>
      </c>
      <c r="AJ81" s="103" t="str">
        <f t="shared" ref="AJ81:AJ86" si="72">IFERROR(AVERAGE(L81,N81,P81,R81,T81,V81,X81,Z81,AB81,AD81,AF81,AH81),"-")</f>
        <v>-</v>
      </c>
      <c r="AK81" s="120" t="str">
        <f t="shared" ref="AK81:AK85" si="73">IFERROR((I81-AI81)/I81*100,"-")</f>
        <v>-</v>
      </c>
      <c r="AL81" s="120" t="str">
        <f t="shared" ref="AL81:AL85" si="74">IFERROR((J81-AJ81)/J81*100,"-")</f>
        <v>-</v>
      </c>
      <c r="AM81" s="120" t="str">
        <f t="shared" ref="AM81:AM85" si="75">IFERROR((G81-AI81)/G81*100,"-")</f>
        <v>-</v>
      </c>
      <c r="AN81" s="120" t="str">
        <f t="shared" ref="AN81:AN85" si="76">IFERROR((H81-AJ81)/H81*100,"-")</f>
        <v>-</v>
      </c>
      <c r="AO81" s="80"/>
      <c r="AP81" s="80"/>
      <c r="AQ81" s="80"/>
      <c r="AR81" s="80"/>
      <c r="AS81" s="80"/>
      <c r="AT81" s="80"/>
      <c r="AU81" s="80"/>
    </row>
    <row r="82" spans="1:47" ht="14.45" hidden="1" customHeight="1">
      <c r="A82" s="7"/>
      <c r="B82" s="11"/>
      <c r="C82" s="12" t="s">
        <v>27</v>
      </c>
      <c r="D82" s="8" t="s">
        <v>23</v>
      </c>
      <c r="E82" s="338" t="s">
        <v>58</v>
      </c>
      <c r="F82" s="337"/>
      <c r="G82" s="103"/>
      <c r="H82" s="103"/>
      <c r="I82" s="152"/>
      <c r="J82" s="139"/>
      <c r="K82" s="176"/>
      <c r="L82" s="176"/>
      <c r="M82" s="176"/>
      <c r="N82" s="176"/>
      <c r="O82" s="178"/>
      <c r="P82" s="176"/>
      <c r="Q82" s="176"/>
      <c r="R82" s="176"/>
      <c r="S82" s="178"/>
      <c r="T82" s="176"/>
      <c r="U82" s="178"/>
      <c r="V82" s="176"/>
      <c r="W82" s="179"/>
      <c r="X82" s="180"/>
      <c r="Y82" s="179"/>
      <c r="Z82" s="180"/>
      <c r="AA82" s="180"/>
      <c r="AB82" s="180"/>
      <c r="AC82" s="179"/>
      <c r="AD82" s="179"/>
      <c r="AE82" s="179"/>
      <c r="AF82" s="180"/>
      <c r="AG82" s="179"/>
      <c r="AH82" s="180"/>
      <c r="AI82" s="103" t="str">
        <f t="shared" si="71"/>
        <v>-</v>
      </c>
      <c r="AJ82" s="103" t="str">
        <f t="shared" si="72"/>
        <v>-</v>
      </c>
      <c r="AK82" s="120" t="str">
        <f t="shared" si="73"/>
        <v>-</v>
      </c>
      <c r="AL82" s="120" t="str">
        <f t="shared" si="74"/>
        <v>-</v>
      </c>
      <c r="AM82" s="120" t="str">
        <f t="shared" si="75"/>
        <v>-</v>
      </c>
      <c r="AN82" s="120" t="str">
        <f t="shared" si="76"/>
        <v>-</v>
      </c>
      <c r="AO82" s="80"/>
      <c r="AP82" s="80"/>
      <c r="AQ82" s="80"/>
      <c r="AR82" s="80"/>
      <c r="AS82" s="80"/>
      <c r="AT82" s="80"/>
      <c r="AU82" s="80"/>
    </row>
    <row r="83" spans="1:47" ht="14.45" hidden="1" customHeight="1">
      <c r="A83" s="7"/>
      <c r="B83" s="8"/>
      <c r="C83" s="12" t="s">
        <v>28</v>
      </c>
      <c r="D83" s="8" t="s">
        <v>23</v>
      </c>
      <c r="E83" s="338" t="s">
        <v>58</v>
      </c>
      <c r="F83" s="337"/>
      <c r="G83" s="103"/>
      <c r="H83" s="103"/>
      <c r="I83" s="152"/>
      <c r="J83" s="139"/>
      <c r="K83" s="176"/>
      <c r="L83" s="176"/>
      <c r="M83" s="176"/>
      <c r="N83" s="176"/>
      <c r="O83" s="178"/>
      <c r="P83" s="176"/>
      <c r="Q83" s="176"/>
      <c r="R83" s="176"/>
      <c r="S83" s="178"/>
      <c r="T83" s="176"/>
      <c r="U83" s="178"/>
      <c r="V83" s="176"/>
      <c r="W83" s="179"/>
      <c r="X83" s="180"/>
      <c r="Y83" s="179"/>
      <c r="Z83" s="180"/>
      <c r="AA83" s="180"/>
      <c r="AB83" s="180"/>
      <c r="AC83" s="179"/>
      <c r="AD83" s="179"/>
      <c r="AE83" s="179"/>
      <c r="AF83" s="180"/>
      <c r="AG83" s="179"/>
      <c r="AH83" s="180"/>
      <c r="AI83" s="103" t="str">
        <f t="shared" si="71"/>
        <v>-</v>
      </c>
      <c r="AJ83" s="103" t="str">
        <f t="shared" si="72"/>
        <v>-</v>
      </c>
      <c r="AK83" s="120" t="str">
        <f t="shared" si="73"/>
        <v>-</v>
      </c>
      <c r="AL83" s="120" t="str">
        <f t="shared" si="74"/>
        <v>-</v>
      </c>
      <c r="AM83" s="120" t="str">
        <f t="shared" si="75"/>
        <v>-</v>
      </c>
      <c r="AN83" s="120" t="str">
        <f t="shared" si="76"/>
        <v>-</v>
      </c>
      <c r="AO83" s="80"/>
      <c r="AP83" s="80"/>
      <c r="AQ83" s="80"/>
      <c r="AR83" s="80"/>
      <c r="AS83" s="80"/>
      <c r="AT83" s="80"/>
      <c r="AU83" s="80"/>
    </row>
    <row r="84" spans="1:47" ht="14.45" hidden="1" customHeight="1">
      <c r="A84" s="7"/>
      <c r="B84" s="11"/>
      <c r="C84" s="12" t="s">
        <v>29</v>
      </c>
      <c r="D84" s="8" t="s">
        <v>23</v>
      </c>
      <c r="E84" s="338" t="s">
        <v>58</v>
      </c>
      <c r="F84" s="337"/>
      <c r="G84" s="103"/>
      <c r="H84" s="103"/>
      <c r="I84" s="152"/>
      <c r="J84" s="139"/>
      <c r="K84" s="176"/>
      <c r="L84" s="176"/>
      <c r="M84" s="176"/>
      <c r="N84" s="176"/>
      <c r="O84" s="178"/>
      <c r="P84" s="176"/>
      <c r="Q84" s="176"/>
      <c r="R84" s="176"/>
      <c r="S84" s="178"/>
      <c r="T84" s="176"/>
      <c r="U84" s="178"/>
      <c r="V84" s="176"/>
      <c r="W84" s="179"/>
      <c r="X84" s="180"/>
      <c r="Y84" s="179"/>
      <c r="Z84" s="180"/>
      <c r="AA84" s="180"/>
      <c r="AB84" s="180"/>
      <c r="AC84" s="179"/>
      <c r="AD84" s="179"/>
      <c r="AE84" s="179"/>
      <c r="AF84" s="180"/>
      <c r="AG84" s="179"/>
      <c r="AH84" s="180"/>
      <c r="AI84" s="103" t="str">
        <f t="shared" si="71"/>
        <v>-</v>
      </c>
      <c r="AJ84" s="103" t="str">
        <f t="shared" si="72"/>
        <v>-</v>
      </c>
      <c r="AK84" s="120" t="str">
        <f t="shared" si="73"/>
        <v>-</v>
      </c>
      <c r="AL84" s="120" t="str">
        <f t="shared" si="74"/>
        <v>-</v>
      </c>
      <c r="AM84" s="120" t="str">
        <f t="shared" si="75"/>
        <v>-</v>
      </c>
      <c r="AN84" s="120" t="str">
        <f t="shared" si="76"/>
        <v>-</v>
      </c>
      <c r="AO84" s="80"/>
      <c r="AP84" s="80"/>
      <c r="AQ84" s="80"/>
      <c r="AR84" s="80"/>
      <c r="AS84" s="80"/>
      <c r="AT84" s="80"/>
      <c r="AU84" s="80"/>
    </row>
    <row r="85" spans="1:47" ht="14.45" hidden="1" customHeight="1">
      <c r="A85" s="7"/>
      <c r="B85" s="8"/>
      <c r="C85" s="12" t="s">
        <v>30</v>
      </c>
      <c r="D85" s="7" t="s">
        <v>23</v>
      </c>
      <c r="E85" s="338" t="s">
        <v>58</v>
      </c>
      <c r="F85" s="337"/>
      <c r="G85" s="103"/>
      <c r="H85" s="103"/>
      <c r="I85" s="152"/>
      <c r="J85" s="139"/>
      <c r="K85" s="176"/>
      <c r="L85" s="176"/>
      <c r="M85" s="176"/>
      <c r="N85" s="176"/>
      <c r="O85" s="178"/>
      <c r="P85" s="176"/>
      <c r="Q85" s="176"/>
      <c r="R85" s="176"/>
      <c r="S85" s="178"/>
      <c r="T85" s="176"/>
      <c r="U85" s="178"/>
      <c r="V85" s="176"/>
      <c r="W85" s="179"/>
      <c r="X85" s="180"/>
      <c r="Y85" s="179"/>
      <c r="Z85" s="180"/>
      <c r="AA85" s="180"/>
      <c r="AB85" s="180"/>
      <c r="AC85" s="179"/>
      <c r="AD85" s="179"/>
      <c r="AE85" s="179"/>
      <c r="AF85" s="180"/>
      <c r="AG85" s="179"/>
      <c r="AH85" s="180"/>
      <c r="AI85" s="103" t="str">
        <f t="shared" si="71"/>
        <v>-</v>
      </c>
      <c r="AJ85" s="103" t="str">
        <f t="shared" si="72"/>
        <v>-</v>
      </c>
      <c r="AK85" s="120" t="str">
        <f t="shared" si="73"/>
        <v>-</v>
      </c>
      <c r="AL85" s="120" t="str">
        <f t="shared" si="74"/>
        <v>-</v>
      </c>
      <c r="AM85" s="120" t="str">
        <f t="shared" si="75"/>
        <v>-</v>
      </c>
      <c r="AN85" s="120" t="str">
        <f t="shared" si="76"/>
        <v>-</v>
      </c>
      <c r="AO85" s="80"/>
      <c r="AP85" s="80"/>
      <c r="AQ85" s="80"/>
      <c r="AR85" s="80"/>
      <c r="AS85" s="80"/>
      <c r="AT85" s="80"/>
      <c r="AU85" s="80"/>
    </row>
    <row r="86" spans="1:47" ht="14.45" hidden="1" customHeight="1">
      <c r="A86" s="7"/>
      <c r="B86" s="8"/>
      <c r="C86" s="12" t="s">
        <v>56</v>
      </c>
      <c r="D86" s="8" t="s">
        <v>53</v>
      </c>
      <c r="E86" s="336">
        <v>70</v>
      </c>
      <c r="F86" s="337"/>
      <c r="G86" s="103"/>
      <c r="H86" s="103"/>
      <c r="I86" s="152"/>
      <c r="J86" s="139"/>
      <c r="K86" s="181"/>
      <c r="L86" s="181"/>
      <c r="M86" s="181"/>
      <c r="N86" s="181"/>
      <c r="O86" s="181"/>
      <c r="P86" s="181"/>
      <c r="Q86" s="181"/>
      <c r="R86" s="181"/>
      <c r="S86" s="181" t="str">
        <f t="shared" ref="S86:AH86" si="77">IFERROR((S84/S81)*100,"-")</f>
        <v>-</v>
      </c>
      <c r="T86" s="181" t="str">
        <f t="shared" si="77"/>
        <v>-</v>
      </c>
      <c r="U86" s="181" t="str">
        <f t="shared" si="77"/>
        <v>-</v>
      </c>
      <c r="V86" s="181" t="str">
        <f t="shared" si="77"/>
        <v>-</v>
      </c>
      <c r="W86" s="181" t="str">
        <f t="shared" si="77"/>
        <v>-</v>
      </c>
      <c r="X86" s="181" t="str">
        <f t="shared" si="77"/>
        <v>-</v>
      </c>
      <c r="Y86" s="181" t="str">
        <f t="shared" si="77"/>
        <v>-</v>
      </c>
      <c r="Z86" s="181" t="str">
        <f t="shared" si="77"/>
        <v>-</v>
      </c>
      <c r="AA86" s="181" t="str">
        <f t="shared" si="77"/>
        <v>-</v>
      </c>
      <c r="AB86" s="181" t="str">
        <f t="shared" si="77"/>
        <v>-</v>
      </c>
      <c r="AC86" s="181" t="str">
        <f t="shared" si="77"/>
        <v>-</v>
      </c>
      <c r="AD86" s="181" t="str">
        <f t="shared" si="77"/>
        <v>-</v>
      </c>
      <c r="AE86" s="181" t="str">
        <f t="shared" si="77"/>
        <v>-</v>
      </c>
      <c r="AF86" s="181" t="str">
        <f t="shared" si="77"/>
        <v>-</v>
      </c>
      <c r="AG86" s="181" t="str">
        <f t="shared" si="77"/>
        <v>-</v>
      </c>
      <c r="AH86" s="181" t="str">
        <f t="shared" si="77"/>
        <v>-</v>
      </c>
      <c r="AI86" s="103" t="str">
        <f t="shared" si="71"/>
        <v>-</v>
      </c>
      <c r="AJ86" s="103" t="str">
        <f t="shared" si="72"/>
        <v>-</v>
      </c>
      <c r="AK86" s="120" t="str">
        <f>IFERROR((AI86-I86)/I86*100,"-")</f>
        <v>-</v>
      </c>
      <c r="AL86" s="120" t="str">
        <f>IFERROR((AJ86-J86)/AJ86*100,"-")</f>
        <v>-</v>
      </c>
      <c r="AM86" s="120" t="str">
        <f>IFERROR((AI86-G86)/G86*100,"-")</f>
        <v>-</v>
      </c>
      <c r="AN86" s="120" t="str">
        <f>IFERROR((AJ86-H86)/AJ86*100,"-")</f>
        <v>-</v>
      </c>
      <c r="AO86" s="80"/>
      <c r="AP86" s="80"/>
      <c r="AQ86" s="80"/>
      <c r="AR86" s="80"/>
      <c r="AS86" s="80"/>
      <c r="AT86" s="80"/>
      <c r="AU86" s="80"/>
    </row>
    <row r="87" spans="1:47" hidden="1">
      <c r="A87" s="7">
        <v>10</v>
      </c>
      <c r="B87" s="379" t="s">
        <v>41</v>
      </c>
      <c r="C87" s="380"/>
      <c r="D87" s="7"/>
      <c r="E87" s="336"/>
      <c r="F87" s="337"/>
      <c r="G87" s="110"/>
      <c r="H87" s="110"/>
      <c r="I87" s="152"/>
      <c r="J87" s="139"/>
      <c r="K87" s="104"/>
      <c r="L87" s="103"/>
      <c r="M87" s="105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10"/>
      <c r="AJ87" s="110"/>
      <c r="AK87" s="128"/>
      <c r="AL87" s="128"/>
      <c r="AM87" s="128"/>
      <c r="AN87" s="128"/>
      <c r="AO87" s="80"/>
      <c r="AP87" s="80"/>
      <c r="AQ87" s="80"/>
      <c r="AR87" s="80"/>
      <c r="AS87" s="80"/>
      <c r="AT87" s="80"/>
      <c r="AU87" s="80"/>
    </row>
    <row r="88" spans="1:47" ht="14.45" hidden="1" customHeight="1">
      <c r="A88" s="7"/>
      <c r="B88" s="8"/>
      <c r="C88" s="12" t="s">
        <v>26</v>
      </c>
      <c r="D88" s="8" t="s">
        <v>23</v>
      </c>
      <c r="E88" s="338" t="s">
        <v>58</v>
      </c>
      <c r="F88" s="337"/>
      <c r="G88" s="103"/>
      <c r="H88" s="103"/>
      <c r="I88" s="152"/>
      <c r="J88" s="139"/>
      <c r="K88" s="176"/>
      <c r="L88" s="176"/>
      <c r="M88" s="176"/>
      <c r="N88" s="176"/>
      <c r="O88" s="178"/>
      <c r="P88" s="176"/>
      <c r="Q88" s="176"/>
      <c r="R88" s="176"/>
      <c r="S88" s="178"/>
      <c r="T88" s="176"/>
      <c r="U88" s="178"/>
      <c r="V88" s="176"/>
      <c r="W88" s="179"/>
      <c r="X88" s="180"/>
      <c r="Y88" s="179"/>
      <c r="Z88" s="180"/>
      <c r="AA88" s="180"/>
      <c r="AB88" s="180"/>
      <c r="AC88" s="179"/>
      <c r="AD88" s="179"/>
      <c r="AE88" s="179"/>
      <c r="AF88" s="180"/>
      <c r="AG88" s="179"/>
      <c r="AH88" s="180"/>
      <c r="AI88" s="103" t="str">
        <f t="shared" ref="AI88:AI93" si="78">IFERROR(AVERAGE(K88,M88,O88,Q88,S88,U88,W88,Y88,AA88,AC88,AE88,AG88),"-")</f>
        <v>-</v>
      </c>
      <c r="AJ88" s="103" t="str">
        <f t="shared" ref="AJ88:AJ93" si="79">IFERROR(AVERAGE(L88,N88,P88,R88,T88,V88,X88,Z88,AB88,AD88,AF88,AH88),"-")</f>
        <v>-</v>
      </c>
      <c r="AK88" s="120" t="str">
        <f t="shared" ref="AK88:AK92" si="80">IFERROR((I88-AI88)/I88*100,"-")</f>
        <v>-</v>
      </c>
      <c r="AL88" s="120" t="str">
        <f t="shared" ref="AL88:AL92" si="81">IFERROR((J88-AJ88)/J88*100,"-")</f>
        <v>-</v>
      </c>
      <c r="AM88" s="120" t="str">
        <f t="shared" ref="AM88:AM92" si="82">IFERROR((G88-AI88)/G88*100,"-")</f>
        <v>-</v>
      </c>
      <c r="AN88" s="120" t="str">
        <f t="shared" ref="AN88:AN92" si="83">IFERROR((H88-AJ88)/H88*100,"-")</f>
        <v>-</v>
      </c>
      <c r="AO88" s="80"/>
      <c r="AP88" s="80"/>
      <c r="AQ88" s="80"/>
      <c r="AR88" s="80"/>
      <c r="AS88" s="80"/>
      <c r="AT88" s="80"/>
      <c r="AU88" s="80"/>
    </row>
    <row r="89" spans="1:47" ht="14.45" hidden="1" customHeight="1">
      <c r="A89" s="7"/>
      <c r="B89" s="11"/>
      <c r="C89" s="12" t="s">
        <v>27</v>
      </c>
      <c r="D89" s="8" t="s">
        <v>23</v>
      </c>
      <c r="E89" s="338" t="s">
        <v>58</v>
      </c>
      <c r="F89" s="337"/>
      <c r="G89" s="103"/>
      <c r="H89" s="103"/>
      <c r="I89" s="152"/>
      <c r="J89" s="139"/>
      <c r="K89" s="176"/>
      <c r="L89" s="176"/>
      <c r="M89" s="176"/>
      <c r="N89" s="176"/>
      <c r="O89" s="178"/>
      <c r="P89" s="176"/>
      <c r="Q89" s="176"/>
      <c r="R89" s="176"/>
      <c r="S89" s="178"/>
      <c r="T89" s="176"/>
      <c r="U89" s="178"/>
      <c r="V89" s="176"/>
      <c r="W89" s="179"/>
      <c r="X89" s="180"/>
      <c r="Y89" s="179"/>
      <c r="Z89" s="180"/>
      <c r="AA89" s="180"/>
      <c r="AB89" s="180"/>
      <c r="AC89" s="179"/>
      <c r="AD89" s="179"/>
      <c r="AE89" s="179"/>
      <c r="AF89" s="180"/>
      <c r="AG89" s="179"/>
      <c r="AH89" s="180"/>
      <c r="AI89" s="103" t="str">
        <f t="shared" si="78"/>
        <v>-</v>
      </c>
      <c r="AJ89" s="103" t="str">
        <f t="shared" si="79"/>
        <v>-</v>
      </c>
      <c r="AK89" s="120" t="str">
        <f t="shared" si="80"/>
        <v>-</v>
      </c>
      <c r="AL89" s="120" t="str">
        <f t="shared" si="81"/>
        <v>-</v>
      </c>
      <c r="AM89" s="120" t="str">
        <f t="shared" si="82"/>
        <v>-</v>
      </c>
      <c r="AN89" s="120" t="str">
        <f t="shared" si="83"/>
        <v>-</v>
      </c>
      <c r="AO89" s="80"/>
      <c r="AP89" s="80"/>
      <c r="AQ89" s="80"/>
      <c r="AR89" s="80"/>
      <c r="AS89" s="80"/>
      <c r="AT89" s="80"/>
      <c r="AU89" s="80"/>
    </row>
    <row r="90" spans="1:47" ht="14.45" hidden="1" customHeight="1">
      <c r="A90" s="7"/>
      <c r="B90" s="8"/>
      <c r="C90" s="12" t="s">
        <v>28</v>
      </c>
      <c r="D90" s="8" t="s">
        <v>23</v>
      </c>
      <c r="E90" s="338" t="s">
        <v>58</v>
      </c>
      <c r="F90" s="337"/>
      <c r="G90" s="103"/>
      <c r="H90" s="103"/>
      <c r="I90" s="153"/>
      <c r="J90" s="140"/>
      <c r="K90" s="176"/>
      <c r="L90" s="176"/>
      <c r="M90" s="176"/>
      <c r="N90" s="176"/>
      <c r="O90" s="178"/>
      <c r="P90" s="176"/>
      <c r="Q90" s="176"/>
      <c r="R90" s="176"/>
      <c r="S90" s="178"/>
      <c r="T90" s="176"/>
      <c r="U90" s="178"/>
      <c r="V90" s="176"/>
      <c r="W90" s="179"/>
      <c r="X90" s="180"/>
      <c r="Y90" s="179"/>
      <c r="Z90" s="180"/>
      <c r="AA90" s="180"/>
      <c r="AB90" s="180"/>
      <c r="AC90" s="179"/>
      <c r="AD90" s="179"/>
      <c r="AE90" s="179"/>
      <c r="AF90" s="180"/>
      <c r="AG90" s="179"/>
      <c r="AH90" s="180"/>
      <c r="AI90" s="103" t="str">
        <f t="shared" si="78"/>
        <v>-</v>
      </c>
      <c r="AJ90" s="103" t="str">
        <f t="shared" si="79"/>
        <v>-</v>
      </c>
      <c r="AK90" s="120" t="str">
        <f t="shared" si="80"/>
        <v>-</v>
      </c>
      <c r="AL90" s="120" t="str">
        <f t="shared" si="81"/>
        <v>-</v>
      </c>
      <c r="AM90" s="120" t="str">
        <f t="shared" si="82"/>
        <v>-</v>
      </c>
      <c r="AN90" s="120" t="str">
        <f t="shared" si="83"/>
        <v>-</v>
      </c>
    </row>
    <row r="91" spans="1:47" ht="14.45" hidden="1" customHeight="1">
      <c r="A91" s="7"/>
      <c r="B91" s="11"/>
      <c r="C91" s="12" t="s">
        <v>29</v>
      </c>
      <c r="D91" s="8" t="s">
        <v>23</v>
      </c>
      <c r="E91" s="338" t="s">
        <v>58</v>
      </c>
      <c r="F91" s="337"/>
      <c r="G91" s="103"/>
      <c r="H91" s="103"/>
      <c r="I91" s="153"/>
      <c r="J91" s="140"/>
      <c r="K91" s="176"/>
      <c r="L91" s="176"/>
      <c r="M91" s="176"/>
      <c r="N91" s="176"/>
      <c r="O91" s="178"/>
      <c r="P91" s="176"/>
      <c r="Q91" s="176"/>
      <c r="R91" s="176"/>
      <c r="S91" s="178"/>
      <c r="T91" s="176"/>
      <c r="U91" s="178"/>
      <c r="V91" s="176"/>
      <c r="W91" s="179"/>
      <c r="X91" s="180"/>
      <c r="Y91" s="179"/>
      <c r="Z91" s="180"/>
      <c r="AA91" s="180"/>
      <c r="AB91" s="180"/>
      <c r="AC91" s="179"/>
      <c r="AD91" s="179"/>
      <c r="AE91" s="179"/>
      <c r="AF91" s="180"/>
      <c r="AG91" s="179"/>
      <c r="AH91" s="180"/>
      <c r="AI91" s="103" t="str">
        <f t="shared" si="78"/>
        <v>-</v>
      </c>
      <c r="AJ91" s="103" t="str">
        <f t="shared" si="79"/>
        <v>-</v>
      </c>
      <c r="AK91" s="120" t="str">
        <f t="shared" si="80"/>
        <v>-</v>
      </c>
      <c r="AL91" s="120" t="str">
        <f t="shared" si="81"/>
        <v>-</v>
      </c>
      <c r="AM91" s="120" t="str">
        <f t="shared" si="82"/>
        <v>-</v>
      </c>
      <c r="AN91" s="120" t="str">
        <f t="shared" si="83"/>
        <v>-</v>
      </c>
    </row>
    <row r="92" spans="1:47" ht="14.45" hidden="1" customHeight="1">
      <c r="A92" s="7"/>
      <c r="B92" s="8"/>
      <c r="C92" s="94" t="s">
        <v>30</v>
      </c>
      <c r="D92" s="7" t="s">
        <v>23</v>
      </c>
      <c r="E92" s="338" t="s">
        <v>58</v>
      </c>
      <c r="F92" s="337"/>
      <c r="G92" s="103"/>
      <c r="H92" s="103"/>
      <c r="I92" s="153"/>
      <c r="J92" s="140"/>
      <c r="K92" s="176"/>
      <c r="L92" s="176"/>
      <c r="M92" s="176"/>
      <c r="N92" s="176"/>
      <c r="O92" s="178"/>
      <c r="P92" s="176"/>
      <c r="Q92" s="176"/>
      <c r="R92" s="176"/>
      <c r="S92" s="178"/>
      <c r="T92" s="176"/>
      <c r="U92" s="178"/>
      <c r="V92" s="176"/>
      <c r="W92" s="179"/>
      <c r="X92" s="180"/>
      <c r="Y92" s="179"/>
      <c r="Z92" s="180"/>
      <c r="AA92" s="180"/>
      <c r="AB92" s="180"/>
      <c r="AC92" s="179"/>
      <c r="AD92" s="179"/>
      <c r="AE92" s="179"/>
      <c r="AF92" s="180"/>
      <c r="AG92" s="179"/>
      <c r="AH92" s="180"/>
      <c r="AI92" s="103" t="str">
        <f t="shared" si="78"/>
        <v>-</v>
      </c>
      <c r="AJ92" s="103" t="str">
        <f t="shared" si="79"/>
        <v>-</v>
      </c>
      <c r="AK92" s="120" t="str">
        <f t="shared" si="80"/>
        <v>-</v>
      </c>
      <c r="AL92" s="120" t="str">
        <f t="shared" si="81"/>
        <v>-</v>
      </c>
      <c r="AM92" s="120" t="str">
        <f t="shared" si="82"/>
        <v>-</v>
      </c>
      <c r="AN92" s="120" t="str">
        <f t="shared" si="83"/>
        <v>-</v>
      </c>
    </row>
    <row r="93" spans="1:47" ht="14.45" hidden="1" customHeight="1">
      <c r="A93" s="17"/>
      <c r="B93" s="18"/>
      <c r="C93" s="83" t="s">
        <v>56</v>
      </c>
      <c r="D93" s="18" t="s">
        <v>53</v>
      </c>
      <c r="E93" s="381">
        <v>50</v>
      </c>
      <c r="F93" s="361"/>
      <c r="G93" s="112"/>
      <c r="H93" s="112"/>
      <c r="I93" s="154"/>
      <c r="J93" s="141"/>
      <c r="K93" s="186"/>
      <c r="L93" s="186"/>
      <c r="M93" s="186"/>
      <c r="N93" s="186"/>
      <c r="O93" s="186"/>
      <c r="P93" s="186"/>
      <c r="Q93" s="186"/>
      <c r="R93" s="186"/>
      <c r="S93" s="186" t="str">
        <f t="shared" ref="S93:AH93" si="84">IFERROR((S91/S88)*100,"-")</f>
        <v>-</v>
      </c>
      <c r="T93" s="186" t="str">
        <f t="shared" si="84"/>
        <v>-</v>
      </c>
      <c r="U93" s="186" t="str">
        <f t="shared" ref="U93:V93" si="85">IFERROR((U91/U88)*100,"-")</f>
        <v>-</v>
      </c>
      <c r="V93" s="186" t="str">
        <f t="shared" si="85"/>
        <v>-</v>
      </c>
      <c r="W93" s="186" t="str">
        <f t="shared" si="84"/>
        <v>-</v>
      </c>
      <c r="X93" s="186" t="str">
        <f t="shared" si="84"/>
        <v>-</v>
      </c>
      <c r="Y93" s="186" t="str">
        <f t="shared" si="84"/>
        <v>-</v>
      </c>
      <c r="Z93" s="186" t="str">
        <f t="shared" si="84"/>
        <v>-</v>
      </c>
      <c r="AA93" s="186" t="str">
        <f t="shared" si="84"/>
        <v>-</v>
      </c>
      <c r="AB93" s="186" t="str">
        <f t="shared" si="84"/>
        <v>-</v>
      </c>
      <c r="AC93" s="186" t="str">
        <f t="shared" si="84"/>
        <v>-</v>
      </c>
      <c r="AD93" s="186" t="str">
        <f t="shared" si="84"/>
        <v>-</v>
      </c>
      <c r="AE93" s="186" t="str">
        <f t="shared" si="84"/>
        <v>-</v>
      </c>
      <c r="AF93" s="186" t="str">
        <f t="shared" si="84"/>
        <v>-</v>
      </c>
      <c r="AG93" s="186" t="str">
        <f t="shared" si="84"/>
        <v>-</v>
      </c>
      <c r="AH93" s="186" t="str">
        <f t="shared" si="84"/>
        <v>-</v>
      </c>
      <c r="AI93" s="112" t="str">
        <f t="shared" si="78"/>
        <v>-</v>
      </c>
      <c r="AJ93" s="112" t="str">
        <f t="shared" si="79"/>
        <v>-</v>
      </c>
      <c r="AK93" s="129" t="str">
        <f>IFERROR((AI93-I93)/I93*100,"-")</f>
        <v>-</v>
      </c>
      <c r="AL93" s="129" t="str">
        <f>IFERROR((AJ93-J93)/AJ93*100,"-")</f>
        <v>-</v>
      </c>
      <c r="AM93" s="129" t="str">
        <f>IFERROR((AI93-G93)/G93*100,"-")</f>
        <v>-</v>
      </c>
      <c r="AN93" s="129" t="str">
        <f>IFERROR((AJ93-H93)/AJ93*100,"-")</f>
        <v>-</v>
      </c>
    </row>
    <row r="94" spans="1:47">
      <c r="AK94" s="123"/>
      <c r="AL94" s="123"/>
      <c r="AM94" s="123"/>
      <c r="AN94" s="123"/>
    </row>
    <row r="95" spans="1:47" hidden="1">
      <c r="AK95" s="123"/>
      <c r="AL95" s="123"/>
      <c r="AM95" s="123"/>
      <c r="AN95" s="123"/>
    </row>
    <row r="96" spans="1:47" hidden="1">
      <c r="AK96" s="123"/>
      <c r="AL96" s="123"/>
      <c r="AM96" s="123"/>
      <c r="AN96" s="123"/>
    </row>
    <row r="97" spans="1:47" hidden="1">
      <c r="AK97" s="123"/>
      <c r="AL97" s="123"/>
      <c r="AM97" s="123"/>
      <c r="AN97" s="123"/>
    </row>
    <row r="98" spans="1:47" hidden="1">
      <c r="AK98" s="123"/>
      <c r="AL98" s="123"/>
      <c r="AM98" s="123"/>
      <c r="AN98" s="123"/>
    </row>
    <row r="99" spans="1:47" hidden="1">
      <c r="AK99" s="123"/>
      <c r="AL99" s="123"/>
      <c r="AM99" s="123"/>
      <c r="AN99" s="123"/>
    </row>
    <row r="100" spans="1:47" hidden="1">
      <c r="AK100" s="123"/>
      <c r="AL100" s="123"/>
      <c r="AM100" s="123"/>
      <c r="AN100" s="123"/>
    </row>
    <row r="101" spans="1:47" hidden="1">
      <c r="AK101" s="123"/>
      <c r="AL101" s="123"/>
      <c r="AM101" s="123"/>
      <c r="AN101" s="123"/>
    </row>
    <row r="102" spans="1:47" hidden="1">
      <c r="AK102" s="123"/>
      <c r="AL102" s="123"/>
      <c r="AM102" s="123"/>
      <c r="AN102" s="123"/>
    </row>
    <row r="103" spans="1:47" hidden="1">
      <c r="AK103" s="123"/>
      <c r="AL103" s="123"/>
      <c r="AM103" s="123"/>
      <c r="AN103" s="123"/>
    </row>
    <row r="104" spans="1:47" hidden="1">
      <c r="AK104" s="123"/>
      <c r="AL104" s="123"/>
      <c r="AM104" s="123"/>
      <c r="AN104" s="123"/>
    </row>
    <row r="105" spans="1:47" hidden="1">
      <c r="AK105" s="123"/>
      <c r="AL105" s="123"/>
      <c r="AM105" s="123"/>
      <c r="AN105" s="123"/>
    </row>
    <row r="106" spans="1:47">
      <c r="AK106" s="123"/>
      <c r="AL106" s="123"/>
      <c r="AM106" s="123"/>
      <c r="AN106" s="123"/>
    </row>
    <row r="107" spans="1:47" ht="21">
      <c r="A107" s="86"/>
      <c r="B107" s="87" t="s">
        <v>89</v>
      </c>
      <c r="AK107" s="123"/>
      <c r="AL107" s="123"/>
      <c r="AM107" s="123"/>
      <c r="AN107" s="123"/>
    </row>
    <row r="108" spans="1:47" ht="24.75" customHeight="1">
      <c r="A108" s="1"/>
      <c r="B108" s="1"/>
      <c r="C108" s="1"/>
      <c r="D108" s="79"/>
      <c r="E108" s="79"/>
      <c r="F108" s="79"/>
      <c r="G108" s="79"/>
      <c r="H108" s="79"/>
      <c r="I108" s="2"/>
      <c r="J108" s="2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124"/>
      <c r="AL108" s="124"/>
      <c r="AM108" s="124"/>
      <c r="AN108" s="124"/>
      <c r="AO108" s="2"/>
      <c r="AP108" s="2"/>
      <c r="AQ108" s="2"/>
      <c r="AR108" s="2"/>
      <c r="AS108" s="2"/>
      <c r="AT108" s="80"/>
      <c r="AU108" s="80"/>
    </row>
    <row r="109" spans="1:47" ht="15" customHeight="1">
      <c r="A109" s="366" t="s">
        <v>0</v>
      </c>
      <c r="B109" s="369" t="s">
        <v>1</v>
      </c>
      <c r="C109" s="370"/>
      <c r="D109" s="366" t="s">
        <v>2</v>
      </c>
      <c r="E109" s="341" t="s">
        <v>59</v>
      </c>
      <c r="F109" s="342"/>
      <c r="G109" s="341" t="s">
        <v>169</v>
      </c>
      <c r="H109" s="342"/>
      <c r="I109" s="341" t="s">
        <v>170</v>
      </c>
      <c r="J109" s="342"/>
      <c r="K109" s="347" t="s">
        <v>171</v>
      </c>
      <c r="L109" s="348"/>
      <c r="M109" s="347" t="s">
        <v>171</v>
      </c>
      <c r="N109" s="348"/>
      <c r="O109" s="347" t="s">
        <v>171</v>
      </c>
      <c r="P109" s="348"/>
      <c r="Q109" s="347" t="s">
        <v>171</v>
      </c>
      <c r="R109" s="348"/>
      <c r="S109" s="347" t="s">
        <v>171</v>
      </c>
      <c r="T109" s="348"/>
      <c r="U109" s="347" t="s">
        <v>171</v>
      </c>
      <c r="V109" s="348"/>
      <c r="W109" s="347" t="s">
        <v>171</v>
      </c>
      <c r="X109" s="348"/>
      <c r="Y109" s="347" t="s">
        <v>171</v>
      </c>
      <c r="Z109" s="348"/>
      <c r="AA109" s="347" t="s">
        <v>171</v>
      </c>
      <c r="AB109" s="348"/>
      <c r="AC109" s="347" t="s">
        <v>171</v>
      </c>
      <c r="AD109" s="348"/>
      <c r="AE109" s="347" t="s">
        <v>171</v>
      </c>
      <c r="AF109" s="348"/>
      <c r="AG109" s="347" t="s">
        <v>171</v>
      </c>
      <c r="AH109" s="348"/>
      <c r="AI109" s="341" t="s">
        <v>172</v>
      </c>
      <c r="AJ109" s="342"/>
      <c r="AK109" s="341" t="s">
        <v>173</v>
      </c>
      <c r="AL109" s="342"/>
      <c r="AM109" s="341" t="s">
        <v>174</v>
      </c>
      <c r="AN109" s="342"/>
      <c r="AO109" s="9"/>
      <c r="AP109" s="9"/>
      <c r="AQ109" s="9"/>
      <c r="AR109" s="9"/>
      <c r="AS109" s="9"/>
      <c r="AT109" s="80"/>
      <c r="AU109" s="80"/>
    </row>
    <row r="110" spans="1:47" ht="15" customHeight="1">
      <c r="A110" s="367"/>
      <c r="B110" s="371"/>
      <c r="C110" s="372"/>
      <c r="D110" s="367"/>
      <c r="E110" s="343"/>
      <c r="F110" s="344"/>
      <c r="G110" s="343"/>
      <c r="H110" s="344"/>
      <c r="I110" s="343"/>
      <c r="J110" s="344"/>
      <c r="K110" s="349"/>
      <c r="L110" s="350"/>
      <c r="M110" s="349"/>
      <c r="N110" s="350"/>
      <c r="O110" s="349"/>
      <c r="P110" s="350"/>
      <c r="Q110" s="349"/>
      <c r="R110" s="350"/>
      <c r="S110" s="349"/>
      <c r="T110" s="350"/>
      <c r="U110" s="349"/>
      <c r="V110" s="350"/>
      <c r="W110" s="349"/>
      <c r="X110" s="350"/>
      <c r="Y110" s="349"/>
      <c r="Z110" s="350"/>
      <c r="AA110" s="349"/>
      <c r="AB110" s="350"/>
      <c r="AC110" s="349"/>
      <c r="AD110" s="350"/>
      <c r="AE110" s="349"/>
      <c r="AF110" s="350"/>
      <c r="AG110" s="349"/>
      <c r="AH110" s="350"/>
      <c r="AI110" s="343"/>
      <c r="AJ110" s="344"/>
      <c r="AK110" s="343"/>
      <c r="AL110" s="344"/>
      <c r="AM110" s="343"/>
      <c r="AN110" s="344"/>
      <c r="AO110" s="14"/>
      <c r="AP110" s="13"/>
      <c r="AQ110" s="14"/>
      <c r="AR110" s="14"/>
      <c r="AS110" s="14"/>
      <c r="AT110" s="80"/>
      <c r="AU110" s="80"/>
    </row>
    <row r="111" spans="1:47">
      <c r="A111" s="367"/>
      <c r="B111" s="371"/>
      <c r="C111" s="372"/>
      <c r="D111" s="367"/>
      <c r="E111" s="343"/>
      <c r="F111" s="344"/>
      <c r="G111" s="345"/>
      <c r="H111" s="346"/>
      <c r="I111" s="345"/>
      <c r="J111" s="346"/>
      <c r="K111" s="363" t="s">
        <v>7</v>
      </c>
      <c r="L111" s="364"/>
      <c r="M111" s="365" t="s">
        <v>8</v>
      </c>
      <c r="N111" s="364"/>
      <c r="O111" s="363" t="s">
        <v>9</v>
      </c>
      <c r="P111" s="364"/>
      <c r="Q111" s="363" t="s">
        <v>10</v>
      </c>
      <c r="R111" s="364"/>
      <c r="S111" s="363" t="s">
        <v>11</v>
      </c>
      <c r="T111" s="364"/>
      <c r="U111" s="363" t="s">
        <v>12</v>
      </c>
      <c r="V111" s="364"/>
      <c r="W111" s="363" t="s">
        <v>13</v>
      </c>
      <c r="X111" s="364"/>
      <c r="Y111" s="363" t="s">
        <v>14</v>
      </c>
      <c r="Z111" s="364"/>
      <c r="AA111" s="363" t="s">
        <v>15</v>
      </c>
      <c r="AB111" s="364"/>
      <c r="AC111" s="363" t="s">
        <v>16</v>
      </c>
      <c r="AD111" s="364"/>
      <c r="AE111" s="363" t="s">
        <v>17</v>
      </c>
      <c r="AF111" s="364"/>
      <c r="AG111" s="363" t="s">
        <v>18</v>
      </c>
      <c r="AH111" s="364"/>
      <c r="AI111" s="345"/>
      <c r="AJ111" s="346"/>
      <c r="AK111" s="345"/>
      <c r="AL111" s="346"/>
      <c r="AM111" s="345"/>
      <c r="AN111" s="346"/>
      <c r="AO111" s="14"/>
      <c r="AP111" s="13"/>
      <c r="AQ111" s="14"/>
      <c r="AR111" s="14"/>
      <c r="AS111" s="14"/>
      <c r="AT111" s="80"/>
      <c r="AU111" s="80"/>
    </row>
    <row r="112" spans="1:47">
      <c r="A112" s="368"/>
      <c r="B112" s="373"/>
      <c r="C112" s="374"/>
      <c r="D112" s="368"/>
      <c r="E112" s="345"/>
      <c r="F112" s="346"/>
      <c r="G112" s="61" t="s">
        <v>19</v>
      </c>
      <c r="H112" s="61" t="s">
        <v>20</v>
      </c>
      <c r="I112" s="61" t="s">
        <v>19</v>
      </c>
      <c r="J112" s="61" t="s">
        <v>20</v>
      </c>
      <c r="K112" s="173" t="s">
        <v>19</v>
      </c>
      <c r="L112" s="173" t="s">
        <v>20</v>
      </c>
      <c r="M112" s="174" t="s">
        <v>19</v>
      </c>
      <c r="N112" s="173" t="s">
        <v>20</v>
      </c>
      <c r="O112" s="173" t="s">
        <v>19</v>
      </c>
      <c r="P112" s="173" t="s">
        <v>20</v>
      </c>
      <c r="Q112" s="173" t="s">
        <v>19</v>
      </c>
      <c r="R112" s="173" t="s">
        <v>20</v>
      </c>
      <c r="S112" s="173" t="s">
        <v>19</v>
      </c>
      <c r="T112" s="173" t="s">
        <v>20</v>
      </c>
      <c r="U112" s="173" t="s">
        <v>19</v>
      </c>
      <c r="V112" s="173" t="s">
        <v>20</v>
      </c>
      <c r="W112" s="173" t="s">
        <v>19</v>
      </c>
      <c r="X112" s="173" t="s">
        <v>20</v>
      </c>
      <c r="Y112" s="173" t="s">
        <v>19</v>
      </c>
      <c r="Z112" s="173" t="s">
        <v>20</v>
      </c>
      <c r="AA112" s="173" t="s">
        <v>19</v>
      </c>
      <c r="AB112" s="175" t="s">
        <v>20</v>
      </c>
      <c r="AC112" s="173" t="s">
        <v>19</v>
      </c>
      <c r="AD112" s="173" t="s">
        <v>20</v>
      </c>
      <c r="AE112" s="173" t="s">
        <v>19</v>
      </c>
      <c r="AF112" s="173" t="s">
        <v>20</v>
      </c>
      <c r="AG112" s="173" t="s">
        <v>19</v>
      </c>
      <c r="AH112" s="173" t="s">
        <v>20</v>
      </c>
      <c r="AI112" s="61" t="s">
        <v>19</v>
      </c>
      <c r="AJ112" s="61" t="s">
        <v>20</v>
      </c>
      <c r="AK112" s="125" t="s">
        <v>19</v>
      </c>
      <c r="AL112" s="125" t="s">
        <v>20</v>
      </c>
      <c r="AM112" s="125" t="s">
        <v>19</v>
      </c>
      <c r="AN112" s="125" t="s">
        <v>20</v>
      </c>
      <c r="AO112" s="14"/>
      <c r="AP112" s="13"/>
      <c r="AQ112" s="14"/>
      <c r="AR112" s="14"/>
      <c r="AS112" s="14"/>
      <c r="AT112" s="80"/>
      <c r="AU112" s="80"/>
    </row>
    <row r="113" spans="1:47" hidden="1">
      <c r="A113" s="88">
        <v>1</v>
      </c>
      <c r="B113" s="375" t="s">
        <v>21</v>
      </c>
      <c r="C113" s="376"/>
      <c r="D113" s="89"/>
      <c r="E113" s="338"/>
      <c r="F113" s="337"/>
      <c r="G113" s="90"/>
      <c r="H113" s="93"/>
      <c r="I113" s="142"/>
      <c r="J113" s="143"/>
      <c r="K113" s="85"/>
      <c r="L113" s="85"/>
      <c r="M113" s="91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0"/>
      <c r="Z113" s="90"/>
      <c r="AA113" s="90"/>
      <c r="AB113" s="90"/>
      <c r="AC113" s="92"/>
      <c r="AD113" s="92"/>
      <c r="AE113" s="92"/>
      <c r="AF113" s="92"/>
      <c r="AG113" s="92"/>
      <c r="AH113" s="92"/>
      <c r="AI113" s="90"/>
      <c r="AJ113" s="93"/>
      <c r="AK113" s="126"/>
      <c r="AL113" s="126"/>
      <c r="AM113" s="126"/>
      <c r="AN113" s="130"/>
      <c r="AO113" s="14"/>
      <c r="AP113" s="13"/>
      <c r="AQ113" s="14"/>
      <c r="AR113" s="14"/>
      <c r="AS113" s="14"/>
      <c r="AT113" s="80"/>
      <c r="AU113" s="80"/>
    </row>
    <row r="114" spans="1:47" hidden="1">
      <c r="A114" s="7"/>
      <c r="B114" s="172" t="s">
        <v>85</v>
      </c>
      <c r="C114" s="19"/>
      <c r="D114" s="162"/>
      <c r="E114" s="165"/>
      <c r="F114" s="164"/>
      <c r="G114" s="187"/>
      <c r="H114" s="188"/>
      <c r="I114" s="142"/>
      <c r="J114" s="143"/>
      <c r="K114" s="189"/>
      <c r="L114" s="189"/>
      <c r="M114" s="190"/>
      <c r="N114" s="191"/>
      <c r="O114" s="191"/>
      <c r="P114" s="191"/>
      <c r="Q114" s="190"/>
      <c r="R114" s="191"/>
      <c r="S114" s="191"/>
      <c r="T114" s="191"/>
      <c r="U114" s="191"/>
      <c r="V114" s="191"/>
      <c r="W114" s="191"/>
      <c r="X114" s="191"/>
      <c r="Y114" s="10"/>
      <c r="Z114" s="187"/>
      <c r="AA114" s="187"/>
      <c r="AB114" s="187"/>
      <c r="AC114" s="191"/>
      <c r="AD114" s="191"/>
      <c r="AE114" s="190"/>
      <c r="AF114" s="191"/>
      <c r="AG114" s="191"/>
      <c r="AH114" s="191"/>
      <c r="AI114" s="187"/>
      <c r="AJ114" s="188"/>
      <c r="AK114" s="134"/>
      <c r="AL114" s="134"/>
      <c r="AM114" s="134"/>
      <c r="AN114" s="119"/>
      <c r="AO114" s="14"/>
      <c r="AP114" s="13"/>
      <c r="AQ114" s="14"/>
      <c r="AR114" s="14"/>
      <c r="AS114" s="14"/>
      <c r="AT114" s="80"/>
      <c r="AU114" s="80"/>
    </row>
    <row r="115" spans="1:47" ht="15" hidden="1" customHeight="1">
      <c r="A115" s="7"/>
      <c r="B115" s="11"/>
      <c r="C115" s="19" t="s">
        <v>42</v>
      </c>
      <c r="D115" s="8" t="s">
        <v>43</v>
      </c>
      <c r="E115" s="338">
        <v>65</v>
      </c>
      <c r="F115" s="337"/>
      <c r="G115" s="103"/>
      <c r="H115" s="103"/>
      <c r="I115" s="134"/>
      <c r="J115" s="135"/>
      <c r="K115" s="181"/>
      <c r="L115" s="181"/>
      <c r="M115" s="181"/>
      <c r="N115" s="181"/>
      <c r="O115" s="181"/>
      <c r="P115" s="181"/>
      <c r="Q115" s="182"/>
      <c r="R115" s="181"/>
      <c r="S115" s="181"/>
      <c r="T115" s="181"/>
      <c r="U115" s="181"/>
      <c r="V115" s="181"/>
      <c r="W115" s="181"/>
      <c r="X115" s="181"/>
      <c r="Y115" s="183"/>
      <c r="Z115" s="181"/>
      <c r="AA115" s="181"/>
      <c r="AB115" s="181"/>
      <c r="AC115" s="181"/>
      <c r="AD115" s="181"/>
      <c r="AE115" s="183"/>
      <c r="AF115" s="181"/>
      <c r="AG115" s="181"/>
      <c r="AH115" s="181"/>
      <c r="AI115" s="103" t="str">
        <f>IFERROR(AVERAGE(K115,M115,O115,Q115,S115,U115,W115,Y115,AA115,AC115,AE115,AG115),"-")</f>
        <v>-</v>
      </c>
      <c r="AJ115" s="103" t="str">
        <f>IFERROR(AVERAGE(L115,N115,P115,R115,T115,V115,X115,Z115,AB115,AD115,AF115,AH115),"-")</f>
        <v>-</v>
      </c>
      <c r="AK115" s="119" t="str">
        <f>IFERROR((AI115-I115)/I115*100,"-")</f>
        <v>-</v>
      </c>
      <c r="AL115" s="119" t="str">
        <f>IFERROR((AJ115-J115)/J115*100,"-")</f>
        <v>-</v>
      </c>
      <c r="AM115" s="119" t="str">
        <f t="shared" ref="AM115:AN119" si="86">IFERROR((AI115-G115)/G115*100,"-")</f>
        <v>-</v>
      </c>
      <c r="AN115" s="119" t="str">
        <f t="shared" si="86"/>
        <v>-</v>
      </c>
      <c r="AO115" s="14"/>
      <c r="AP115" s="13"/>
      <c r="AQ115" s="14"/>
      <c r="AR115" s="14"/>
      <c r="AS115" s="14"/>
      <c r="AT115" s="80"/>
      <c r="AU115" s="80"/>
    </row>
    <row r="116" spans="1:47" ht="14.45" hidden="1" customHeight="1">
      <c r="A116" s="7"/>
      <c r="B116" s="11"/>
      <c r="C116" s="19" t="s">
        <v>44</v>
      </c>
      <c r="D116" s="8" t="s">
        <v>43</v>
      </c>
      <c r="E116" s="338">
        <v>67</v>
      </c>
      <c r="F116" s="337"/>
      <c r="G116" s="103"/>
      <c r="H116" s="103"/>
      <c r="I116" s="134"/>
      <c r="J116" s="135"/>
      <c r="K116" s="197"/>
      <c r="L116" s="198"/>
      <c r="M116" s="197"/>
      <c r="N116" s="180"/>
      <c r="O116" s="180"/>
      <c r="P116" s="180"/>
      <c r="Q116" s="199"/>
      <c r="R116" s="180"/>
      <c r="S116" s="180"/>
      <c r="T116" s="180"/>
      <c r="U116" s="180"/>
      <c r="V116" s="200"/>
      <c r="W116" s="200"/>
      <c r="X116" s="180"/>
      <c r="Y116" s="201"/>
      <c r="Z116" s="180"/>
      <c r="AA116" s="200"/>
      <c r="AB116" s="180"/>
      <c r="AC116" s="200"/>
      <c r="AD116" s="180"/>
      <c r="AE116" s="200"/>
      <c r="AF116" s="180"/>
      <c r="AG116" s="200"/>
      <c r="AH116" s="179"/>
      <c r="AI116" s="103" t="str">
        <f t="shared" ref="AI116:AI119" si="87">IFERROR(AVERAGE(K116,M116,O116,Q116,S116,U116,W116,Y116,AA116,AC116,AE116,AG116),"-")</f>
        <v>-</v>
      </c>
      <c r="AJ116" s="103" t="str">
        <f t="shared" ref="AJ116:AJ119" si="88">IFERROR(AVERAGE(L116,N116,P116,R116,T116,V116,X116,Z116,AB116,AD116,AF116,AH116),"-")</f>
        <v>-</v>
      </c>
      <c r="AK116" s="119" t="str">
        <f t="shared" ref="AK116:AK119" si="89">IFERROR((AI116-I116)/I116*100,"-")</f>
        <v>-</v>
      </c>
      <c r="AL116" s="119" t="str">
        <f t="shared" ref="AL116:AL119" si="90">IFERROR((AJ116-J116)/J116*100,"-")</f>
        <v>-</v>
      </c>
      <c r="AM116" s="119" t="str">
        <f t="shared" si="86"/>
        <v>-</v>
      </c>
      <c r="AN116" s="119" t="str">
        <f t="shared" si="86"/>
        <v>-</v>
      </c>
      <c r="AO116" s="14"/>
      <c r="AP116" s="13"/>
      <c r="AQ116" s="14"/>
      <c r="AR116" s="14"/>
      <c r="AS116" s="14"/>
      <c r="AT116" s="80"/>
      <c r="AU116" s="80"/>
    </row>
    <row r="117" spans="1:47" ht="14.45" hidden="1" customHeight="1">
      <c r="A117" s="7"/>
      <c r="B117" s="11"/>
      <c r="C117" s="19" t="s">
        <v>90</v>
      </c>
      <c r="D117" s="8" t="s">
        <v>43</v>
      </c>
      <c r="E117" s="338">
        <v>50</v>
      </c>
      <c r="F117" s="337"/>
      <c r="G117" s="103"/>
      <c r="H117" s="103"/>
      <c r="I117" s="134"/>
      <c r="J117" s="135"/>
      <c r="K117" s="197"/>
      <c r="L117" s="198"/>
      <c r="M117" s="197"/>
      <c r="N117" s="180"/>
      <c r="O117" s="180"/>
      <c r="P117" s="180"/>
      <c r="Q117" s="199"/>
      <c r="R117" s="180"/>
      <c r="S117" s="180"/>
      <c r="T117" s="180"/>
      <c r="U117" s="180"/>
      <c r="V117" s="200"/>
      <c r="W117" s="200"/>
      <c r="X117" s="180"/>
      <c r="Y117" s="201"/>
      <c r="Z117" s="180"/>
      <c r="AA117" s="200"/>
      <c r="AB117" s="180"/>
      <c r="AC117" s="200"/>
      <c r="AD117" s="180"/>
      <c r="AE117" s="200"/>
      <c r="AF117" s="180"/>
      <c r="AG117" s="200"/>
      <c r="AH117" s="179"/>
      <c r="AI117" s="103" t="str">
        <f t="shared" ref="AI117" si="91">IFERROR(AVERAGE(K117,M117,O117,Q117,S117,U117,W117,Y117,AA117,AC117,AE117,AG117),"-")</f>
        <v>-</v>
      </c>
      <c r="AJ117" s="103" t="str">
        <f t="shared" ref="AJ117" si="92">IFERROR(AVERAGE(L117,N117,P117,R117,T117,V117,X117,Z117,AB117,AD117,AF117,AH117),"-")</f>
        <v>-</v>
      </c>
      <c r="AK117" s="119" t="str">
        <f t="shared" ref="AK117" si="93">IFERROR((AI117-I117)/I117*100,"-")</f>
        <v>-</v>
      </c>
      <c r="AL117" s="119" t="str">
        <f t="shared" ref="AL117" si="94">IFERROR((AJ117-J117)/J117*100,"-")</f>
        <v>-</v>
      </c>
      <c r="AM117" s="119" t="str">
        <f t="shared" ref="AM117" si="95">IFERROR((AI117-G117)/G117*100,"-")</f>
        <v>-</v>
      </c>
      <c r="AN117" s="119" t="str">
        <f t="shared" ref="AN117" si="96">IFERROR((AJ117-H117)/H117*100,"-")</f>
        <v>-</v>
      </c>
      <c r="AO117" s="14"/>
      <c r="AP117" s="13"/>
      <c r="AQ117" s="14"/>
      <c r="AR117" s="14"/>
      <c r="AS117" s="14"/>
      <c r="AT117" s="80"/>
      <c r="AU117" s="80"/>
    </row>
    <row r="118" spans="1:47" ht="14.45" hidden="1" customHeight="1">
      <c r="A118" s="7"/>
      <c r="B118" s="8"/>
      <c r="C118" s="19" t="s">
        <v>45</v>
      </c>
      <c r="D118" s="8" t="s">
        <v>43</v>
      </c>
      <c r="E118" s="338">
        <v>65</v>
      </c>
      <c r="F118" s="337"/>
      <c r="G118" s="103"/>
      <c r="H118" s="103"/>
      <c r="I118" s="134"/>
      <c r="J118" s="135"/>
      <c r="K118" s="180"/>
      <c r="L118" s="180"/>
      <c r="M118" s="180"/>
      <c r="N118" s="180"/>
      <c r="O118" s="180"/>
      <c r="P118" s="180"/>
      <c r="Q118" s="199"/>
      <c r="R118" s="180"/>
      <c r="S118" s="180"/>
      <c r="T118" s="180"/>
      <c r="U118" s="179"/>
      <c r="V118" s="180"/>
      <c r="W118" s="200"/>
      <c r="X118" s="180"/>
      <c r="Y118" s="179"/>
      <c r="Z118" s="180"/>
      <c r="AA118" s="179"/>
      <c r="AB118" s="180"/>
      <c r="AC118" s="180"/>
      <c r="AD118" s="180"/>
      <c r="AE118" s="179"/>
      <c r="AF118" s="180"/>
      <c r="AG118" s="179"/>
      <c r="AH118" s="180"/>
      <c r="AI118" s="103" t="str">
        <f t="shared" si="87"/>
        <v>-</v>
      </c>
      <c r="AJ118" s="103" t="str">
        <f t="shared" si="88"/>
        <v>-</v>
      </c>
      <c r="AK118" s="119" t="str">
        <f t="shared" si="89"/>
        <v>-</v>
      </c>
      <c r="AL118" s="119" t="str">
        <f t="shared" si="90"/>
        <v>-</v>
      </c>
      <c r="AM118" s="119" t="str">
        <f t="shared" si="86"/>
        <v>-</v>
      </c>
      <c r="AN118" s="119" t="str">
        <f t="shared" si="86"/>
        <v>-</v>
      </c>
      <c r="AO118" s="14"/>
      <c r="AP118" s="13"/>
      <c r="AQ118" s="14"/>
      <c r="AR118" s="14"/>
      <c r="AS118" s="14"/>
      <c r="AT118" s="80"/>
      <c r="AU118" s="80"/>
    </row>
    <row r="119" spans="1:47" ht="14.45" hidden="1" customHeight="1">
      <c r="A119" s="7"/>
      <c r="B119" s="8"/>
      <c r="C119" s="19" t="s">
        <v>46</v>
      </c>
      <c r="D119" s="8" t="s">
        <v>43</v>
      </c>
      <c r="E119" s="338">
        <v>115</v>
      </c>
      <c r="F119" s="337"/>
      <c r="G119" s="103"/>
      <c r="H119" s="103"/>
      <c r="I119" s="134"/>
      <c r="J119" s="135"/>
      <c r="K119" s="180"/>
      <c r="L119" s="180"/>
      <c r="M119" s="180"/>
      <c r="N119" s="180"/>
      <c r="O119" s="180"/>
      <c r="P119" s="180"/>
      <c r="Q119" s="199"/>
      <c r="R119" s="180"/>
      <c r="S119" s="180"/>
      <c r="T119" s="180"/>
      <c r="U119" s="200"/>
      <c r="V119" s="180"/>
      <c r="W119" s="180"/>
      <c r="X119" s="180"/>
      <c r="Y119" s="179"/>
      <c r="Z119" s="180"/>
      <c r="AA119" s="179"/>
      <c r="AB119" s="180"/>
      <c r="AC119" s="180"/>
      <c r="AD119" s="180"/>
      <c r="AE119" s="179"/>
      <c r="AF119" s="180"/>
      <c r="AG119" s="179"/>
      <c r="AH119" s="180"/>
      <c r="AI119" s="103" t="str">
        <f t="shared" si="87"/>
        <v>-</v>
      </c>
      <c r="AJ119" s="103" t="str">
        <f t="shared" si="88"/>
        <v>-</v>
      </c>
      <c r="AK119" s="119" t="str">
        <f t="shared" si="89"/>
        <v>-</v>
      </c>
      <c r="AL119" s="119" t="str">
        <f t="shared" si="90"/>
        <v>-</v>
      </c>
      <c r="AM119" s="119" t="str">
        <f t="shared" si="86"/>
        <v>-</v>
      </c>
      <c r="AN119" s="119" t="str">
        <f t="shared" si="86"/>
        <v>-</v>
      </c>
      <c r="AO119" s="14"/>
      <c r="AP119" s="13"/>
      <c r="AQ119" s="14"/>
      <c r="AR119" s="14"/>
      <c r="AS119" s="14"/>
      <c r="AT119" s="80"/>
      <c r="AU119" s="80"/>
    </row>
    <row r="120" spans="1:47" hidden="1">
      <c r="A120" s="7"/>
      <c r="B120" s="172" t="s">
        <v>86</v>
      </c>
      <c r="C120" s="19"/>
      <c r="D120" s="162"/>
      <c r="E120" s="165"/>
      <c r="F120" s="164"/>
      <c r="G120" s="187"/>
      <c r="H120" s="188"/>
      <c r="I120" s="142"/>
      <c r="J120" s="143"/>
      <c r="K120" s="189"/>
      <c r="L120" s="189"/>
      <c r="M120" s="190"/>
      <c r="N120" s="191"/>
      <c r="O120" s="191"/>
      <c r="P120" s="191"/>
      <c r="Q120" s="190"/>
      <c r="R120" s="191"/>
      <c r="S120" s="191"/>
      <c r="T120" s="191"/>
      <c r="U120" s="191"/>
      <c r="V120" s="191"/>
      <c r="W120" s="191"/>
      <c r="X120" s="191"/>
      <c r="Y120" s="10"/>
      <c r="Z120" s="187"/>
      <c r="AA120" s="187"/>
      <c r="AB120" s="187"/>
      <c r="AC120" s="191"/>
      <c r="AD120" s="191"/>
      <c r="AE120" s="190"/>
      <c r="AF120" s="191"/>
      <c r="AG120" s="191"/>
      <c r="AH120" s="191"/>
      <c r="AI120" s="187"/>
      <c r="AJ120" s="188"/>
      <c r="AK120" s="134"/>
      <c r="AL120" s="134"/>
      <c r="AM120" s="134"/>
      <c r="AN120" s="119"/>
      <c r="AO120" s="14"/>
      <c r="AP120" s="13"/>
      <c r="AQ120" s="14"/>
      <c r="AR120" s="14"/>
      <c r="AS120" s="14"/>
      <c r="AT120" s="80"/>
      <c r="AU120" s="80"/>
    </row>
    <row r="121" spans="1:47" ht="15" hidden="1" customHeight="1">
      <c r="A121" s="7"/>
      <c r="B121" s="11"/>
      <c r="C121" s="19" t="s">
        <v>42</v>
      </c>
      <c r="D121" s="8" t="s">
        <v>43</v>
      </c>
      <c r="E121" s="165">
        <v>140</v>
      </c>
      <c r="F121" s="164">
        <v>70</v>
      </c>
      <c r="G121" s="103"/>
      <c r="H121" s="103"/>
      <c r="I121" s="134"/>
      <c r="J121" s="135"/>
      <c r="K121" s="181"/>
      <c r="L121" s="181"/>
      <c r="M121" s="181"/>
      <c r="N121" s="181"/>
      <c r="O121" s="181"/>
      <c r="P121" s="181"/>
      <c r="Q121" s="182"/>
      <c r="R121" s="181"/>
      <c r="S121" s="181"/>
      <c r="T121" s="181"/>
      <c r="U121" s="181"/>
      <c r="V121" s="181"/>
      <c r="W121" s="181"/>
      <c r="X121" s="181"/>
      <c r="Y121" s="183"/>
      <c r="Z121" s="181"/>
      <c r="AA121" s="181"/>
      <c r="AB121" s="181"/>
      <c r="AC121" s="181"/>
      <c r="AD121" s="181"/>
      <c r="AE121" s="183"/>
      <c r="AF121" s="181"/>
      <c r="AG121" s="181"/>
      <c r="AH121" s="181"/>
      <c r="AI121" s="103" t="str">
        <f>IFERROR(AVERAGE(K121,M121,O121,Q121,S121,U121,W121,Y121,AA121,AC121,AE121,AG121),"-")</f>
        <v>-</v>
      </c>
      <c r="AJ121" s="103" t="str">
        <f>IFERROR(AVERAGE(L121,N121,P121,R121,T121,V121,X121,Z121,AB121,AD121,AF121,AH121),"-")</f>
        <v>-</v>
      </c>
      <c r="AK121" s="119" t="str">
        <f>IFERROR((AI121-I121)/I121*100,"-")</f>
        <v>-</v>
      </c>
      <c r="AL121" s="119" t="str">
        <f>IFERROR((AJ121-J121)/J121*100,"-")</f>
        <v>-</v>
      </c>
      <c r="AM121" s="119" t="str">
        <f t="shared" ref="AM121:AM125" si="97">IFERROR((AI121-G121)/G121*100,"-")</f>
        <v>-</v>
      </c>
      <c r="AN121" s="119" t="str">
        <f t="shared" ref="AN121:AN125" si="98">IFERROR((AJ121-H121)/H121*100,"-")</f>
        <v>-</v>
      </c>
      <c r="AO121" s="14"/>
      <c r="AP121" s="13"/>
      <c r="AQ121" s="14"/>
      <c r="AR121" s="14"/>
      <c r="AS121" s="14"/>
      <c r="AT121" s="80"/>
      <c r="AU121" s="80"/>
    </row>
    <row r="122" spans="1:47" ht="14.45" hidden="1" customHeight="1">
      <c r="A122" s="7"/>
      <c r="B122" s="11"/>
      <c r="C122" s="19" t="s">
        <v>44</v>
      </c>
      <c r="D122" s="8" t="s">
        <v>43</v>
      </c>
      <c r="E122" s="165">
        <v>57</v>
      </c>
      <c r="F122" s="164">
        <v>40</v>
      </c>
      <c r="G122" s="103"/>
      <c r="H122" s="103"/>
      <c r="I122" s="134"/>
      <c r="J122" s="135"/>
      <c r="K122" s="197"/>
      <c r="L122" s="198"/>
      <c r="M122" s="197"/>
      <c r="N122" s="180"/>
      <c r="O122" s="180"/>
      <c r="P122" s="180"/>
      <c r="Q122" s="199"/>
      <c r="R122" s="180"/>
      <c r="S122" s="180"/>
      <c r="T122" s="180"/>
      <c r="U122" s="180"/>
      <c r="V122" s="200"/>
      <c r="W122" s="200"/>
      <c r="X122" s="180"/>
      <c r="Y122" s="201"/>
      <c r="Z122" s="180"/>
      <c r="AA122" s="200"/>
      <c r="AB122" s="180"/>
      <c r="AC122" s="200"/>
      <c r="AD122" s="180"/>
      <c r="AE122" s="200"/>
      <c r="AF122" s="180"/>
      <c r="AG122" s="200"/>
      <c r="AH122" s="179"/>
      <c r="AI122" s="103" t="str">
        <f t="shared" ref="AI122:AI125" si="99">IFERROR(AVERAGE(K122,M122,O122,Q122,S122,U122,W122,Y122,AA122,AC122,AE122,AG122),"-")</f>
        <v>-</v>
      </c>
      <c r="AJ122" s="103" t="str">
        <f t="shared" ref="AJ122:AJ125" si="100">IFERROR(AVERAGE(L122,N122,P122,R122,T122,V122,X122,Z122,AB122,AD122,AF122,AH122),"-")</f>
        <v>-</v>
      </c>
      <c r="AK122" s="119" t="str">
        <f t="shared" ref="AK122:AK125" si="101">IFERROR((AI122-I122)/I122*100,"-")</f>
        <v>-</v>
      </c>
      <c r="AL122" s="119" t="str">
        <f t="shared" ref="AL122:AL125" si="102">IFERROR((AJ122-J122)/J122*100,"-")</f>
        <v>-</v>
      </c>
      <c r="AM122" s="119" t="str">
        <f t="shared" si="97"/>
        <v>-</v>
      </c>
      <c r="AN122" s="119" t="str">
        <f t="shared" si="98"/>
        <v>-</v>
      </c>
      <c r="AO122" s="14"/>
      <c r="AP122" s="13"/>
      <c r="AQ122" s="14"/>
      <c r="AR122" s="14"/>
      <c r="AS122" s="14"/>
      <c r="AT122" s="80"/>
      <c r="AU122" s="80"/>
    </row>
    <row r="123" spans="1:47" ht="14.45" hidden="1" customHeight="1">
      <c r="A123" s="7"/>
      <c r="B123" s="11"/>
      <c r="C123" s="19" t="s">
        <v>90</v>
      </c>
      <c r="D123" s="8" t="s">
        <v>43</v>
      </c>
      <c r="E123" s="165">
        <v>50</v>
      </c>
      <c r="F123" s="164">
        <v>50</v>
      </c>
      <c r="G123" s="103"/>
      <c r="H123" s="103"/>
      <c r="I123" s="134"/>
      <c r="J123" s="135"/>
      <c r="K123" s="197"/>
      <c r="L123" s="198"/>
      <c r="M123" s="197"/>
      <c r="N123" s="180"/>
      <c r="O123" s="180"/>
      <c r="P123" s="180"/>
      <c r="Q123" s="199"/>
      <c r="R123" s="180"/>
      <c r="S123" s="180"/>
      <c r="T123" s="180"/>
      <c r="U123" s="180"/>
      <c r="V123" s="200"/>
      <c r="W123" s="200"/>
      <c r="X123" s="180"/>
      <c r="Y123" s="201"/>
      <c r="Z123" s="180"/>
      <c r="AA123" s="200"/>
      <c r="AB123" s="180"/>
      <c r="AC123" s="200"/>
      <c r="AD123" s="180"/>
      <c r="AE123" s="200"/>
      <c r="AF123" s="180"/>
      <c r="AG123" s="200"/>
      <c r="AH123" s="179"/>
      <c r="AI123" s="103" t="str">
        <f t="shared" si="99"/>
        <v>-</v>
      </c>
      <c r="AJ123" s="103" t="str">
        <f t="shared" si="100"/>
        <v>-</v>
      </c>
      <c r="AK123" s="119" t="str">
        <f t="shared" si="101"/>
        <v>-</v>
      </c>
      <c r="AL123" s="119" t="str">
        <f t="shared" si="102"/>
        <v>-</v>
      </c>
      <c r="AM123" s="119" t="str">
        <f t="shared" si="97"/>
        <v>-</v>
      </c>
      <c r="AN123" s="119" t="str">
        <f t="shared" si="98"/>
        <v>-</v>
      </c>
      <c r="AO123" s="14"/>
      <c r="AP123" s="13"/>
      <c r="AQ123" s="14"/>
      <c r="AR123" s="14"/>
      <c r="AS123" s="14"/>
      <c r="AT123" s="80"/>
      <c r="AU123" s="80"/>
    </row>
    <row r="124" spans="1:47" ht="14.45" hidden="1" customHeight="1">
      <c r="A124" s="7"/>
      <c r="B124" s="8"/>
      <c r="C124" s="19" t="s">
        <v>45</v>
      </c>
      <c r="D124" s="8" t="s">
        <v>43</v>
      </c>
      <c r="E124" s="165">
        <v>135</v>
      </c>
      <c r="F124" s="164">
        <v>65</v>
      </c>
      <c r="G124" s="103"/>
      <c r="H124" s="103"/>
      <c r="I124" s="134"/>
      <c r="J124" s="135"/>
      <c r="K124" s="180"/>
      <c r="L124" s="180"/>
      <c r="M124" s="180"/>
      <c r="N124" s="180"/>
      <c r="O124" s="180"/>
      <c r="P124" s="180"/>
      <c r="Q124" s="199"/>
      <c r="R124" s="180"/>
      <c r="S124" s="180"/>
      <c r="T124" s="180"/>
      <c r="U124" s="179"/>
      <c r="V124" s="180"/>
      <c r="W124" s="200"/>
      <c r="X124" s="180"/>
      <c r="Y124" s="179"/>
      <c r="Z124" s="180"/>
      <c r="AA124" s="179"/>
      <c r="AB124" s="180"/>
      <c r="AC124" s="180"/>
      <c r="AD124" s="180"/>
      <c r="AE124" s="179"/>
      <c r="AF124" s="180"/>
      <c r="AG124" s="179"/>
      <c r="AH124" s="180"/>
      <c r="AI124" s="103" t="str">
        <f t="shared" si="99"/>
        <v>-</v>
      </c>
      <c r="AJ124" s="103" t="str">
        <f t="shared" si="100"/>
        <v>-</v>
      </c>
      <c r="AK124" s="119" t="str">
        <f t="shared" si="101"/>
        <v>-</v>
      </c>
      <c r="AL124" s="119" t="str">
        <f t="shared" si="102"/>
        <v>-</v>
      </c>
      <c r="AM124" s="119" t="str">
        <f t="shared" si="97"/>
        <v>-</v>
      </c>
      <c r="AN124" s="119" t="str">
        <f t="shared" si="98"/>
        <v>-</v>
      </c>
      <c r="AO124" s="14"/>
      <c r="AP124" s="13"/>
      <c r="AQ124" s="14"/>
      <c r="AR124" s="14"/>
      <c r="AS124" s="14"/>
      <c r="AT124" s="80"/>
      <c r="AU124" s="80"/>
    </row>
    <row r="125" spans="1:47" ht="14.45" hidden="1" customHeight="1">
      <c r="A125" s="7"/>
      <c r="B125" s="8"/>
      <c r="C125" s="19" t="s">
        <v>46</v>
      </c>
      <c r="D125" s="8" t="s">
        <v>43</v>
      </c>
      <c r="E125" s="165">
        <v>125</v>
      </c>
      <c r="F125" s="164">
        <v>200</v>
      </c>
      <c r="G125" s="103"/>
      <c r="H125" s="103"/>
      <c r="I125" s="134"/>
      <c r="J125" s="135"/>
      <c r="K125" s="180"/>
      <c r="L125" s="180"/>
      <c r="M125" s="180"/>
      <c r="N125" s="180"/>
      <c r="O125" s="180"/>
      <c r="P125" s="180"/>
      <c r="Q125" s="199"/>
      <c r="R125" s="180"/>
      <c r="S125" s="180"/>
      <c r="T125" s="180"/>
      <c r="U125" s="200"/>
      <c r="V125" s="180"/>
      <c r="W125" s="180"/>
      <c r="X125" s="180"/>
      <c r="Y125" s="179"/>
      <c r="Z125" s="180"/>
      <c r="AA125" s="179"/>
      <c r="AB125" s="180"/>
      <c r="AC125" s="180"/>
      <c r="AD125" s="180"/>
      <c r="AE125" s="179"/>
      <c r="AF125" s="180"/>
      <c r="AG125" s="179"/>
      <c r="AH125" s="180"/>
      <c r="AI125" s="103" t="str">
        <f t="shared" si="99"/>
        <v>-</v>
      </c>
      <c r="AJ125" s="103" t="str">
        <f t="shared" si="100"/>
        <v>-</v>
      </c>
      <c r="AK125" s="119" t="str">
        <f t="shared" si="101"/>
        <v>-</v>
      </c>
      <c r="AL125" s="119" t="str">
        <f t="shared" si="102"/>
        <v>-</v>
      </c>
      <c r="AM125" s="119" t="str">
        <f t="shared" si="97"/>
        <v>-</v>
      </c>
      <c r="AN125" s="119" t="str">
        <f t="shared" si="98"/>
        <v>-</v>
      </c>
      <c r="AO125" s="14"/>
      <c r="AP125" s="13"/>
      <c r="AQ125" s="14"/>
      <c r="AR125" s="14"/>
      <c r="AS125" s="14"/>
      <c r="AT125" s="80"/>
      <c r="AU125" s="80"/>
    </row>
    <row r="126" spans="1:47" hidden="1">
      <c r="A126" s="7"/>
      <c r="B126" s="172" t="s">
        <v>87</v>
      </c>
      <c r="C126" s="19"/>
      <c r="D126" s="162"/>
      <c r="E126" s="165"/>
      <c r="F126" s="164"/>
      <c r="G126" s="187"/>
      <c r="H126" s="188"/>
      <c r="I126" s="142"/>
      <c r="J126" s="143"/>
      <c r="K126" s="189"/>
      <c r="L126" s="189"/>
      <c r="M126" s="190"/>
      <c r="N126" s="191"/>
      <c r="O126" s="191"/>
      <c r="P126" s="191"/>
      <c r="Q126" s="190"/>
      <c r="R126" s="191"/>
      <c r="S126" s="191"/>
      <c r="T126" s="191"/>
      <c r="U126" s="191"/>
      <c r="V126" s="191"/>
      <c r="W126" s="191"/>
      <c r="X126" s="191"/>
      <c r="Y126" s="10"/>
      <c r="Z126" s="187"/>
      <c r="AA126" s="187"/>
      <c r="AB126" s="187"/>
      <c r="AC126" s="191"/>
      <c r="AD126" s="191"/>
      <c r="AE126" s="190"/>
      <c r="AF126" s="191"/>
      <c r="AG126" s="191"/>
      <c r="AH126" s="191"/>
      <c r="AI126" s="187"/>
      <c r="AJ126" s="188"/>
      <c r="AK126" s="134"/>
      <c r="AL126" s="134"/>
      <c r="AM126" s="134"/>
      <c r="AN126" s="119"/>
      <c r="AO126" s="14"/>
      <c r="AP126" s="13"/>
      <c r="AQ126" s="14"/>
      <c r="AR126" s="14"/>
      <c r="AS126" s="14"/>
      <c r="AT126" s="80"/>
      <c r="AU126" s="80"/>
    </row>
    <row r="127" spans="1:47" ht="15" hidden="1" customHeight="1">
      <c r="A127" s="7"/>
      <c r="B127" s="11"/>
      <c r="C127" s="19" t="s">
        <v>42</v>
      </c>
      <c r="D127" s="8" t="s">
        <v>43</v>
      </c>
      <c r="E127" s="338" t="s">
        <v>58</v>
      </c>
      <c r="F127" s="337"/>
      <c r="G127" s="103"/>
      <c r="H127" s="103"/>
      <c r="I127" s="134"/>
      <c r="J127" s="135"/>
      <c r="K127" s="181"/>
      <c r="L127" s="181"/>
      <c r="M127" s="181"/>
      <c r="N127" s="181"/>
      <c r="O127" s="181"/>
      <c r="P127" s="181"/>
      <c r="Q127" s="182"/>
      <c r="R127" s="181"/>
      <c r="S127" s="181"/>
      <c r="T127" s="181"/>
      <c r="U127" s="181"/>
      <c r="V127" s="181"/>
      <c r="W127" s="181"/>
      <c r="X127" s="181"/>
      <c r="Y127" s="183"/>
      <c r="Z127" s="181"/>
      <c r="AA127" s="181"/>
      <c r="AB127" s="181"/>
      <c r="AC127" s="181"/>
      <c r="AD127" s="181"/>
      <c r="AE127" s="183"/>
      <c r="AF127" s="181"/>
      <c r="AG127" s="181"/>
      <c r="AH127" s="181"/>
      <c r="AI127" s="103" t="str">
        <f>IFERROR(AVERAGE(K127,M127,O127,Q127,S127,U127,W127,Y127,AA127,AC127,AE127,AG127),"-")</f>
        <v>-</v>
      </c>
      <c r="AJ127" s="103" t="str">
        <f>IFERROR(AVERAGE(L127,N127,P127,R127,T127,V127,X127,Z127,AB127,AD127,AF127,AH127),"-")</f>
        <v>-</v>
      </c>
      <c r="AK127" s="119" t="str">
        <f>IFERROR((AI127-I127)/I127*100,"-")</f>
        <v>-</v>
      </c>
      <c r="AL127" s="119" t="str">
        <f>IFERROR((AJ127-J127)/J127*100,"-")</f>
        <v>-</v>
      </c>
      <c r="AM127" s="119" t="str">
        <f t="shared" ref="AM127:AM131" si="103">IFERROR((AI127-G127)/G127*100,"-")</f>
        <v>-</v>
      </c>
      <c r="AN127" s="119" t="str">
        <f t="shared" ref="AN127:AN131" si="104">IFERROR((AJ127-H127)/H127*100,"-")</f>
        <v>-</v>
      </c>
      <c r="AO127" s="14"/>
      <c r="AP127" s="13"/>
      <c r="AQ127" s="14"/>
      <c r="AR127" s="14"/>
      <c r="AS127" s="14"/>
      <c r="AT127" s="80"/>
      <c r="AU127" s="80"/>
    </row>
    <row r="128" spans="1:47" ht="14.45" hidden="1" customHeight="1">
      <c r="A128" s="7"/>
      <c r="B128" s="11"/>
      <c r="C128" s="19" t="s">
        <v>44</v>
      </c>
      <c r="D128" s="8" t="s">
        <v>43</v>
      </c>
      <c r="E128" s="338" t="s">
        <v>58</v>
      </c>
      <c r="F128" s="337"/>
      <c r="G128" s="103"/>
      <c r="H128" s="103"/>
      <c r="I128" s="134"/>
      <c r="J128" s="135"/>
      <c r="K128" s="197"/>
      <c r="L128" s="198"/>
      <c r="M128" s="197"/>
      <c r="N128" s="180"/>
      <c r="O128" s="180"/>
      <c r="P128" s="180"/>
      <c r="Q128" s="199"/>
      <c r="R128" s="180"/>
      <c r="S128" s="180"/>
      <c r="T128" s="180"/>
      <c r="U128" s="180"/>
      <c r="V128" s="200"/>
      <c r="W128" s="200"/>
      <c r="X128" s="180"/>
      <c r="Y128" s="201"/>
      <c r="Z128" s="180"/>
      <c r="AA128" s="200"/>
      <c r="AB128" s="180"/>
      <c r="AC128" s="200"/>
      <c r="AD128" s="180"/>
      <c r="AE128" s="200"/>
      <c r="AF128" s="180"/>
      <c r="AG128" s="200"/>
      <c r="AH128" s="179"/>
      <c r="AI128" s="103" t="str">
        <f t="shared" ref="AI128:AI131" si="105">IFERROR(AVERAGE(K128,M128,O128,Q128,S128,U128,W128,Y128,AA128,AC128,AE128,AG128),"-")</f>
        <v>-</v>
      </c>
      <c r="AJ128" s="103" t="str">
        <f t="shared" ref="AJ128:AJ131" si="106">IFERROR(AVERAGE(L128,N128,P128,R128,T128,V128,X128,Z128,AB128,AD128,AF128,AH128),"-")</f>
        <v>-</v>
      </c>
      <c r="AK128" s="119" t="str">
        <f t="shared" ref="AK128:AK131" si="107">IFERROR((AI128-I128)/I128*100,"-")</f>
        <v>-</v>
      </c>
      <c r="AL128" s="119" t="str">
        <f t="shared" ref="AL128:AL131" si="108">IFERROR((AJ128-J128)/J128*100,"-")</f>
        <v>-</v>
      </c>
      <c r="AM128" s="119" t="str">
        <f t="shared" si="103"/>
        <v>-</v>
      </c>
      <c r="AN128" s="119" t="str">
        <f t="shared" si="104"/>
        <v>-</v>
      </c>
      <c r="AO128" s="14"/>
      <c r="AP128" s="13"/>
      <c r="AQ128" s="14"/>
      <c r="AR128" s="14"/>
      <c r="AS128" s="14"/>
      <c r="AT128" s="80"/>
      <c r="AU128" s="80"/>
    </row>
    <row r="129" spans="1:47" ht="14.45" hidden="1" customHeight="1">
      <c r="A129" s="7"/>
      <c r="B129" s="11"/>
      <c r="C129" s="19" t="s">
        <v>90</v>
      </c>
      <c r="D129" s="8" t="s">
        <v>43</v>
      </c>
      <c r="E129" s="338" t="s">
        <v>58</v>
      </c>
      <c r="F129" s="337"/>
      <c r="G129" s="103"/>
      <c r="H129" s="103"/>
      <c r="I129" s="134"/>
      <c r="J129" s="135"/>
      <c r="K129" s="197"/>
      <c r="L129" s="198"/>
      <c r="M129" s="197"/>
      <c r="N129" s="180"/>
      <c r="O129" s="180"/>
      <c r="P129" s="180"/>
      <c r="Q129" s="199"/>
      <c r="R129" s="180"/>
      <c r="S129" s="180"/>
      <c r="T129" s="180"/>
      <c r="U129" s="180"/>
      <c r="V129" s="200"/>
      <c r="W129" s="200"/>
      <c r="X129" s="180"/>
      <c r="Y129" s="201"/>
      <c r="Z129" s="180"/>
      <c r="AA129" s="200"/>
      <c r="AB129" s="180"/>
      <c r="AC129" s="200"/>
      <c r="AD129" s="180"/>
      <c r="AE129" s="200"/>
      <c r="AF129" s="180"/>
      <c r="AG129" s="200"/>
      <c r="AH129" s="179"/>
      <c r="AI129" s="103" t="str">
        <f t="shared" si="105"/>
        <v>-</v>
      </c>
      <c r="AJ129" s="103" t="str">
        <f t="shared" si="106"/>
        <v>-</v>
      </c>
      <c r="AK129" s="119" t="str">
        <f t="shared" si="107"/>
        <v>-</v>
      </c>
      <c r="AL129" s="119" t="str">
        <f t="shared" si="108"/>
        <v>-</v>
      </c>
      <c r="AM129" s="119" t="str">
        <f t="shared" si="103"/>
        <v>-</v>
      </c>
      <c r="AN129" s="119" t="str">
        <f t="shared" si="104"/>
        <v>-</v>
      </c>
      <c r="AO129" s="14"/>
      <c r="AP129" s="13"/>
      <c r="AQ129" s="14"/>
      <c r="AR129" s="14"/>
      <c r="AS129" s="14"/>
      <c r="AT129" s="80"/>
      <c r="AU129" s="80"/>
    </row>
    <row r="130" spans="1:47" ht="14.45" hidden="1" customHeight="1">
      <c r="A130" s="7"/>
      <c r="B130" s="8"/>
      <c r="C130" s="19" t="s">
        <v>45</v>
      </c>
      <c r="D130" s="8" t="s">
        <v>43</v>
      </c>
      <c r="E130" s="338" t="s">
        <v>58</v>
      </c>
      <c r="F130" s="337"/>
      <c r="G130" s="103"/>
      <c r="H130" s="103"/>
      <c r="I130" s="134"/>
      <c r="J130" s="135"/>
      <c r="K130" s="180"/>
      <c r="L130" s="180"/>
      <c r="M130" s="180"/>
      <c r="N130" s="180"/>
      <c r="O130" s="180"/>
      <c r="P130" s="180"/>
      <c r="Q130" s="199"/>
      <c r="R130" s="180"/>
      <c r="S130" s="180"/>
      <c r="T130" s="180"/>
      <c r="U130" s="179"/>
      <c r="V130" s="180"/>
      <c r="W130" s="200"/>
      <c r="X130" s="180"/>
      <c r="Y130" s="179"/>
      <c r="Z130" s="180"/>
      <c r="AA130" s="179"/>
      <c r="AB130" s="180"/>
      <c r="AC130" s="180"/>
      <c r="AD130" s="180"/>
      <c r="AE130" s="179"/>
      <c r="AF130" s="180"/>
      <c r="AG130" s="179"/>
      <c r="AH130" s="180"/>
      <c r="AI130" s="103" t="str">
        <f t="shared" si="105"/>
        <v>-</v>
      </c>
      <c r="AJ130" s="103" t="str">
        <f t="shared" si="106"/>
        <v>-</v>
      </c>
      <c r="AK130" s="119" t="str">
        <f t="shared" si="107"/>
        <v>-</v>
      </c>
      <c r="AL130" s="119" t="str">
        <f t="shared" si="108"/>
        <v>-</v>
      </c>
      <c r="AM130" s="119" t="str">
        <f t="shared" si="103"/>
        <v>-</v>
      </c>
      <c r="AN130" s="119" t="str">
        <f t="shared" si="104"/>
        <v>-</v>
      </c>
      <c r="AO130" s="14"/>
      <c r="AP130" s="13"/>
      <c r="AQ130" s="14"/>
      <c r="AR130" s="14"/>
      <c r="AS130" s="14"/>
      <c r="AT130" s="80"/>
      <c r="AU130" s="80"/>
    </row>
    <row r="131" spans="1:47" ht="14.45" hidden="1" customHeight="1">
      <c r="A131" s="7"/>
      <c r="B131" s="8"/>
      <c r="C131" s="19" t="s">
        <v>46</v>
      </c>
      <c r="D131" s="8" t="s">
        <v>43</v>
      </c>
      <c r="E131" s="338" t="s">
        <v>58</v>
      </c>
      <c r="F131" s="337"/>
      <c r="G131" s="103"/>
      <c r="H131" s="103"/>
      <c r="I131" s="134"/>
      <c r="J131" s="135"/>
      <c r="K131" s="180"/>
      <c r="L131" s="180"/>
      <c r="M131" s="180"/>
      <c r="N131" s="180"/>
      <c r="O131" s="180"/>
      <c r="P131" s="180"/>
      <c r="Q131" s="199"/>
      <c r="R131" s="180"/>
      <c r="S131" s="180"/>
      <c r="T131" s="180"/>
      <c r="U131" s="200"/>
      <c r="V131" s="180"/>
      <c r="W131" s="180"/>
      <c r="X131" s="180"/>
      <c r="Y131" s="179"/>
      <c r="Z131" s="180"/>
      <c r="AA131" s="179"/>
      <c r="AB131" s="180"/>
      <c r="AC131" s="180"/>
      <c r="AD131" s="180"/>
      <c r="AE131" s="179"/>
      <c r="AF131" s="180"/>
      <c r="AG131" s="179"/>
      <c r="AH131" s="180"/>
      <c r="AI131" s="103" t="str">
        <f t="shared" si="105"/>
        <v>-</v>
      </c>
      <c r="AJ131" s="103" t="str">
        <f t="shared" si="106"/>
        <v>-</v>
      </c>
      <c r="AK131" s="119" t="str">
        <f t="shared" si="107"/>
        <v>-</v>
      </c>
      <c r="AL131" s="119" t="str">
        <f t="shared" si="108"/>
        <v>-</v>
      </c>
      <c r="AM131" s="119" t="str">
        <f t="shared" si="103"/>
        <v>-</v>
      </c>
      <c r="AN131" s="119" t="str">
        <f t="shared" si="104"/>
        <v>-</v>
      </c>
      <c r="AO131" s="14"/>
      <c r="AP131" s="13"/>
      <c r="AQ131" s="14"/>
      <c r="AR131" s="14"/>
      <c r="AS131" s="14"/>
      <c r="AT131" s="80"/>
      <c r="AU131" s="80"/>
    </row>
    <row r="132" spans="1:47" hidden="1">
      <c r="A132" s="7">
        <v>2</v>
      </c>
      <c r="B132" s="377" t="s">
        <v>31</v>
      </c>
      <c r="C132" s="378"/>
      <c r="D132" s="8"/>
      <c r="E132" s="338"/>
      <c r="F132" s="337"/>
      <c r="G132" s="104"/>
      <c r="H132" s="103"/>
      <c r="I132" s="134"/>
      <c r="J132" s="135"/>
      <c r="K132" s="113"/>
      <c r="L132" s="108"/>
      <c r="M132" s="114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2"/>
      <c r="Z132" s="102"/>
      <c r="AA132" s="102"/>
      <c r="AB132" s="102"/>
      <c r="AC132" s="106"/>
      <c r="AD132" s="106"/>
      <c r="AE132" s="106"/>
      <c r="AF132" s="106"/>
      <c r="AG132" s="106"/>
      <c r="AH132" s="106"/>
      <c r="AI132" s="104"/>
      <c r="AJ132" s="103"/>
      <c r="AK132" s="134"/>
      <c r="AL132" s="134"/>
      <c r="AM132" s="134"/>
      <c r="AN132" s="119"/>
      <c r="AO132" s="14"/>
      <c r="AP132" s="13"/>
      <c r="AQ132" s="14"/>
      <c r="AR132" s="14"/>
      <c r="AS132" s="14"/>
      <c r="AT132" s="80"/>
      <c r="AU132" s="80"/>
    </row>
    <row r="133" spans="1:47" ht="15" customHeight="1">
      <c r="A133" s="7"/>
      <c r="B133" s="11"/>
      <c r="C133" s="19" t="s">
        <v>42</v>
      </c>
      <c r="D133" s="8" t="s">
        <v>43</v>
      </c>
      <c r="E133" s="303">
        <v>126.5</v>
      </c>
      <c r="F133" s="310">
        <v>117.25</v>
      </c>
      <c r="G133" s="103">
        <v>66.044042007007306</v>
      </c>
      <c r="H133" s="103">
        <v>59.234378708285234</v>
      </c>
      <c r="I133" s="314"/>
      <c r="J133" s="314"/>
      <c r="K133" s="316">
        <v>147.6516516709431</v>
      </c>
      <c r="L133" s="316" t="s">
        <v>58</v>
      </c>
      <c r="M133" s="316">
        <v>256.9689433765667</v>
      </c>
      <c r="N133" s="316">
        <v>54.3999999974668</v>
      </c>
      <c r="O133" s="316">
        <v>36.551680118825892</v>
      </c>
      <c r="P133" s="316" t="s">
        <v>58</v>
      </c>
      <c r="Q133" s="281"/>
      <c r="R133" s="281"/>
      <c r="S133" s="290"/>
      <c r="T133" s="281"/>
      <c r="U133" s="281"/>
      <c r="V133" s="281"/>
      <c r="W133" s="281"/>
      <c r="X133" s="281"/>
      <c r="Y133" s="290"/>
      <c r="Z133" s="281"/>
      <c r="AA133" s="281"/>
      <c r="AB133" s="281"/>
      <c r="AC133" s="281"/>
      <c r="AD133" s="281"/>
      <c r="AE133" s="281"/>
      <c r="AF133" s="281"/>
      <c r="AG133" s="281"/>
      <c r="AH133" s="281"/>
      <c r="AI133" s="103">
        <f>IFERROR(AVERAGE(K133,M133,O133,Q133,S133,U133,W133,Y133,AA133,AC133,AE133,AG133),"-")</f>
        <v>147.05742505544524</v>
      </c>
      <c r="AJ133" s="103">
        <f>IFERROR(AVERAGE(L133,N133,P133,R133,T133,V133,X133,Z133,AB133,AD133,AF133,AH133),"-")</f>
        <v>54.3999999974668</v>
      </c>
      <c r="AK133" s="119" t="str">
        <f>IFERROR((AI133-I133)/I133*100,"-")</f>
        <v>-</v>
      </c>
      <c r="AL133" s="119" t="str">
        <f>IFERROR((AJ133-J133)/J133*100,"-")</f>
        <v>-</v>
      </c>
      <c r="AM133" s="119">
        <f t="shared" ref="AM133:AN138" si="109">IFERROR((AI133-G133)/G133*100,"-")</f>
        <v>122.66569487046594</v>
      </c>
      <c r="AN133" s="119">
        <f t="shared" si="109"/>
        <v>-8.1614407312796544</v>
      </c>
      <c r="AO133" s="14"/>
      <c r="AP133" s="13"/>
      <c r="AQ133" s="14"/>
      <c r="AR133" s="14"/>
      <c r="AS133" s="14"/>
      <c r="AT133" s="80"/>
      <c r="AU133" s="80"/>
    </row>
    <row r="134" spans="1:47" ht="14.45" customHeight="1">
      <c r="A134" s="7"/>
      <c r="B134" s="11"/>
      <c r="C134" s="19" t="s">
        <v>44</v>
      </c>
      <c r="D134" s="8" t="s">
        <v>43</v>
      </c>
      <c r="E134" s="303">
        <v>40.25</v>
      </c>
      <c r="F134" s="310">
        <v>33.049999999999997</v>
      </c>
      <c r="G134" s="107">
        <v>28.651425831405174</v>
      </c>
      <c r="H134" s="103">
        <v>40.522413129210513</v>
      </c>
      <c r="I134" s="314"/>
      <c r="J134" s="314"/>
      <c r="K134" s="316" t="s">
        <v>58</v>
      </c>
      <c r="L134" s="316">
        <v>35.925686434167091</v>
      </c>
      <c r="M134" s="316" t="s">
        <v>58</v>
      </c>
      <c r="N134" s="316">
        <v>53.869140638473318</v>
      </c>
      <c r="O134" s="316" t="s">
        <v>58</v>
      </c>
      <c r="P134" s="316">
        <v>68.969768148683656</v>
      </c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0"/>
      <c r="AC134" s="281"/>
      <c r="AD134" s="280"/>
      <c r="AE134" s="289"/>
      <c r="AF134" s="280"/>
      <c r="AG134" s="281"/>
      <c r="AH134" s="280"/>
      <c r="AI134" s="107">
        <f>+AE134</f>
        <v>0</v>
      </c>
      <c r="AJ134" s="103">
        <f t="shared" ref="AJ134:AJ138" si="110">IFERROR(AVERAGE(L134,N134,P134,R134,T134,V134,X134,Z134,AB134,AD134,AF134,AH134),"-")</f>
        <v>52.921531740441345</v>
      </c>
      <c r="AK134" s="119" t="str">
        <f t="shared" ref="AK134:AK138" si="111">IFERROR((AI134-I134)/I134*100,"-")</f>
        <v>-</v>
      </c>
      <c r="AL134" s="119" t="str">
        <f t="shared" ref="AL134:AL138" si="112">IFERROR((AJ134-J134)/J134*100,"-")</f>
        <v>-</v>
      </c>
      <c r="AM134" s="119">
        <f t="shared" si="109"/>
        <v>-100</v>
      </c>
      <c r="AN134" s="119">
        <f t="shared" si="109"/>
        <v>30.598174328105227</v>
      </c>
      <c r="AO134" s="14"/>
      <c r="AP134" s="13"/>
      <c r="AQ134" s="14"/>
      <c r="AR134" s="14"/>
      <c r="AS134" s="14"/>
      <c r="AT134" s="80"/>
      <c r="AU134" s="80"/>
    </row>
    <row r="135" spans="1:47" ht="14.45" customHeight="1">
      <c r="A135" s="7"/>
      <c r="B135" s="11"/>
      <c r="C135" s="19" t="s">
        <v>90</v>
      </c>
      <c r="D135" s="8" t="s">
        <v>43</v>
      </c>
      <c r="E135" s="104" t="s">
        <v>58</v>
      </c>
      <c r="F135" s="104" t="s">
        <v>58</v>
      </c>
      <c r="G135" s="307" t="s">
        <v>58</v>
      </c>
      <c r="H135" s="103" t="s">
        <v>58</v>
      </c>
      <c r="I135" s="314"/>
      <c r="J135" s="314"/>
      <c r="K135" s="316" t="s">
        <v>58</v>
      </c>
      <c r="L135" s="316" t="s">
        <v>58</v>
      </c>
      <c r="M135" s="316" t="s">
        <v>58</v>
      </c>
      <c r="N135" s="316" t="s">
        <v>58</v>
      </c>
      <c r="O135" s="316" t="s">
        <v>58</v>
      </c>
      <c r="P135" s="316" t="s">
        <v>58</v>
      </c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9"/>
      <c r="AF135" s="281"/>
      <c r="AG135" s="289"/>
      <c r="AH135" s="281"/>
      <c r="AI135" s="103" t="str">
        <f t="shared" ref="AI135" si="113">IFERROR(AVERAGE(K135,M135,O135,Q135,S135,U135,W135,Y135,AA135,AC135,AE135,AG135),"-")</f>
        <v>-</v>
      </c>
      <c r="AJ135" s="103" t="str">
        <f t="shared" si="110"/>
        <v>-</v>
      </c>
      <c r="AK135" s="119" t="str">
        <f t="shared" si="111"/>
        <v>-</v>
      </c>
      <c r="AL135" s="119" t="str">
        <f t="shared" si="112"/>
        <v>-</v>
      </c>
      <c r="AM135" s="119" t="str">
        <f t="shared" si="109"/>
        <v>-</v>
      </c>
      <c r="AN135" s="119" t="str">
        <f t="shared" si="109"/>
        <v>-</v>
      </c>
      <c r="AO135" s="14"/>
      <c r="AP135" s="13"/>
      <c r="AQ135" s="14"/>
      <c r="AR135" s="14"/>
      <c r="AS135" s="14"/>
      <c r="AT135" s="80"/>
      <c r="AU135" s="80"/>
    </row>
    <row r="136" spans="1:47" ht="14.45" customHeight="1">
      <c r="A136" s="7"/>
      <c r="B136" s="8"/>
      <c r="C136" s="19" t="s">
        <v>45</v>
      </c>
      <c r="D136" s="8" t="s">
        <v>43</v>
      </c>
      <c r="E136" s="303">
        <v>165.75</v>
      </c>
      <c r="F136" s="311">
        <v>70.069999999999993</v>
      </c>
      <c r="G136" s="307">
        <v>172.6685943009706</v>
      </c>
      <c r="H136" s="103">
        <v>164.09980826004008</v>
      </c>
      <c r="I136" s="314"/>
      <c r="J136" s="314"/>
      <c r="K136" s="316">
        <v>174.80986597389648</v>
      </c>
      <c r="L136" s="316">
        <v>67.058823531670384</v>
      </c>
      <c r="M136" s="316">
        <v>155.85737002325379</v>
      </c>
      <c r="N136" s="316">
        <v>122.93604606589386</v>
      </c>
      <c r="O136" s="316">
        <v>215.04437250094969</v>
      </c>
      <c r="P136" s="316">
        <v>116.45304237069759</v>
      </c>
      <c r="Q136" s="281"/>
      <c r="R136" s="281"/>
      <c r="S136" s="287"/>
      <c r="T136" s="281"/>
      <c r="U136" s="287"/>
      <c r="V136" s="281"/>
      <c r="W136" s="280"/>
      <c r="X136" s="281"/>
      <c r="Y136" s="287"/>
      <c r="Z136" s="281"/>
      <c r="AA136" s="287"/>
      <c r="AB136" s="280"/>
      <c r="AC136" s="280"/>
      <c r="AD136" s="280"/>
      <c r="AE136" s="287"/>
      <c r="AF136" s="280"/>
      <c r="AG136" s="287"/>
      <c r="AH136" s="280"/>
      <c r="AI136" s="103">
        <f t="shared" ref="AI136:AI138" si="114">IFERROR(AVERAGE(K136,M136,O136,Q136,S136,U136,W136,Y136,AA136,AC136,AE136,AG136),"-")</f>
        <v>181.90386949936666</v>
      </c>
      <c r="AJ136" s="103">
        <f t="shared" si="110"/>
        <v>102.14930398942062</v>
      </c>
      <c r="AK136" s="119" t="str">
        <f t="shared" si="111"/>
        <v>-</v>
      </c>
      <c r="AL136" s="119" t="str">
        <f t="shared" si="112"/>
        <v>-</v>
      </c>
      <c r="AM136" s="119">
        <f t="shared" si="109"/>
        <v>5.3485552690018947</v>
      </c>
      <c r="AN136" s="119">
        <f t="shared" si="109"/>
        <v>-37.751722520266355</v>
      </c>
      <c r="AO136" s="14"/>
      <c r="AP136" s="13"/>
      <c r="AQ136" s="14"/>
      <c r="AR136" s="14"/>
      <c r="AS136" s="14"/>
      <c r="AT136" s="80"/>
      <c r="AU136" s="80"/>
    </row>
    <row r="137" spans="1:47" ht="14.45" customHeight="1">
      <c r="A137" s="7"/>
      <c r="B137" s="162"/>
      <c r="C137" s="19" t="s">
        <v>46</v>
      </c>
      <c r="D137" s="162" t="s">
        <v>43</v>
      </c>
      <c r="E137" s="303">
        <v>133.25</v>
      </c>
      <c r="F137" s="311">
        <v>105.79</v>
      </c>
      <c r="G137" s="307">
        <v>157.19478870287801</v>
      </c>
      <c r="H137" s="103">
        <v>179.14240654397645</v>
      </c>
      <c r="I137" s="314"/>
      <c r="J137" s="314"/>
      <c r="K137" s="317">
        <v>175.91510065270654</v>
      </c>
      <c r="L137" s="317">
        <v>117.07397896087066</v>
      </c>
      <c r="M137" s="328">
        <v>186.71239459418871</v>
      </c>
      <c r="N137" s="316">
        <v>136.27382293140025</v>
      </c>
      <c r="O137" s="317">
        <v>139.60978882699209</v>
      </c>
      <c r="P137" s="316">
        <v>111.11802602458948</v>
      </c>
      <c r="Q137" s="280"/>
      <c r="R137" s="281"/>
      <c r="S137" s="287"/>
      <c r="T137" s="280"/>
      <c r="U137" s="287"/>
      <c r="V137" s="280"/>
      <c r="W137" s="280"/>
      <c r="X137" s="280"/>
      <c r="Y137" s="287"/>
      <c r="Z137" s="280"/>
      <c r="AA137" s="287"/>
      <c r="AB137" s="280"/>
      <c r="AC137" s="280"/>
      <c r="AD137" s="280"/>
      <c r="AE137" s="287"/>
      <c r="AF137" s="280"/>
      <c r="AG137" s="287"/>
      <c r="AH137" s="280"/>
      <c r="AI137" s="103">
        <f t="shared" ref="AI137" si="115">IFERROR(AVERAGE(K137,M137,O137,Q137,S137,U137,W137,Y137,AA137,AC137,AE137,AG137),"-")</f>
        <v>167.41242802462912</v>
      </c>
      <c r="AJ137" s="103">
        <f t="shared" ref="AJ137" si="116">IFERROR(AVERAGE(L137,N137,P137,R137,T137,V137,X137,Z137,AB137,AD137,AF137,AH137),"-")</f>
        <v>121.48860930562013</v>
      </c>
      <c r="AK137" s="119" t="str">
        <f t="shared" ref="AK137" si="117">IFERROR((AI137-I137)/I137*100,"-")</f>
        <v>-</v>
      </c>
      <c r="AL137" s="119" t="str">
        <f t="shared" ref="AL137" si="118">IFERROR((AJ137-J137)/J137*100,"-")</f>
        <v>-</v>
      </c>
      <c r="AM137" s="119">
        <f t="shared" ref="AM137" si="119">IFERROR((AI137-G137)/G137*100,"-")</f>
        <v>6.4999860402904286</v>
      </c>
      <c r="AN137" s="119">
        <f t="shared" ref="AN137" si="120">IFERROR((AJ137-H137)/H137*100,"-")</f>
        <v>-32.183221354795897</v>
      </c>
      <c r="AO137" s="14"/>
      <c r="AP137" s="13"/>
      <c r="AQ137" s="14"/>
      <c r="AR137" s="14"/>
      <c r="AS137" s="14"/>
      <c r="AT137" s="80"/>
      <c r="AU137" s="80"/>
    </row>
    <row r="138" spans="1:47" ht="14.45" customHeight="1">
      <c r="A138" s="17"/>
      <c r="B138" s="18"/>
      <c r="C138" s="95" t="s">
        <v>175</v>
      </c>
      <c r="D138" s="18" t="s">
        <v>43</v>
      </c>
      <c r="E138" s="309" t="s">
        <v>58</v>
      </c>
      <c r="F138" s="309" t="s">
        <v>58</v>
      </c>
      <c r="G138" s="308">
        <v>215.12905283135066</v>
      </c>
      <c r="H138" s="112" t="s">
        <v>58</v>
      </c>
      <c r="I138" s="314"/>
      <c r="J138" s="314"/>
      <c r="K138" s="318">
        <v>177.63974358509404</v>
      </c>
      <c r="L138" s="319" t="s">
        <v>58</v>
      </c>
      <c r="M138" s="329">
        <v>214.85551046211208</v>
      </c>
      <c r="N138" s="319" t="s">
        <v>58</v>
      </c>
      <c r="O138" s="318">
        <v>218.27468254055006</v>
      </c>
      <c r="P138" s="319" t="s">
        <v>58</v>
      </c>
      <c r="Q138" s="293"/>
      <c r="R138" s="295"/>
      <c r="S138" s="294"/>
      <c r="T138" s="293"/>
      <c r="U138" s="294"/>
      <c r="V138" s="293"/>
      <c r="W138" s="293"/>
      <c r="X138" s="293"/>
      <c r="Y138" s="294"/>
      <c r="Z138" s="293"/>
      <c r="AA138" s="294"/>
      <c r="AB138" s="293"/>
      <c r="AC138" s="293"/>
      <c r="AD138" s="293"/>
      <c r="AE138" s="294"/>
      <c r="AF138" s="293"/>
      <c r="AG138" s="294"/>
      <c r="AH138" s="293"/>
      <c r="AI138" s="112">
        <f t="shared" si="114"/>
        <v>203.58997886258541</v>
      </c>
      <c r="AJ138" s="112" t="str">
        <f t="shared" si="110"/>
        <v>-</v>
      </c>
      <c r="AK138" s="122" t="str">
        <f t="shared" si="111"/>
        <v>-</v>
      </c>
      <c r="AL138" s="122" t="str">
        <f t="shared" si="112"/>
        <v>-</v>
      </c>
      <c r="AM138" s="122">
        <f t="shared" si="109"/>
        <v>-5.3637915553001809</v>
      </c>
      <c r="AN138" s="122" t="str">
        <f t="shared" si="109"/>
        <v>-</v>
      </c>
      <c r="AO138" s="14"/>
      <c r="AP138" s="13"/>
      <c r="AQ138" s="14"/>
      <c r="AR138" s="14"/>
      <c r="AS138" s="14"/>
      <c r="AT138" s="80"/>
      <c r="AU138" s="80"/>
    </row>
    <row r="139" spans="1:47" hidden="1">
      <c r="A139" s="7">
        <v>3</v>
      </c>
      <c r="B139" s="379" t="s">
        <v>32</v>
      </c>
      <c r="C139" s="380"/>
      <c r="D139" s="8"/>
      <c r="E139" s="338"/>
      <c r="F139" s="337"/>
      <c r="G139" s="104"/>
      <c r="H139" s="103"/>
      <c r="I139" s="134"/>
      <c r="J139" s="135"/>
      <c r="K139" s="113"/>
      <c r="L139" s="113"/>
      <c r="M139" s="113"/>
      <c r="N139" s="113"/>
      <c r="O139" s="113"/>
      <c r="P139" s="113"/>
      <c r="Q139" s="113"/>
      <c r="R139" s="113"/>
      <c r="S139" s="106"/>
      <c r="T139" s="106"/>
      <c r="U139" s="106"/>
      <c r="V139" s="106"/>
      <c r="W139" s="106"/>
      <c r="X139" s="106"/>
      <c r="Y139" s="102"/>
      <c r="Z139" s="102"/>
      <c r="AA139" s="102"/>
      <c r="AB139" s="102"/>
      <c r="AC139" s="106"/>
      <c r="AD139" s="106"/>
      <c r="AE139" s="106"/>
      <c r="AF139" s="106"/>
      <c r="AG139" s="106"/>
      <c r="AH139" s="106"/>
      <c r="AI139" s="104"/>
      <c r="AJ139" s="103"/>
      <c r="AK139" s="134"/>
      <c r="AL139" s="134"/>
      <c r="AM139" s="134"/>
      <c r="AN139" s="119"/>
      <c r="AO139" s="14"/>
      <c r="AP139" s="13"/>
      <c r="AQ139" s="14"/>
      <c r="AR139" s="14"/>
      <c r="AS139" s="14"/>
      <c r="AT139" s="80"/>
      <c r="AU139" s="80"/>
    </row>
    <row r="140" spans="1:47" ht="15" hidden="1" customHeight="1">
      <c r="A140" s="7"/>
      <c r="B140" s="11"/>
      <c r="C140" s="19" t="s">
        <v>42</v>
      </c>
      <c r="D140" s="8" t="s">
        <v>43</v>
      </c>
      <c r="E140" s="338" t="s">
        <v>62</v>
      </c>
      <c r="F140" s="337"/>
      <c r="G140" s="103"/>
      <c r="H140" s="103"/>
      <c r="I140" s="134"/>
      <c r="J140" s="135"/>
      <c r="K140" s="181"/>
      <c r="L140" s="181"/>
      <c r="M140" s="207"/>
      <c r="N140" s="181"/>
      <c r="O140" s="207"/>
      <c r="P140" s="181"/>
      <c r="Q140" s="202"/>
      <c r="R140" s="181"/>
      <c r="S140" s="208"/>
      <c r="T140" s="181"/>
      <c r="U140" s="181"/>
      <c r="V140" s="181"/>
      <c r="W140" s="181"/>
      <c r="X140" s="181"/>
      <c r="Y140" s="183"/>
      <c r="Z140" s="181"/>
      <c r="AA140" s="200"/>
      <c r="AB140" s="181"/>
      <c r="AC140" s="181"/>
      <c r="AD140" s="181"/>
      <c r="AE140" s="200"/>
      <c r="AF140" s="181"/>
      <c r="AG140" s="200"/>
      <c r="AH140" s="181"/>
      <c r="AI140" s="103" t="str">
        <f>IFERROR(AVERAGE(K140,M140,O140,Q140,S140,U140,W140,Y140,AA140,AC140,AE140,AG140),"-")</f>
        <v>-</v>
      </c>
      <c r="AJ140" s="103" t="str">
        <f>IFERROR(AVERAGE(L140,N140,P140,R140,T140,V140,X140,Z140,AB140,AD140,AF140,AH140),"-")</f>
        <v>-</v>
      </c>
      <c r="AK140" s="119" t="str">
        <f>IFERROR((AI140-I140)/I140*100,"-")</f>
        <v>-</v>
      </c>
      <c r="AL140" s="119" t="str">
        <f>IFERROR((AJ140-J140)/J140*100,"-")</f>
        <v>-</v>
      </c>
      <c r="AM140" s="119" t="str">
        <f t="shared" ref="AM140:AN144" si="121">IFERROR((AI140-G140)/G140*100,"-")</f>
        <v>-</v>
      </c>
      <c r="AN140" s="119" t="str">
        <f t="shared" si="121"/>
        <v>-</v>
      </c>
      <c r="AO140" s="14"/>
      <c r="AP140" s="13"/>
      <c r="AQ140" s="14"/>
      <c r="AR140" s="14"/>
      <c r="AS140" s="14"/>
      <c r="AT140" s="80"/>
      <c r="AU140" s="80"/>
    </row>
    <row r="141" spans="1:47" ht="14.45" hidden="1" customHeight="1">
      <c r="A141" s="7"/>
      <c r="B141" s="11"/>
      <c r="C141" s="19" t="s">
        <v>44</v>
      </c>
      <c r="D141" s="8" t="s">
        <v>43</v>
      </c>
      <c r="E141" s="338" t="s">
        <v>61</v>
      </c>
      <c r="F141" s="337"/>
      <c r="G141" s="103"/>
      <c r="H141" s="103"/>
      <c r="I141" s="134"/>
      <c r="J141" s="135"/>
      <c r="K141" s="207"/>
      <c r="L141" s="180"/>
      <c r="M141" s="207"/>
      <c r="N141" s="180"/>
      <c r="O141" s="207"/>
      <c r="P141" s="180"/>
      <c r="Q141" s="207"/>
      <c r="R141" s="180"/>
      <c r="S141" s="202"/>
      <c r="T141" s="180"/>
      <c r="U141" s="202"/>
      <c r="V141" s="181"/>
      <c r="W141" s="200"/>
      <c r="X141" s="180"/>
      <c r="Y141" s="202"/>
      <c r="Z141" s="180"/>
      <c r="AA141" s="209"/>
      <c r="AB141" s="180"/>
      <c r="AC141" s="180"/>
      <c r="AD141" s="180"/>
      <c r="AE141" s="206"/>
      <c r="AF141" s="180"/>
      <c r="AG141" s="206"/>
      <c r="AH141" s="180"/>
      <c r="AI141" s="103" t="str">
        <f t="shared" ref="AI141:AI144" si="122">IFERROR(AVERAGE(K141,M141,O141,Q141,S141,U141,W141,Y141,AA141,AC141,AE141,AG141),"-")</f>
        <v>-</v>
      </c>
      <c r="AJ141" s="103" t="str">
        <f t="shared" ref="AJ141:AJ144" si="123">IFERROR(AVERAGE(L141,N141,P141,R141,T141,V141,X141,Z141,AB141,AD141,AF141,AH141),"-")</f>
        <v>-</v>
      </c>
      <c r="AK141" s="119" t="str">
        <f t="shared" ref="AK141:AK144" si="124">IFERROR((AI141-I141)/I141*100,"-")</f>
        <v>-</v>
      </c>
      <c r="AL141" s="119" t="str">
        <f t="shared" ref="AL141:AL144" si="125">IFERROR((AJ141-J141)/J141*100,"-")</f>
        <v>-</v>
      </c>
      <c r="AM141" s="119" t="str">
        <f t="shared" si="121"/>
        <v>-</v>
      </c>
      <c r="AN141" s="119" t="str">
        <f t="shared" si="121"/>
        <v>-</v>
      </c>
      <c r="AO141" s="14"/>
      <c r="AP141" s="13"/>
      <c r="AQ141" s="14"/>
      <c r="AR141" s="14"/>
      <c r="AS141" s="14"/>
      <c r="AT141" s="80"/>
      <c r="AU141" s="80"/>
    </row>
    <row r="142" spans="1:47" ht="14.45" hidden="1" customHeight="1">
      <c r="A142" s="7"/>
      <c r="B142" s="11"/>
      <c r="C142" s="19" t="s">
        <v>90</v>
      </c>
      <c r="D142" s="8" t="s">
        <v>43</v>
      </c>
      <c r="E142" s="338"/>
      <c r="F142" s="337"/>
      <c r="G142" s="103"/>
      <c r="H142" s="103"/>
      <c r="I142" s="134"/>
      <c r="J142" s="135"/>
      <c r="K142" s="197"/>
      <c r="L142" s="198"/>
      <c r="M142" s="197"/>
      <c r="N142" s="180"/>
      <c r="O142" s="180"/>
      <c r="P142" s="180"/>
      <c r="Q142" s="199"/>
      <c r="R142" s="180"/>
      <c r="S142" s="180"/>
      <c r="T142" s="180"/>
      <c r="U142" s="180"/>
      <c r="V142" s="200"/>
      <c r="W142" s="200"/>
      <c r="X142" s="180"/>
      <c r="Y142" s="201"/>
      <c r="Z142" s="180"/>
      <c r="AA142" s="200"/>
      <c r="AB142" s="180"/>
      <c r="AC142" s="200"/>
      <c r="AD142" s="180"/>
      <c r="AE142" s="200"/>
      <c r="AF142" s="180"/>
      <c r="AG142" s="200"/>
      <c r="AH142" s="179"/>
      <c r="AI142" s="103" t="str">
        <f t="shared" si="122"/>
        <v>-</v>
      </c>
      <c r="AJ142" s="103" t="str">
        <f t="shared" si="123"/>
        <v>-</v>
      </c>
      <c r="AK142" s="119" t="str">
        <f t="shared" si="124"/>
        <v>-</v>
      </c>
      <c r="AL142" s="119" t="str">
        <f t="shared" si="125"/>
        <v>-</v>
      </c>
      <c r="AM142" s="119" t="str">
        <f t="shared" si="121"/>
        <v>-</v>
      </c>
      <c r="AN142" s="119" t="str">
        <f t="shared" si="121"/>
        <v>-</v>
      </c>
      <c r="AO142" s="14"/>
      <c r="AP142" s="13"/>
      <c r="AQ142" s="14"/>
      <c r="AR142" s="14"/>
      <c r="AS142" s="14"/>
      <c r="AT142" s="80"/>
      <c r="AU142" s="80"/>
    </row>
    <row r="143" spans="1:47" ht="14.45" hidden="1" customHeight="1">
      <c r="A143" s="7"/>
      <c r="B143" s="8"/>
      <c r="C143" s="19" t="s">
        <v>45</v>
      </c>
      <c r="D143" s="8" t="s">
        <v>43</v>
      </c>
      <c r="E143" s="338" t="s">
        <v>63</v>
      </c>
      <c r="F143" s="337"/>
      <c r="G143" s="103"/>
      <c r="H143" s="103"/>
      <c r="I143" s="134"/>
      <c r="J143" s="135"/>
      <c r="K143" s="180"/>
      <c r="L143" s="180"/>
      <c r="M143" s="179"/>
      <c r="N143" s="180"/>
      <c r="O143" s="179"/>
      <c r="P143" s="180"/>
      <c r="Q143" s="180"/>
      <c r="R143" s="180"/>
      <c r="S143" s="179"/>
      <c r="T143" s="180"/>
      <c r="U143" s="181"/>
      <c r="V143" s="181"/>
      <c r="W143" s="180"/>
      <c r="X143" s="180"/>
      <c r="Y143" s="179"/>
      <c r="Z143" s="180"/>
      <c r="AA143" s="179"/>
      <c r="AB143" s="180"/>
      <c r="AC143" s="180"/>
      <c r="AD143" s="180"/>
      <c r="AE143" s="179"/>
      <c r="AF143" s="180"/>
      <c r="AG143" s="179"/>
      <c r="AH143" s="180"/>
      <c r="AI143" s="103" t="str">
        <f t="shared" si="122"/>
        <v>-</v>
      </c>
      <c r="AJ143" s="103" t="str">
        <f t="shared" si="123"/>
        <v>-</v>
      </c>
      <c r="AK143" s="119" t="str">
        <f t="shared" si="124"/>
        <v>-</v>
      </c>
      <c r="AL143" s="119" t="str">
        <f t="shared" si="125"/>
        <v>-</v>
      </c>
      <c r="AM143" s="119" t="str">
        <f t="shared" si="121"/>
        <v>-</v>
      </c>
      <c r="AN143" s="119" t="str">
        <f t="shared" si="121"/>
        <v>-</v>
      </c>
      <c r="AO143" s="14"/>
      <c r="AP143" s="13"/>
      <c r="AQ143" s="14"/>
      <c r="AR143" s="14"/>
      <c r="AS143" s="14"/>
      <c r="AT143" s="80"/>
      <c r="AU143" s="80"/>
    </row>
    <row r="144" spans="1:47" ht="14.45" hidden="1" customHeight="1">
      <c r="A144" s="7"/>
      <c r="B144" s="8"/>
      <c r="C144" s="19" t="s">
        <v>46</v>
      </c>
      <c r="D144" s="8" t="s">
        <v>43</v>
      </c>
      <c r="E144" s="338" t="s">
        <v>64</v>
      </c>
      <c r="F144" s="337"/>
      <c r="G144" s="103"/>
      <c r="H144" s="103"/>
      <c r="I144" s="134"/>
      <c r="J144" s="135"/>
      <c r="K144" s="180"/>
      <c r="L144" s="207"/>
      <c r="M144" s="179"/>
      <c r="N144" s="207"/>
      <c r="O144" s="179"/>
      <c r="P144" s="207"/>
      <c r="Q144" s="180"/>
      <c r="R144" s="207"/>
      <c r="S144" s="202"/>
      <c r="T144" s="208"/>
      <c r="U144" s="181"/>
      <c r="V144" s="202"/>
      <c r="W144" s="180"/>
      <c r="X144" s="200"/>
      <c r="Y144" s="179"/>
      <c r="Z144" s="202"/>
      <c r="AA144" s="179"/>
      <c r="AB144" s="209"/>
      <c r="AC144" s="180"/>
      <c r="AD144" s="200"/>
      <c r="AE144" s="179"/>
      <c r="AF144" s="206"/>
      <c r="AG144" s="179"/>
      <c r="AH144" s="200"/>
      <c r="AI144" s="103" t="str">
        <f t="shared" si="122"/>
        <v>-</v>
      </c>
      <c r="AJ144" s="103" t="str">
        <f t="shared" si="123"/>
        <v>-</v>
      </c>
      <c r="AK144" s="119" t="str">
        <f t="shared" si="124"/>
        <v>-</v>
      </c>
      <c r="AL144" s="119" t="str">
        <f t="shared" si="125"/>
        <v>-</v>
      </c>
      <c r="AM144" s="119" t="str">
        <f t="shared" si="121"/>
        <v>-</v>
      </c>
      <c r="AN144" s="119" t="str">
        <f t="shared" si="121"/>
        <v>-</v>
      </c>
      <c r="AO144" s="14"/>
      <c r="AP144" s="13"/>
      <c r="AQ144" s="14"/>
      <c r="AR144" s="14"/>
      <c r="AS144" s="14"/>
      <c r="AT144" s="80"/>
      <c r="AU144" s="80"/>
    </row>
    <row r="145" spans="1:47" hidden="1">
      <c r="A145" s="7">
        <v>4</v>
      </c>
      <c r="B145" s="379" t="s">
        <v>33</v>
      </c>
      <c r="C145" s="380"/>
      <c r="D145" s="7"/>
      <c r="E145" s="338"/>
      <c r="F145" s="337"/>
      <c r="G145" s="104"/>
      <c r="H145" s="103"/>
      <c r="I145" s="134"/>
      <c r="J145" s="135"/>
      <c r="K145" s="113"/>
      <c r="L145" s="108"/>
      <c r="M145" s="114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2"/>
      <c r="Z145" s="102"/>
      <c r="AA145" s="103"/>
      <c r="AB145" s="105"/>
      <c r="AC145" s="106"/>
      <c r="AD145" s="106"/>
      <c r="AE145" s="106"/>
      <c r="AF145" s="106"/>
      <c r="AG145" s="106"/>
      <c r="AH145" s="106"/>
      <c r="AI145" s="104"/>
      <c r="AJ145" s="103"/>
      <c r="AK145" s="134"/>
      <c r="AL145" s="134"/>
      <c r="AM145" s="134"/>
      <c r="AN145" s="119"/>
      <c r="AO145" s="14"/>
      <c r="AP145" s="13"/>
      <c r="AQ145" s="14"/>
      <c r="AR145" s="14"/>
      <c r="AS145" s="14"/>
      <c r="AT145" s="80"/>
      <c r="AU145" s="80"/>
    </row>
    <row r="146" spans="1:47" ht="15" hidden="1" customHeight="1">
      <c r="A146" s="7"/>
      <c r="B146" s="11"/>
      <c r="C146" s="19" t="s">
        <v>42</v>
      </c>
      <c r="D146" s="8" t="s">
        <v>43</v>
      </c>
      <c r="E146" s="338" t="s">
        <v>62</v>
      </c>
      <c r="F146" s="337"/>
      <c r="G146" s="103"/>
      <c r="H146" s="103"/>
      <c r="I146" s="134"/>
      <c r="J146" s="135"/>
      <c r="K146" s="185"/>
      <c r="L146" s="181"/>
      <c r="M146" s="185"/>
      <c r="N146" s="179"/>
      <c r="O146" s="208"/>
      <c r="P146" s="181"/>
      <c r="Q146" s="208"/>
      <c r="R146" s="181"/>
      <c r="S146" s="183"/>
      <c r="T146" s="181"/>
      <c r="U146" s="181"/>
      <c r="V146" s="181"/>
      <c r="W146" s="181"/>
      <c r="X146" s="181"/>
      <c r="Y146" s="183"/>
      <c r="Z146" s="181"/>
      <c r="AA146" s="181"/>
      <c r="AB146" s="181"/>
      <c r="AC146" s="181"/>
      <c r="AD146" s="181"/>
      <c r="AE146" s="183"/>
      <c r="AF146" s="181"/>
      <c r="AG146" s="181"/>
      <c r="AH146" s="181"/>
      <c r="AI146" s="103" t="str">
        <f>IFERROR(AVERAGE(K146,M146,O146,Q146,S146,U146,W146,Y146,AA146,AC146,AE146,AG146),"-")</f>
        <v>-</v>
      </c>
      <c r="AJ146" s="103" t="str">
        <f>IFERROR(AVERAGE(L146,N146,P146,R146,T146,V146,X146,Z146,AB146,AD146,AF146,AH146),"-")</f>
        <v>-</v>
      </c>
      <c r="AK146" s="119" t="str">
        <f>IFERROR((AI146-I146)/I146*100,"-")</f>
        <v>-</v>
      </c>
      <c r="AL146" s="119" t="str">
        <f>IFERROR((AJ146-J146)/J146*100,"-")</f>
        <v>-</v>
      </c>
      <c r="AM146" s="119" t="str">
        <f t="shared" ref="AM146:AN150" si="126">IFERROR((AI146-G146)/G146*100,"-")</f>
        <v>-</v>
      </c>
      <c r="AN146" s="119" t="str">
        <f t="shared" si="126"/>
        <v>-</v>
      </c>
      <c r="AO146" s="14"/>
      <c r="AP146" s="13"/>
      <c r="AQ146" s="14"/>
      <c r="AR146" s="14"/>
      <c r="AS146" s="14"/>
      <c r="AT146" s="80"/>
      <c r="AU146" s="80"/>
    </row>
    <row r="147" spans="1:47" hidden="1">
      <c r="A147" s="7"/>
      <c r="B147" s="11"/>
      <c r="C147" s="19" t="s">
        <v>44</v>
      </c>
      <c r="D147" s="8" t="s">
        <v>43</v>
      </c>
      <c r="E147" s="338" t="s">
        <v>62</v>
      </c>
      <c r="F147" s="337"/>
      <c r="G147" s="103"/>
      <c r="H147" s="103"/>
      <c r="I147" s="134"/>
      <c r="J147" s="135"/>
      <c r="K147" s="185"/>
      <c r="L147" s="180"/>
      <c r="M147" s="185"/>
      <c r="N147" s="180"/>
      <c r="O147" s="208"/>
      <c r="P147" s="180"/>
      <c r="Q147" s="180"/>
      <c r="R147" s="180"/>
      <c r="S147" s="202"/>
      <c r="T147" s="180"/>
      <c r="U147" s="202"/>
      <c r="V147" s="180"/>
      <c r="W147" s="200"/>
      <c r="X147" s="180"/>
      <c r="Y147" s="204"/>
      <c r="Z147" s="180"/>
      <c r="AA147" s="179"/>
      <c r="AB147" s="180"/>
      <c r="AC147" s="203"/>
      <c r="AD147" s="180"/>
      <c r="AE147" s="203"/>
      <c r="AF147" s="180"/>
      <c r="AG147" s="208"/>
      <c r="AH147" s="180"/>
      <c r="AI147" s="103" t="str">
        <f t="shared" ref="AI147:AI150" si="127">IFERROR(AVERAGE(K147,M147,O147,Q147,S147,U147,W147,Y147,AA147,AC147,AE147,AG147),"-")</f>
        <v>-</v>
      </c>
      <c r="AJ147" s="103" t="str">
        <f t="shared" ref="AJ147:AJ150" si="128">IFERROR(AVERAGE(L147,N147,P147,R147,T147,V147,X147,Z147,AB147,AD147,AF147,AH147),"-")</f>
        <v>-</v>
      </c>
      <c r="AK147" s="119" t="str">
        <f t="shared" ref="AK147:AK150" si="129">IFERROR((AI147-I147)/I147*100,"-")</f>
        <v>-</v>
      </c>
      <c r="AL147" s="119" t="str">
        <f t="shared" ref="AL147:AL150" si="130">IFERROR((AJ147-J147)/J147*100,"-")</f>
        <v>-</v>
      </c>
      <c r="AM147" s="119" t="str">
        <f t="shared" si="126"/>
        <v>-</v>
      </c>
      <c r="AN147" s="119" t="str">
        <f t="shared" si="126"/>
        <v>-</v>
      </c>
      <c r="AO147" s="14"/>
      <c r="AP147" s="13"/>
      <c r="AQ147" s="14"/>
      <c r="AR147" s="14"/>
      <c r="AS147" s="14"/>
      <c r="AT147" s="80"/>
      <c r="AU147" s="80"/>
    </row>
    <row r="148" spans="1:47" ht="14.45" hidden="1" customHeight="1">
      <c r="A148" s="7"/>
      <c r="B148" s="11"/>
      <c r="C148" s="19" t="s">
        <v>90</v>
      </c>
      <c r="D148" s="8" t="s">
        <v>43</v>
      </c>
      <c r="E148" s="338"/>
      <c r="F148" s="337"/>
      <c r="G148" s="103"/>
      <c r="H148" s="103"/>
      <c r="I148" s="134"/>
      <c r="J148" s="135"/>
      <c r="K148" s="197"/>
      <c r="L148" s="198"/>
      <c r="M148" s="197"/>
      <c r="N148" s="180"/>
      <c r="O148" s="180"/>
      <c r="P148" s="180"/>
      <c r="Q148" s="199"/>
      <c r="R148" s="180"/>
      <c r="S148" s="180"/>
      <c r="T148" s="180"/>
      <c r="U148" s="180"/>
      <c r="V148" s="200"/>
      <c r="W148" s="200"/>
      <c r="X148" s="180"/>
      <c r="Y148" s="201"/>
      <c r="Z148" s="180"/>
      <c r="AA148" s="200"/>
      <c r="AB148" s="180"/>
      <c r="AC148" s="200"/>
      <c r="AD148" s="180"/>
      <c r="AE148" s="200"/>
      <c r="AF148" s="180"/>
      <c r="AG148" s="200"/>
      <c r="AH148" s="179"/>
      <c r="AI148" s="103" t="str">
        <f t="shared" si="127"/>
        <v>-</v>
      </c>
      <c r="AJ148" s="103" t="str">
        <f t="shared" si="128"/>
        <v>-</v>
      </c>
      <c r="AK148" s="119" t="str">
        <f t="shared" si="129"/>
        <v>-</v>
      </c>
      <c r="AL148" s="119" t="str">
        <f t="shared" si="130"/>
        <v>-</v>
      </c>
      <c r="AM148" s="119" t="str">
        <f t="shared" si="126"/>
        <v>-</v>
      </c>
      <c r="AN148" s="119" t="str">
        <f t="shared" si="126"/>
        <v>-</v>
      </c>
      <c r="AO148" s="14"/>
      <c r="AP148" s="13"/>
      <c r="AQ148" s="14"/>
      <c r="AR148" s="14"/>
      <c r="AS148" s="14"/>
      <c r="AT148" s="80"/>
      <c r="AU148" s="80"/>
    </row>
    <row r="149" spans="1:47" hidden="1">
      <c r="A149" s="7"/>
      <c r="B149" s="8"/>
      <c r="C149" s="19" t="s">
        <v>45</v>
      </c>
      <c r="D149" s="8" t="s">
        <v>43</v>
      </c>
      <c r="E149" s="338" t="s">
        <v>65</v>
      </c>
      <c r="F149" s="337"/>
      <c r="G149" s="103"/>
      <c r="H149" s="103"/>
      <c r="I149" s="134"/>
      <c r="J149" s="135"/>
      <c r="K149" s="180"/>
      <c r="L149" s="180"/>
      <c r="M149" s="179"/>
      <c r="N149" s="180"/>
      <c r="O149" s="179"/>
      <c r="P149" s="180"/>
      <c r="Q149" s="180"/>
      <c r="R149" s="180"/>
      <c r="S149" s="179"/>
      <c r="T149" s="180"/>
      <c r="U149" s="179"/>
      <c r="V149" s="180"/>
      <c r="W149" s="180"/>
      <c r="X149" s="180"/>
      <c r="Y149" s="179"/>
      <c r="Z149" s="180"/>
      <c r="AA149" s="179"/>
      <c r="AB149" s="180"/>
      <c r="AC149" s="180"/>
      <c r="AD149" s="180"/>
      <c r="AE149" s="179"/>
      <c r="AF149" s="180"/>
      <c r="AG149" s="179"/>
      <c r="AH149" s="180"/>
      <c r="AI149" s="103" t="str">
        <f t="shared" si="127"/>
        <v>-</v>
      </c>
      <c r="AJ149" s="103" t="str">
        <f t="shared" si="128"/>
        <v>-</v>
      </c>
      <c r="AK149" s="119" t="str">
        <f t="shared" si="129"/>
        <v>-</v>
      </c>
      <c r="AL149" s="119" t="str">
        <f t="shared" si="130"/>
        <v>-</v>
      </c>
      <c r="AM149" s="119" t="str">
        <f t="shared" si="126"/>
        <v>-</v>
      </c>
      <c r="AN149" s="119" t="str">
        <f t="shared" si="126"/>
        <v>-</v>
      </c>
      <c r="AO149" s="14"/>
      <c r="AP149" s="13"/>
      <c r="AQ149" s="14"/>
      <c r="AR149" s="14"/>
      <c r="AS149" s="14"/>
      <c r="AT149" s="80"/>
      <c r="AU149" s="80"/>
    </row>
    <row r="150" spans="1:47" hidden="1">
      <c r="A150" s="7"/>
      <c r="B150" s="8"/>
      <c r="C150" s="19" t="s">
        <v>46</v>
      </c>
      <c r="D150" s="8" t="s">
        <v>43</v>
      </c>
      <c r="E150" s="338" t="s">
        <v>66</v>
      </c>
      <c r="F150" s="337"/>
      <c r="G150" s="103"/>
      <c r="H150" s="103"/>
      <c r="I150" s="134"/>
      <c r="J150" s="135"/>
      <c r="K150" s="180"/>
      <c r="L150" s="180"/>
      <c r="M150" s="179"/>
      <c r="N150" s="180"/>
      <c r="O150" s="179"/>
      <c r="P150" s="208"/>
      <c r="Q150" s="180"/>
      <c r="R150" s="180"/>
      <c r="S150" s="179"/>
      <c r="T150" s="180"/>
      <c r="U150" s="179"/>
      <c r="V150" s="180"/>
      <c r="W150" s="180"/>
      <c r="X150" s="200"/>
      <c r="Y150" s="179"/>
      <c r="Z150" s="180"/>
      <c r="AA150" s="179"/>
      <c r="AB150" s="180"/>
      <c r="AC150" s="179"/>
      <c r="AD150" s="180"/>
      <c r="AE150" s="179"/>
      <c r="AF150" s="180"/>
      <c r="AG150" s="179"/>
      <c r="AH150" s="180"/>
      <c r="AI150" s="103" t="str">
        <f t="shared" si="127"/>
        <v>-</v>
      </c>
      <c r="AJ150" s="103" t="str">
        <f t="shared" si="128"/>
        <v>-</v>
      </c>
      <c r="AK150" s="119" t="str">
        <f t="shared" si="129"/>
        <v>-</v>
      </c>
      <c r="AL150" s="119" t="str">
        <f t="shared" si="130"/>
        <v>-</v>
      </c>
      <c r="AM150" s="119" t="str">
        <f t="shared" si="126"/>
        <v>-</v>
      </c>
      <c r="AN150" s="119" t="str">
        <f t="shared" si="126"/>
        <v>-</v>
      </c>
      <c r="AO150" s="14"/>
      <c r="AP150" s="13"/>
      <c r="AQ150" s="14"/>
      <c r="AR150" s="14"/>
      <c r="AS150" s="14"/>
      <c r="AT150" s="80"/>
      <c r="AU150" s="80"/>
    </row>
    <row r="151" spans="1:47" hidden="1">
      <c r="A151" s="7">
        <v>5</v>
      </c>
      <c r="B151" s="379" t="s">
        <v>35</v>
      </c>
      <c r="C151" s="380"/>
      <c r="D151" s="7"/>
      <c r="E151" s="338"/>
      <c r="F151" s="337"/>
      <c r="G151" s="104"/>
      <c r="H151" s="103"/>
      <c r="I151" s="134"/>
      <c r="J151" s="135"/>
      <c r="K151" s="113"/>
      <c r="L151" s="108"/>
      <c r="M151" s="114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2"/>
      <c r="Z151" s="102"/>
      <c r="AA151" s="102"/>
      <c r="AB151" s="102"/>
      <c r="AC151" s="106"/>
      <c r="AD151" s="106"/>
      <c r="AE151" s="106"/>
      <c r="AF151" s="106"/>
      <c r="AG151" s="106"/>
      <c r="AH151" s="106"/>
      <c r="AI151" s="104"/>
      <c r="AJ151" s="103"/>
      <c r="AK151" s="134"/>
      <c r="AL151" s="134"/>
      <c r="AM151" s="134"/>
      <c r="AN151" s="119"/>
      <c r="AO151" s="14"/>
      <c r="AP151" s="13"/>
      <c r="AQ151" s="14"/>
      <c r="AR151" s="14"/>
      <c r="AS151" s="14"/>
      <c r="AT151" s="80"/>
      <c r="AU151" s="80"/>
    </row>
    <row r="152" spans="1:47" ht="15" hidden="1" customHeight="1">
      <c r="A152" s="7"/>
      <c r="B152" s="11"/>
      <c r="C152" s="19" t="s">
        <v>42</v>
      </c>
      <c r="D152" s="8" t="s">
        <v>43</v>
      </c>
      <c r="E152" s="338">
        <v>25</v>
      </c>
      <c r="F152" s="337"/>
      <c r="G152" s="103"/>
      <c r="H152" s="103"/>
      <c r="I152" s="134"/>
      <c r="J152" s="135"/>
      <c r="K152" s="207"/>
      <c r="L152" s="181"/>
      <c r="M152" s="200"/>
      <c r="N152" s="181"/>
      <c r="O152" s="200"/>
      <c r="P152" s="181"/>
      <c r="Q152" s="202"/>
      <c r="R152" s="181"/>
      <c r="S152" s="202"/>
      <c r="T152" s="181"/>
      <c r="U152" s="203"/>
      <c r="V152" s="181"/>
      <c r="W152" s="203"/>
      <c r="X152" s="181"/>
      <c r="Y152" s="210"/>
      <c r="Z152" s="181"/>
      <c r="AA152" s="210"/>
      <c r="AB152" s="181"/>
      <c r="AC152" s="210"/>
      <c r="AD152" s="210"/>
      <c r="AE152" s="210"/>
      <c r="AF152" s="210"/>
      <c r="AG152" s="210"/>
      <c r="AH152" s="210"/>
      <c r="AI152" s="103" t="str">
        <f>IFERROR(AVERAGE(K152,M152,O152,Q152,S152,U152,W152,Y152,AA152,AC152,AE152,AG152),"-")</f>
        <v>-</v>
      </c>
      <c r="AJ152" s="103" t="str">
        <f>IFERROR(AVERAGE(L152,N152,P152,R152,T152,V152,X152,Z152,AB152,AD152,AF152,AH152),"-")</f>
        <v>-</v>
      </c>
      <c r="AK152" s="119" t="str">
        <f>IFERROR((AI152-I152)/I152*100,"-")</f>
        <v>-</v>
      </c>
      <c r="AL152" s="119" t="str">
        <f>IFERROR((AJ152-J152)/J152*100,"-")</f>
        <v>-</v>
      </c>
      <c r="AM152" s="119" t="str">
        <f t="shared" ref="AM152:AN156" si="131">IFERROR((AI152-G152)/G152*100,"-")</f>
        <v>-</v>
      </c>
      <c r="AN152" s="119" t="str">
        <f t="shared" si="131"/>
        <v>-</v>
      </c>
      <c r="AO152" s="14"/>
      <c r="AP152" s="13"/>
      <c r="AQ152" s="14"/>
      <c r="AR152" s="14"/>
      <c r="AS152" s="14"/>
      <c r="AT152" s="80"/>
      <c r="AU152" s="80"/>
    </row>
    <row r="153" spans="1:47" ht="14.45" hidden="1" customHeight="1">
      <c r="A153" s="7"/>
      <c r="B153" s="11"/>
      <c r="C153" s="19" t="s">
        <v>44</v>
      </c>
      <c r="D153" s="8" t="s">
        <v>43</v>
      </c>
      <c r="E153" s="338">
        <v>30</v>
      </c>
      <c r="F153" s="337"/>
      <c r="G153" s="103"/>
      <c r="H153" s="103"/>
      <c r="I153" s="134"/>
      <c r="J153" s="135"/>
      <c r="K153" s="207"/>
      <c r="L153" s="180"/>
      <c r="M153" s="200"/>
      <c r="N153" s="180"/>
      <c r="O153" s="200"/>
      <c r="P153" s="180"/>
      <c r="Q153" s="202"/>
      <c r="R153" s="180"/>
      <c r="S153" s="202"/>
      <c r="T153" s="180"/>
      <c r="U153" s="203"/>
      <c r="V153" s="180"/>
      <c r="W153" s="203"/>
      <c r="X153" s="180"/>
      <c r="Y153" s="210"/>
      <c r="Z153" s="180"/>
      <c r="AA153" s="210"/>
      <c r="AB153" s="180"/>
      <c r="AC153" s="210"/>
      <c r="AD153" s="180"/>
      <c r="AE153" s="210"/>
      <c r="AF153" s="180"/>
      <c r="AG153" s="210"/>
      <c r="AH153" s="180"/>
      <c r="AI153" s="103" t="str">
        <f t="shared" ref="AI153:AI156" si="132">IFERROR(AVERAGE(K153,M153,O153,Q153,S153,U153,W153,Y153,AA153,AC153,AE153,AG153),"-")</f>
        <v>-</v>
      </c>
      <c r="AJ153" s="103" t="str">
        <f t="shared" ref="AJ153:AJ156" si="133">IFERROR(AVERAGE(L153,N153,P153,R153,T153,V153,X153,Z153,AB153,AD153,AF153,AH153),"-")</f>
        <v>-</v>
      </c>
      <c r="AK153" s="119" t="str">
        <f t="shared" ref="AK153:AK156" si="134">IFERROR((AI153-I153)/I153*100,"-")</f>
        <v>-</v>
      </c>
      <c r="AL153" s="119" t="str">
        <f t="shared" ref="AL153:AL156" si="135">IFERROR((AJ153-J153)/J153*100,"-")</f>
        <v>-</v>
      </c>
      <c r="AM153" s="119" t="str">
        <f t="shared" si="131"/>
        <v>-</v>
      </c>
      <c r="AN153" s="119" t="str">
        <f t="shared" si="131"/>
        <v>-</v>
      </c>
      <c r="AO153" s="14"/>
      <c r="AP153" s="13"/>
      <c r="AQ153" s="14"/>
      <c r="AR153" s="14"/>
      <c r="AS153" s="14"/>
      <c r="AT153" s="80"/>
      <c r="AU153" s="80"/>
    </row>
    <row r="154" spans="1:47" ht="14.45" hidden="1" customHeight="1">
      <c r="A154" s="7"/>
      <c r="B154" s="11"/>
      <c r="C154" s="19" t="s">
        <v>90</v>
      </c>
      <c r="D154" s="8" t="s">
        <v>43</v>
      </c>
      <c r="E154" s="338"/>
      <c r="F154" s="337"/>
      <c r="G154" s="103"/>
      <c r="H154" s="103"/>
      <c r="I154" s="134"/>
      <c r="J154" s="135"/>
      <c r="K154" s="197"/>
      <c r="L154" s="198"/>
      <c r="M154" s="197"/>
      <c r="N154" s="180"/>
      <c r="O154" s="180"/>
      <c r="P154" s="180"/>
      <c r="Q154" s="199"/>
      <c r="R154" s="180"/>
      <c r="S154" s="180"/>
      <c r="T154" s="180"/>
      <c r="U154" s="180"/>
      <c r="V154" s="200"/>
      <c r="W154" s="200"/>
      <c r="X154" s="180"/>
      <c r="Y154" s="201"/>
      <c r="Z154" s="180"/>
      <c r="AA154" s="200"/>
      <c r="AB154" s="180"/>
      <c r="AC154" s="200"/>
      <c r="AD154" s="180"/>
      <c r="AE154" s="200"/>
      <c r="AF154" s="180"/>
      <c r="AG154" s="200"/>
      <c r="AH154" s="179"/>
      <c r="AI154" s="103" t="str">
        <f t="shared" si="132"/>
        <v>-</v>
      </c>
      <c r="AJ154" s="103" t="str">
        <f t="shared" si="133"/>
        <v>-</v>
      </c>
      <c r="AK154" s="119" t="str">
        <f t="shared" si="134"/>
        <v>-</v>
      </c>
      <c r="AL154" s="119" t="str">
        <f t="shared" si="135"/>
        <v>-</v>
      </c>
      <c r="AM154" s="119" t="str">
        <f t="shared" si="131"/>
        <v>-</v>
      </c>
      <c r="AN154" s="119" t="str">
        <f t="shared" si="131"/>
        <v>-</v>
      </c>
      <c r="AO154" s="14"/>
      <c r="AP154" s="13"/>
      <c r="AQ154" s="14"/>
      <c r="AR154" s="14"/>
      <c r="AS154" s="14"/>
      <c r="AT154" s="80"/>
      <c r="AU154" s="80"/>
    </row>
    <row r="155" spans="1:47" ht="14.45" hidden="1" customHeight="1">
      <c r="A155" s="7"/>
      <c r="B155" s="8"/>
      <c r="C155" s="19" t="s">
        <v>45</v>
      </c>
      <c r="D155" s="8" t="s">
        <v>43</v>
      </c>
      <c r="E155" s="338">
        <v>100</v>
      </c>
      <c r="F155" s="337"/>
      <c r="G155" s="103"/>
      <c r="H155" s="103"/>
      <c r="I155" s="134"/>
      <c r="J155" s="135"/>
      <c r="K155" s="211"/>
      <c r="L155" s="211"/>
      <c r="M155" s="212"/>
      <c r="N155" s="211"/>
      <c r="O155" s="200"/>
      <c r="P155" s="180"/>
      <c r="Q155" s="180"/>
      <c r="R155" s="180"/>
      <c r="S155" s="179"/>
      <c r="T155" s="180"/>
      <c r="U155" s="179"/>
      <c r="V155" s="180"/>
      <c r="W155" s="180"/>
      <c r="X155" s="180"/>
      <c r="Y155" s="179"/>
      <c r="Z155" s="180"/>
      <c r="AA155" s="179"/>
      <c r="AB155" s="180"/>
      <c r="AC155" s="180"/>
      <c r="AD155" s="180"/>
      <c r="AE155" s="179"/>
      <c r="AF155" s="180"/>
      <c r="AG155" s="210"/>
      <c r="AH155" s="180"/>
      <c r="AI155" s="103" t="str">
        <f t="shared" si="132"/>
        <v>-</v>
      </c>
      <c r="AJ155" s="103" t="str">
        <f t="shared" si="133"/>
        <v>-</v>
      </c>
      <c r="AK155" s="119" t="str">
        <f t="shared" si="134"/>
        <v>-</v>
      </c>
      <c r="AL155" s="119" t="str">
        <f t="shared" si="135"/>
        <v>-</v>
      </c>
      <c r="AM155" s="119" t="str">
        <f t="shared" si="131"/>
        <v>-</v>
      </c>
      <c r="AN155" s="119" t="str">
        <f t="shared" si="131"/>
        <v>-</v>
      </c>
      <c r="AO155" s="14"/>
      <c r="AP155" s="13"/>
      <c r="AQ155" s="14"/>
      <c r="AR155" s="14"/>
      <c r="AS155" s="14"/>
      <c r="AT155" s="80"/>
      <c r="AU155" s="80"/>
    </row>
    <row r="156" spans="1:47" ht="14.45" hidden="1" customHeight="1">
      <c r="A156" s="7"/>
      <c r="B156" s="8"/>
      <c r="C156" s="19" t="s">
        <v>46</v>
      </c>
      <c r="D156" s="8" t="s">
        <v>43</v>
      </c>
      <c r="E156" s="338">
        <v>200</v>
      </c>
      <c r="F156" s="337"/>
      <c r="G156" s="103"/>
      <c r="H156" s="103"/>
      <c r="I156" s="134"/>
      <c r="J156" s="135"/>
      <c r="K156" s="202"/>
      <c r="L156" s="211"/>
      <c r="M156" s="200"/>
      <c r="N156" s="211"/>
      <c r="O156" s="203"/>
      <c r="P156" s="180"/>
      <c r="Q156" s="180"/>
      <c r="R156" s="208"/>
      <c r="S156" s="202"/>
      <c r="T156" s="180"/>
      <c r="U156" s="203"/>
      <c r="V156" s="180"/>
      <c r="W156" s="180"/>
      <c r="X156" s="180"/>
      <c r="Y156" s="210"/>
      <c r="Z156" s="180"/>
      <c r="AA156" s="210"/>
      <c r="AB156" s="180"/>
      <c r="AC156" s="180"/>
      <c r="AD156" s="180"/>
      <c r="AE156" s="210"/>
      <c r="AF156" s="180"/>
      <c r="AG156" s="210"/>
      <c r="AH156" s="180"/>
      <c r="AI156" s="103" t="str">
        <f t="shared" si="132"/>
        <v>-</v>
      </c>
      <c r="AJ156" s="103" t="str">
        <f t="shared" si="133"/>
        <v>-</v>
      </c>
      <c r="AK156" s="119" t="str">
        <f t="shared" si="134"/>
        <v>-</v>
      </c>
      <c r="AL156" s="119" t="str">
        <f t="shared" si="135"/>
        <v>-</v>
      </c>
      <c r="AM156" s="119" t="str">
        <f t="shared" si="131"/>
        <v>-</v>
      </c>
      <c r="AN156" s="119" t="str">
        <f t="shared" si="131"/>
        <v>-</v>
      </c>
      <c r="AO156" s="14"/>
      <c r="AP156" s="13"/>
      <c r="AQ156" s="14"/>
      <c r="AR156" s="14"/>
      <c r="AS156" s="14"/>
      <c r="AT156" s="80"/>
      <c r="AU156" s="80"/>
    </row>
    <row r="157" spans="1:47" hidden="1">
      <c r="A157" s="7">
        <v>6</v>
      </c>
      <c r="B157" s="379" t="s">
        <v>37</v>
      </c>
      <c r="C157" s="380"/>
      <c r="D157" s="7"/>
      <c r="E157" s="338"/>
      <c r="F157" s="337"/>
      <c r="G157" s="104"/>
      <c r="H157" s="103"/>
      <c r="I157" s="138"/>
      <c r="J157" s="139"/>
      <c r="K157" s="113"/>
      <c r="L157" s="108"/>
      <c r="M157" s="114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2"/>
      <c r="Z157" s="102"/>
      <c r="AA157" s="102"/>
      <c r="AB157" s="102"/>
      <c r="AC157" s="106"/>
      <c r="AD157" s="106"/>
      <c r="AE157" s="106"/>
      <c r="AF157" s="106"/>
      <c r="AG157" s="106"/>
      <c r="AH157" s="106"/>
      <c r="AI157" s="104"/>
      <c r="AJ157" s="103"/>
      <c r="AK157" s="134"/>
      <c r="AL157" s="134"/>
      <c r="AM157" s="134"/>
      <c r="AN157" s="119"/>
      <c r="AO157" s="80"/>
      <c r="AP157" s="80"/>
      <c r="AQ157" s="80"/>
      <c r="AR157" s="80"/>
      <c r="AS157" s="80"/>
      <c r="AT157" s="80"/>
      <c r="AU157" s="80"/>
    </row>
    <row r="158" spans="1:47" ht="15" hidden="1" customHeight="1">
      <c r="A158" s="7"/>
      <c r="B158" s="11"/>
      <c r="C158" s="19" t="s">
        <v>42</v>
      </c>
      <c r="D158" s="7" t="s">
        <v>43</v>
      </c>
      <c r="E158" s="338">
        <v>25</v>
      </c>
      <c r="F158" s="337"/>
      <c r="G158" s="103"/>
      <c r="H158" s="103"/>
      <c r="I158" s="134"/>
      <c r="J158" s="135"/>
      <c r="K158" s="202"/>
      <c r="L158" s="202"/>
      <c r="M158" s="202"/>
      <c r="N158" s="202"/>
      <c r="O158" s="203"/>
      <c r="P158" s="203"/>
      <c r="Q158" s="203"/>
      <c r="R158" s="203"/>
      <c r="S158" s="203"/>
      <c r="T158" s="203"/>
      <c r="U158" s="203"/>
      <c r="V158" s="203"/>
      <c r="W158" s="210"/>
      <c r="X158" s="210"/>
      <c r="Y158" s="210"/>
      <c r="Z158" s="210"/>
      <c r="AA158" s="210"/>
      <c r="AB158" s="210"/>
      <c r="AC158" s="200"/>
      <c r="AD158" s="200"/>
      <c r="AE158" s="210"/>
      <c r="AF158" s="210"/>
      <c r="AG158" s="185"/>
      <c r="AH158" s="185"/>
      <c r="AI158" s="103" t="str">
        <f>IFERROR(AVERAGE(K158,M158,O158,Q158,S158,U158,W158,Y158,AA158,AC158,AE158,AG158),"-")</f>
        <v>-</v>
      </c>
      <c r="AJ158" s="103" t="str">
        <f>IFERROR(AVERAGE(L158,N158,P158,R158,T158,V158,X158,Z158,AB158,AD158,AF158,AH158),"-")</f>
        <v>-</v>
      </c>
      <c r="AK158" s="119" t="str">
        <f>IFERROR((AI158-I158)/I158*100,"-")</f>
        <v>-</v>
      </c>
      <c r="AL158" s="119" t="str">
        <f>IFERROR((AJ158-J158)/J158*100,"-")</f>
        <v>-</v>
      </c>
      <c r="AM158" s="119" t="str">
        <f t="shared" ref="AM158:AN162" si="136">IFERROR((AI158-G158)/G158*100,"-")</f>
        <v>-</v>
      </c>
      <c r="AN158" s="119" t="str">
        <f t="shared" si="136"/>
        <v>-</v>
      </c>
      <c r="AO158" s="14"/>
      <c r="AP158" s="13"/>
      <c r="AQ158" s="14"/>
      <c r="AR158" s="14"/>
      <c r="AS158" s="14"/>
      <c r="AT158" s="80"/>
      <c r="AU158" s="80"/>
    </row>
    <row r="159" spans="1:47" ht="14.45" hidden="1" customHeight="1">
      <c r="A159" s="7"/>
      <c r="B159" s="11"/>
      <c r="C159" s="19" t="s">
        <v>44</v>
      </c>
      <c r="D159" s="7" t="s">
        <v>43</v>
      </c>
      <c r="E159" s="338">
        <v>30</v>
      </c>
      <c r="F159" s="337"/>
      <c r="G159" s="103"/>
      <c r="H159" s="103"/>
      <c r="I159" s="134"/>
      <c r="J159" s="135"/>
      <c r="K159" s="202"/>
      <c r="L159" s="202"/>
      <c r="M159" s="202"/>
      <c r="N159" s="202"/>
      <c r="O159" s="203"/>
      <c r="P159" s="203"/>
      <c r="Q159" s="203"/>
      <c r="R159" s="203"/>
      <c r="S159" s="203"/>
      <c r="T159" s="203"/>
      <c r="U159" s="203"/>
      <c r="V159" s="203"/>
      <c r="W159" s="210"/>
      <c r="X159" s="210"/>
      <c r="Y159" s="210"/>
      <c r="Z159" s="210"/>
      <c r="AA159" s="210"/>
      <c r="AB159" s="210"/>
      <c r="AC159" s="200"/>
      <c r="AD159" s="200"/>
      <c r="AE159" s="210"/>
      <c r="AF159" s="210"/>
      <c r="AG159" s="185"/>
      <c r="AH159" s="185"/>
      <c r="AI159" s="103" t="str">
        <f t="shared" ref="AI159:AI162" si="137">IFERROR(AVERAGE(K159,M159,O159,Q159,S159,U159,W159,Y159,AA159,AC159,AE159,AG159),"-")</f>
        <v>-</v>
      </c>
      <c r="AJ159" s="103" t="str">
        <f t="shared" ref="AJ159:AJ162" si="138">IFERROR(AVERAGE(L159,N159,P159,R159,T159,V159,X159,Z159,AB159,AD159,AF159,AH159),"-")</f>
        <v>-</v>
      </c>
      <c r="AK159" s="119" t="str">
        <f>IFERROR((AI159-I159)/I159*100,"-")</f>
        <v>-</v>
      </c>
      <c r="AL159" s="119" t="str">
        <f t="shared" ref="AL159:AL162" si="139">IFERROR((AJ159-J159)/J159*100,"-")</f>
        <v>-</v>
      </c>
      <c r="AM159" s="119" t="str">
        <f t="shared" si="136"/>
        <v>-</v>
      </c>
      <c r="AN159" s="119" t="str">
        <f t="shared" si="136"/>
        <v>-</v>
      </c>
      <c r="AO159" s="14"/>
      <c r="AP159" s="13"/>
      <c r="AQ159" s="14"/>
      <c r="AR159" s="14"/>
      <c r="AS159" s="14"/>
      <c r="AT159" s="80"/>
      <c r="AU159" s="80"/>
    </row>
    <row r="160" spans="1:47" ht="14.45" hidden="1" customHeight="1">
      <c r="A160" s="7"/>
      <c r="B160" s="11"/>
      <c r="C160" s="19" t="s">
        <v>90</v>
      </c>
      <c r="D160" s="8" t="s">
        <v>43</v>
      </c>
      <c r="E160" s="338"/>
      <c r="F160" s="337"/>
      <c r="G160" s="103"/>
      <c r="H160" s="103"/>
      <c r="I160" s="134"/>
      <c r="J160" s="135"/>
      <c r="K160" s="197"/>
      <c r="L160" s="198"/>
      <c r="M160" s="197"/>
      <c r="N160" s="180"/>
      <c r="O160" s="180"/>
      <c r="P160" s="180"/>
      <c r="Q160" s="199"/>
      <c r="R160" s="180"/>
      <c r="S160" s="180"/>
      <c r="T160" s="180"/>
      <c r="U160" s="180"/>
      <c r="V160" s="200"/>
      <c r="W160" s="200"/>
      <c r="X160" s="180"/>
      <c r="Y160" s="201"/>
      <c r="Z160" s="180"/>
      <c r="AA160" s="200"/>
      <c r="AB160" s="180"/>
      <c r="AC160" s="200"/>
      <c r="AD160" s="180"/>
      <c r="AE160" s="200"/>
      <c r="AF160" s="180"/>
      <c r="AG160" s="200"/>
      <c r="AH160" s="179"/>
      <c r="AI160" s="103" t="str">
        <f t="shared" si="137"/>
        <v>-</v>
      </c>
      <c r="AJ160" s="103" t="str">
        <f t="shared" si="138"/>
        <v>-</v>
      </c>
      <c r="AK160" s="119" t="str">
        <f t="shared" ref="AK160" si="140">IFERROR((AI160-I160)/I160*100,"-")</f>
        <v>-</v>
      </c>
      <c r="AL160" s="119" t="str">
        <f t="shared" si="139"/>
        <v>-</v>
      </c>
      <c r="AM160" s="119" t="str">
        <f t="shared" si="136"/>
        <v>-</v>
      </c>
      <c r="AN160" s="119" t="str">
        <f t="shared" si="136"/>
        <v>-</v>
      </c>
      <c r="AO160" s="14"/>
      <c r="AP160" s="13"/>
      <c r="AQ160" s="14"/>
      <c r="AR160" s="14"/>
      <c r="AS160" s="14"/>
      <c r="AT160" s="80"/>
      <c r="AU160" s="80"/>
    </row>
    <row r="161" spans="1:47" ht="14.45" hidden="1" customHeight="1">
      <c r="A161" s="7"/>
      <c r="B161" s="8"/>
      <c r="C161" s="19" t="s">
        <v>45</v>
      </c>
      <c r="D161" s="7" t="s">
        <v>43</v>
      </c>
      <c r="E161" s="338">
        <v>150</v>
      </c>
      <c r="F161" s="337"/>
      <c r="G161" s="103"/>
      <c r="H161" s="103"/>
      <c r="I161" s="134"/>
      <c r="J161" s="135"/>
      <c r="K161" s="180"/>
      <c r="L161" s="180"/>
      <c r="M161" s="179"/>
      <c r="N161" s="180"/>
      <c r="O161" s="179"/>
      <c r="P161" s="180"/>
      <c r="Q161" s="180"/>
      <c r="R161" s="180"/>
      <c r="S161" s="179"/>
      <c r="T161" s="180"/>
      <c r="U161" s="181"/>
      <c r="V161" s="181"/>
      <c r="W161" s="180"/>
      <c r="X161" s="180"/>
      <c r="Y161" s="179"/>
      <c r="Z161" s="180"/>
      <c r="AA161" s="179"/>
      <c r="AB161" s="180"/>
      <c r="AC161" s="180"/>
      <c r="AD161" s="180"/>
      <c r="AE161" s="179"/>
      <c r="AF161" s="180"/>
      <c r="AG161" s="185"/>
      <c r="AH161" s="180"/>
      <c r="AI161" s="103" t="str">
        <f t="shared" si="137"/>
        <v>-</v>
      </c>
      <c r="AJ161" s="103" t="str">
        <f t="shared" si="138"/>
        <v>-</v>
      </c>
      <c r="AK161" s="119" t="str">
        <f t="shared" ref="AK161:AK162" si="141">IFERROR((AI161-I161)/I161*100,"-")</f>
        <v>-</v>
      </c>
      <c r="AL161" s="119" t="str">
        <f t="shared" si="139"/>
        <v>-</v>
      </c>
      <c r="AM161" s="119" t="str">
        <f t="shared" si="136"/>
        <v>-</v>
      </c>
      <c r="AN161" s="119" t="str">
        <f t="shared" si="136"/>
        <v>-</v>
      </c>
      <c r="AO161" s="14"/>
      <c r="AP161" s="13"/>
      <c r="AQ161" s="14"/>
      <c r="AR161" s="14"/>
      <c r="AS161" s="14"/>
      <c r="AT161" s="80"/>
      <c r="AU161" s="80"/>
    </row>
    <row r="162" spans="1:47" ht="14.45" hidden="1" customHeight="1">
      <c r="A162" s="7"/>
      <c r="B162" s="8"/>
      <c r="C162" s="19" t="s">
        <v>46</v>
      </c>
      <c r="D162" s="7" t="s">
        <v>43</v>
      </c>
      <c r="E162" s="338">
        <v>150</v>
      </c>
      <c r="F162" s="337"/>
      <c r="G162" s="103"/>
      <c r="H162" s="103"/>
      <c r="I162" s="134"/>
      <c r="J162" s="135"/>
      <c r="K162" s="180"/>
      <c r="L162" s="180"/>
      <c r="M162" s="179"/>
      <c r="N162" s="180"/>
      <c r="O162" s="179"/>
      <c r="P162" s="180"/>
      <c r="Q162" s="180"/>
      <c r="R162" s="180"/>
      <c r="S162" s="179"/>
      <c r="T162" s="180"/>
      <c r="U162" s="181"/>
      <c r="V162" s="181"/>
      <c r="W162" s="200"/>
      <c r="X162" s="200"/>
      <c r="Y162" s="179"/>
      <c r="Z162" s="180"/>
      <c r="AA162" s="179"/>
      <c r="AB162" s="180"/>
      <c r="AC162" s="180"/>
      <c r="AD162" s="180"/>
      <c r="AE162" s="179"/>
      <c r="AF162" s="180"/>
      <c r="AG162" s="185"/>
      <c r="AH162" s="180"/>
      <c r="AI162" s="103" t="str">
        <f t="shared" si="137"/>
        <v>-</v>
      </c>
      <c r="AJ162" s="103" t="str">
        <f t="shared" si="138"/>
        <v>-</v>
      </c>
      <c r="AK162" s="119" t="str">
        <f t="shared" si="141"/>
        <v>-</v>
      </c>
      <c r="AL162" s="119" t="str">
        <f t="shared" si="139"/>
        <v>-</v>
      </c>
      <c r="AM162" s="119" t="str">
        <f t="shared" si="136"/>
        <v>-</v>
      </c>
      <c r="AN162" s="119" t="str">
        <f t="shared" si="136"/>
        <v>-</v>
      </c>
      <c r="AO162" s="14"/>
      <c r="AP162" s="13"/>
      <c r="AQ162" s="14"/>
      <c r="AR162" s="14"/>
      <c r="AS162" s="14"/>
      <c r="AT162" s="80"/>
      <c r="AU162" s="80"/>
    </row>
    <row r="163" spans="1:47" hidden="1">
      <c r="A163" s="7">
        <v>7</v>
      </c>
      <c r="B163" s="379" t="s">
        <v>38</v>
      </c>
      <c r="C163" s="380"/>
      <c r="D163" s="7"/>
      <c r="E163" s="338"/>
      <c r="F163" s="337"/>
      <c r="G163" s="104"/>
      <c r="H163" s="103"/>
      <c r="I163" s="138"/>
      <c r="J163" s="139"/>
      <c r="K163" s="113"/>
      <c r="L163" s="108"/>
      <c r="M163" s="114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2"/>
      <c r="Z163" s="102"/>
      <c r="AA163" s="102"/>
      <c r="AB163" s="102"/>
      <c r="AC163" s="106"/>
      <c r="AD163" s="106"/>
      <c r="AE163" s="106"/>
      <c r="AF163" s="106"/>
      <c r="AG163" s="106"/>
      <c r="AH163" s="106"/>
      <c r="AI163" s="104"/>
      <c r="AJ163" s="103"/>
      <c r="AK163" s="119"/>
      <c r="AL163" s="119"/>
      <c r="AM163" s="119"/>
      <c r="AN163" s="119"/>
      <c r="AO163" s="80"/>
      <c r="AP163" s="80"/>
      <c r="AQ163" s="80"/>
      <c r="AR163" s="80"/>
      <c r="AS163" s="80"/>
      <c r="AT163" s="80"/>
      <c r="AU163" s="80"/>
    </row>
    <row r="164" spans="1:47" ht="15" hidden="1" customHeight="1">
      <c r="A164" s="7"/>
      <c r="B164" s="11"/>
      <c r="C164" s="19" t="s">
        <v>42</v>
      </c>
      <c r="D164" s="7" t="s">
        <v>43</v>
      </c>
      <c r="E164" s="338" t="s">
        <v>67</v>
      </c>
      <c r="F164" s="337"/>
      <c r="G164" s="103"/>
      <c r="H164" s="103"/>
      <c r="I164" s="134"/>
      <c r="J164" s="135"/>
      <c r="K164" s="202"/>
      <c r="L164" s="202"/>
      <c r="M164" s="200"/>
      <c r="N164" s="202"/>
      <c r="O164" s="203"/>
      <c r="P164" s="200"/>
      <c r="Q164" s="200"/>
      <c r="R164" s="181"/>
      <c r="S164" s="203"/>
      <c r="T164" s="203"/>
      <c r="U164" s="181"/>
      <c r="V164" s="200"/>
      <c r="W164" s="181"/>
      <c r="X164" s="210"/>
      <c r="Y164" s="183"/>
      <c r="Z164" s="200"/>
      <c r="AA164" s="181"/>
      <c r="AB164" s="210"/>
      <c r="AC164" s="181"/>
      <c r="AD164" s="185"/>
      <c r="AE164" s="183"/>
      <c r="AF164" s="185"/>
      <c r="AG164" s="185"/>
      <c r="AH164" s="185"/>
      <c r="AI164" s="103" t="str">
        <f>IFERROR(AVERAGE(K164,M164,O164,Q164,S164,U164,W164,Y164,AA164,AC164,AE164,AG164),"-")</f>
        <v>-</v>
      </c>
      <c r="AJ164" s="103" t="str">
        <f>IFERROR(AVERAGE(L164,N164,P164,R164,T164,V164,X164,Z164,AB164,AD164,AF164,AH164),"-")</f>
        <v>-</v>
      </c>
      <c r="AK164" s="119" t="str">
        <f>IFERROR((AI164-I164)/I164*100,"-")</f>
        <v>-</v>
      </c>
      <c r="AL164" s="119" t="str">
        <f>IFERROR((AJ164-J164)/J164*100,"-")</f>
        <v>-</v>
      </c>
      <c r="AM164" s="119" t="str">
        <f t="shared" ref="AM164:AN168" si="142">IFERROR((AI164-G164)/G164*100,"-")</f>
        <v>-</v>
      </c>
      <c r="AN164" s="119" t="str">
        <f t="shared" si="142"/>
        <v>-</v>
      </c>
      <c r="AO164" s="14"/>
      <c r="AP164" s="13"/>
      <c r="AQ164" s="14"/>
      <c r="AR164" s="14"/>
      <c r="AS164" s="14"/>
      <c r="AT164" s="80"/>
      <c r="AU164" s="80"/>
    </row>
    <row r="165" spans="1:47" ht="14.45" hidden="1" customHeight="1">
      <c r="A165" s="7"/>
      <c r="B165" s="11"/>
      <c r="C165" s="19" t="s">
        <v>44</v>
      </c>
      <c r="D165" s="7" t="s">
        <v>43</v>
      </c>
      <c r="E165" s="338" t="s">
        <v>68</v>
      </c>
      <c r="F165" s="337"/>
      <c r="G165" s="103"/>
      <c r="H165" s="103"/>
      <c r="I165" s="134"/>
      <c r="J165" s="135"/>
      <c r="K165" s="202"/>
      <c r="L165" s="202"/>
      <c r="M165" s="202"/>
      <c r="N165" s="200"/>
      <c r="O165" s="203"/>
      <c r="P165" s="200"/>
      <c r="Q165" s="203"/>
      <c r="R165" s="200"/>
      <c r="S165" s="203"/>
      <c r="T165" s="203"/>
      <c r="U165" s="203"/>
      <c r="V165" s="180"/>
      <c r="W165" s="210"/>
      <c r="X165" s="200"/>
      <c r="Y165" s="210"/>
      <c r="Z165" s="210"/>
      <c r="AA165" s="210"/>
      <c r="AB165" s="180"/>
      <c r="AC165" s="205"/>
      <c r="AD165" s="180"/>
      <c r="AE165" s="185"/>
      <c r="AF165" s="185"/>
      <c r="AG165" s="185"/>
      <c r="AH165" s="185"/>
      <c r="AI165" s="103" t="str">
        <f t="shared" ref="AI165:AI168" si="143">IFERROR(AVERAGE(K165,M165,O165,Q165,S165,U165,W165,Y165,AA165,AC165,AE165,AG165),"-")</f>
        <v>-</v>
      </c>
      <c r="AJ165" s="103" t="str">
        <f t="shared" ref="AJ165:AJ168" si="144">IFERROR(AVERAGE(L165,N165,P165,R165,T165,V165,X165,Z165,AB165,AD165,AF165,AH165),"-")</f>
        <v>-</v>
      </c>
      <c r="AK165" s="119" t="str">
        <f t="shared" ref="AK165:AK168" si="145">IFERROR((AI165-I165)/I165*100,"-")</f>
        <v>-</v>
      </c>
      <c r="AL165" s="119" t="str">
        <f t="shared" ref="AL165:AL168" si="146">IFERROR((AJ165-J165)/J165*100,"-")</f>
        <v>-</v>
      </c>
      <c r="AM165" s="119" t="str">
        <f t="shared" si="142"/>
        <v>-</v>
      </c>
      <c r="AN165" s="119" t="str">
        <f t="shared" si="142"/>
        <v>-</v>
      </c>
      <c r="AO165" s="14"/>
      <c r="AP165" s="13"/>
      <c r="AQ165" s="14"/>
      <c r="AR165" s="14"/>
      <c r="AS165" s="14"/>
      <c r="AT165" s="80"/>
      <c r="AU165" s="80"/>
    </row>
    <row r="166" spans="1:47" ht="14.45" hidden="1" customHeight="1">
      <c r="A166" s="7"/>
      <c r="B166" s="11"/>
      <c r="C166" s="19" t="s">
        <v>90</v>
      </c>
      <c r="D166" s="8" t="s">
        <v>43</v>
      </c>
      <c r="E166" s="338"/>
      <c r="F166" s="337"/>
      <c r="G166" s="103"/>
      <c r="H166" s="103"/>
      <c r="I166" s="134"/>
      <c r="J166" s="135"/>
      <c r="K166" s="197"/>
      <c r="L166" s="198"/>
      <c r="M166" s="197"/>
      <c r="N166" s="180"/>
      <c r="O166" s="180"/>
      <c r="P166" s="180"/>
      <c r="Q166" s="199"/>
      <c r="R166" s="180"/>
      <c r="S166" s="180"/>
      <c r="T166" s="180"/>
      <c r="U166" s="180"/>
      <c r="V166" s="200"/>
      <c r="W166" s="200"/>
      <c r="X166" s="180"/>
      <c r="Y166" s="201"/>
      <c r="Z166" s="180"/>
      <c r="AA166" s="200"/>
      <c r="AB166" s="180"/>
      <c r="AC166" s="200"/>
      <c r="AD166" s="180"/>
      <c r="AE166" s="200"/>
      <c r="AF166" s="180"/>
      <c r="AG166" s="200"/>
      <c r="AH166" s="179"/>
      <c r="AI166" s="103" t="str">
        <f t="shared" si="143"/>
        <v>-</v>
      </c>
      <c r="AJ166" s="103" t="str">
        <f t="shared" si="144"/>
        <v>-</v>
      </c>
      <c r="AK166" s="119" t="str">
        <f t="shared" si="145"/>
        <v>-</v>
      </c>
      <c r="AL166" s="119" t="str">
        <f t="shared" si="146"/>
        <v>-</v>
      </c>
      <c r="AM166" s="119" t="str">
        <f t="shared" si="142"/>
        <v>-</v>
      </c>
      <c r="AN166" s="119" t="str">
        <f t="shared" si="142"/>
        <v>-</v>
      </c>
      <c r="AO166" s="14"/>
      <c r="AP166" s="13"/>
      <c r="AQ166" s="14"/>
      <c r="AR166" s="14"/>
      <c r="AS166" s="14"/>
      <c r="AT166" s="80"/>
      <c r="AU166" s="80"/>
    </row>
    <row r="167" spans="1:47" ht="14.45" hidden="1" customHeight="1">
      <c r="A167" s="7"/>
      <c r="B167" s="8"/>
      <c r="C167" s="19" t="s">
        <v>45</v>
      </c>
      <c r="D167" s="8" t="s">
        <v>43</v>
      </c>
      <c r="E167" s="338" t="s">
        <v>69</v>
      </c>
      <c r="F167" s="337"/>
      <c r="G167" s="103"/>
      <c r="H167" s="103"/>
      <c r="I167" s="134"/>
      <c r="J167" s="135"/>
      <c r="K167" s="202"/>
      <c r="L167" s="202"/>
      <c r="M167" s="202"/>
      <c r="N167" s="180"/>
      <c r="O167" s="200"/>
      <c r="P167" s="180"/>
      <c r="Q167" s="203"/>
      <c r="R167" s="180"/>
      <c r="S167" s="200"/>
      <c r="T167" s="180"/>
      <c r="U167" s="203"/>
      <c r="V167" s="180"/>
      <c r="W167" s="210"/>
      <c r="X167" s="180"/>
      <c r="Y167" s="200"/>
      <c r="Z167" s="180"/>
      <c r="AA167" s="179"/>
      <c r="AB167" s="180"/>
      <c r="AC167" s="211"/>
      <c r="AD167" s="211"/>
      <c r="AE167" s="185"/>
      <c r="AF167" s="211"/>
      <c r="AG167" s="185"/>
      <c r="AH167" s="180"/>
      <c r="AI167" s="103" t="str">
        <f t="shared" si="143"/>
        <v>-</v>
      </c>
      <c r="AJ167" s="103" t="str">
        <f t="shared" si="144"/>
        <v>-</v>
      </c>
      <c r="AK167" s="119" t="str">
        <f t="shared" si="145"/>
        <v>-</v>
      </c>
      <c r="AL167" s="119" t="str">
        <f t="shared" si="146"/>
        <v>-</v>
      </c>
      <c r="AM167" s="119" t="str">
        <f t="shared" si="142"/>
        <v>-</v>
      </c>
      <c r="AN167" s="119" t="str">
        <f t="shared" si="142"/>
        <v>-</v>
      </c>
      <c r="AO167" s="14"/>
      <c r="AP167" s="13"/>
      <c r="AQ167" s="14"/>
      <c r="AR167" s="14"/>
      <c r="AS167" s="14"/>
      <c r="AT167" s="80"/>
      <c r="AU167" s="80"/>
    </row>
    <row r="168" spans="1:47" ht="14.45" hidden="1" customHeight="1">
      <c r="A168" s="7"/>
      <c r="B168" s="8"/>
      <c r="C168" s="19" t="s">
        <v>46</v>
      </c>
      <c r="D168" s="8" t="s">
        <v>43</v>
      </c>
      <c r="E168" s="338" t="s">
        <v>70</v>
      </c>
      <c r="F168" s="337"/>
      <c r="G168" s="103"/>
      <c r="H168" s="103"/>
      <c r="I168" s="134"/>
      <c r="J168" s="135"/>
      <c r="K168" s="202"/>
      <c r="L168" s="202"/>
      <c r="M168" s="202"/>
      <c r="N168" s="180"/>
      <c r="O168" s="203"/>
      <c r="P168" s="180"/>
      <c r="Q168" s="203"/>
      <c r="R168" s="200"/>
      <c r="S168" s="203"/>
      <c r="T168" s="200"/>
      <c r="U168" s="203"/>
      <c r="V168" s="180"/>
      <c r="W168" s="210"/>
      <c r="X168" s="180"/>
      <c r="Y168" s="210"/>
      <c r="Z168" s="180"/>
      <c r="AA168" s="210"/>
      <c r="AB168" s="180"/>
      <c r="AC168" s="205"/>
      <c r="AD168" s="180"/>
      <c r="AE168" s="185"/>
      <c r="AF168" s="180"/>
      <c r="AG168" s="185"/>
      <c r="AH168" s="180"/>
      <c r="AI168" s="103" t="str">
        <f t="shared" si="143"/>
        <v>-</v>
      </c>
      <c r="AJ168" s="103" t="str">
        <f t="shared" si="144"/>
        <v>-</v>
      </c>
      <c r="AK168" s="119" t="str">
        <f t="shared" si="145"/>
        <v>-</v>
      </c>
      <c r="AL168" s="119" t="str">
        <f t="shared" si="146"/>
        <v>-</v>
      </c>
      <c r="AM168" s="119" t="str">
        <f t="shared" si="142"/>
        <v>-</v>
      </c>
      <c r="AN168" s="119" t="str">
        <f t="shared" si="142"/>
        <v>-</v>
      </c>
      <c r="AO168" s="14"/>
      <c r="AP168" s="13"/>
      <c r="AQ168" s="14"/>
      <c r="AR168" s="14"/>
      <c r="AS168" s="14"/>
      <c r="AT168" s="80"/>
      <c r="AU168" s="80"/>
    </row>
    <row r="169" spans="1:47" hidden="1">
      <c r="A169" s="7">
        <v>8</v>
      </c>
      <c r="B169" s="379" t="s">
        <v>39</v>
      </c>
      <c r="C169" s="380"/>
      <c r="D169" s="7"/>
      <c r="E169" s="338"/>
      <c r="F169" s="337"/>
      <c r="G169" s="104"/>
      <c r="H169" s="103"/>
      <c r="I169" s="138"/>
      <c r="J169" s="139"/>
      <c r="K169" s="113"/>
      <c r="L169" s="108"/>
      <c r="M169" s="114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2"/>
      <c r="Z169" s="102"/>
      <c r="AA169" s="102"/>
      <c r="AB169" s="102"/>
      <c r="AC169" s="106"/>
      <c r="AD169" s="106"/>
      <c r="AE169" s="106"/>
      <c r="AF169" s="106"/>
      <c r="AG169" s="106"/>
      <c r="AH169" s="106"/>
      <c r="AI169" s="104"/>
      <c r="AJ169" s="103"/>
      <c r="AK169" s="134"/>
      <c r="AL169" s="134"/>
      <c r="AM169" s="134"/>
      <c r="AN169" s="119"/>
      <c r="AO169" s="80"/>
      <c r="AP169" s="80"/>
      <c r="AQ169" s="80"/>
      <c r="AR169" s="80"/>
      <c r="AS169" s="80"/>
      <c r="AT169" s="80"/>
      <c r="AU169" s="80"/>
    </row>
    <row r="170" spans="1:47" ht="15" hidden="1" customHeight="1">
      <c r="A170" s="7"/>
      <c r="B170" s="11"/>
      <c r="C170" s="19" t="s">
        <v>42</v>
      </c>
      <c r="D170" s="8" t="s">
        <v>43</v>
      </c>
      <c r="E170" s="338" t="s">
        <v>62</v>
      </c>
      <c r="F170" s="337"/>
      <c r="G170" s="103"/>
      <c r="H170" s="103"/>
      <c r="I170" s="134"/>
      <c r="J170" s="135"/>
      <c r="K170" s="200"/>
      <c r="L170" s="200"/>
      <c r="M170" s="200"/>
      <c r="N170" s="181"/>
      <c r="O170" s="202"/>
      <c r="P170" s="200"/>
      <c r="Q170" s="203"/>
      <c r="R170" s="181"/>
      <c r="S170" s="203"/>
      <c r="T170" s="203"/>
      <c r="U170" s="200"/>
      <c r="V170" s="203"/>
      <c r="W170" s="185"/>
      <c r="X170" s="185"/>
      <c r="Y170" s="200"/>
      <c r="Z170" s="185"/>
      <c r="AA170" s="200"/>
      <c r="AB170" s="200"/>
      <c r="AC170" s="200"/>
      <c r="AD170" s="200"/>
      <c r="AE170" s="200"/>
      <c r="AF170" s="181"/>
      <c r="AG170" s="200"/>
      <c r="AH170" s="200"/>
      <c r="AI170" s="103" t="str">
        <f>IFERROR(AVERAGE(K170,M170,O170,Q170,S170,U170,W170,Y170,AA170,AC170,AE170,AG170),"-")</f>
        <v>-</v>
      </c>
      <c r="AJ170" s="103" t="str">
        <f>IFERROR(AVERAGE(L170,N170,P170,R170,T170,V170,X170,Z170,AB170,AD170,AF170,AH170),"-")</f>
        <v>-</v>
      </c>
      <c r="AK170" s="119" t="str">
        <f>IFERROR((AI170-I170)/I170*100,"-")</f>
        <v>-</v>
      </c>
      <c r="AL170" s="119" t="str">
        <f>IFERROR((AJ170-J170)/J170*100,"-")</f>
        <v>-</v>
      </c>
      <c r="AM170" s="119" t="str">
        <f t="shared" ref="AM170:AN174" si="147">IFERROR((AI170-G170)/G170*100,"-")</f>
        <v>-</v>
      </c>
      <c r="AN170" s="119" t="str">
        <f t="shared" si="147"/>
        <v>-</v>
      </c>
      <c r="AO170" s="14"/>
      <c r="AP170" s="13"/>
      <c r="AQ170" s="14"/>
      <c r="AR170" s="14"/>
      <c r="AS170" s="14"/>
      <c r="AT170" s="80"/>
      <c r="AU170" s="80"/>
    </row>
    <row r="171" spans="1:47" ht="14.45" hidden="1" customHeight="1">
      <c r="A171" s="7"/>
      <c r="B171" s="11"/>
      <c r="C171" s="19" t="s">
        <v>44</v>
      </c>
      <c r="D171" s="8" t="s">
        <v>43</v>
      </c>
      <c r="E171" s="338" t="s">
        <v>62</v>
      </c>
      <c r="F171" s="337"/>
      <c r="G171" s="103"/>
      <c r="H171" s="103"/>
      <c r="I171" s="134"/>
      <c r="J171" s="135"/>
      <c r="K171" s="200"/>
      <c r="L171" s="200"/>
      <c r="M171" s="202"/>
      <c r="N171" s="180"/>
      <c r="O171" s="202"/>
      <c r="P171" s="200"/>
      <c r="Q171" s="203"/>
      <c r="R171" s="200"/>
      <c r="S171" s="203"/>
      <c r="T171" s="203"/>
      <c r="U171" s="203"/>
      <c r="V171" s="200"/>
      <c r="W171" s="185"/>
      <c r="X171" s="200"/>
      <c r="Y171" s="21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103" t="str">
        <f t="shared" ref="AI171:AI174" si="148">IFERROR(AVERAGE(K171,M171,O171,Q171,S171,U171,W171,Y171,AA171,AC171,AE171,AG171),"-")</f>
        <v>-</v>
      </c>
      <c r="AJ171" s="103" t="str">
        <f t="shared" ref="AJ171:AJ174" si="149">IFERROR(AVERAGE(L171,N171,P171,R171,T171,V171,X171,Z171,AB171,AD171,AF171,AH171),"-")</f>
        <v>-</v>
      </c>
      <c r="AK171" s="119" t="str">
        <f t="shared" ref="AK171:AK174" si="150">IFERROR((AI171-I171)/I171*100,"-")</f>
        <v>-</v>
      </c>
      <c r="AL171" s="119" t="str">
        <f t="shared" ref="AL171:AL174" si="151">IFERROR((AJ171-J171)/J171*100,"-")</f>
        <v>-</v>
      </c>
      <c r="AM171" s="119" t="str">
        <f t="shared" si="147"/>
        <v>-</v>
      </c>
      <c r="AN171" s="119" t="str">
        <f t="shared" si="147"/>
        <v>-</v>
      </c>
      <c r="AO171" s="14"/>
      <c r="AP171" s="13"/>
      <c r="AQ171" s="14"/>
      <c r="AR171" s="14"/>
      <c r="AS171" s="14"/>
      <c r="AT171" s="80"/>
      <c r="AU171" s="80"/>
    </row>
    <row r="172" spans="1:47" ht="14.45" hidden="1" customHeight="1">
      <c r="A172" s="7"/>
      <c r="B172" s="11"/>
      <c r="C172" s="19" t="s">
        <v>90</v>
      </c>
      <c r="D172" s="8" t="s">
        <v>43</v>
      </c>
      <c r="E172" s="338"/>
      <c r="F172" s="337"/>
      <c r="G172" s="103"/>
      <c r="H172" s="103"/>
      <c r="I172" s="134"/>
      <c r="J172" s="135"/>
      <c r="K172" s="197"/>
      <c r="L172" s="198"/>
      <c r="M172" s="197"/>
      <c r="N172" s="180"/>
      <c r="O172" s="180"/>
      <c r="P172" s="180"/>
      <c r="Q172" s="199"/>
      <c r="R172" s="180"/>
      <c r="S172" s="180"/>
      <c r="T172" s="180"/>
      <c r="U172" s="180"/>
      <c r="V172" s="200"/>
      <c r="W172" s="200"/>
      <c r="X172" s="180"/>
      <c r="Y172" s="201"/>
      <c r="Z172" s="180"/>
      <c r="AA172" s="200"/>
      <c r="AB172" s="180"/>
      <c r="AC172" s="200"/>
      <c r="AD172" s="180"/>
      <c r="AE172" s="200"/>
      <c r="AF172" s="180"/>
      <c r="AG172" s="200"/>
      <c r="AH172" s="179"/>
      <c r="AI172" s="103" t="str">
        <f t="shared" si="148"/>
        <v>-</v>
      </c>
      <c r="AJ172" s="103" t="str">
        <f t="shared" si="149"/>
        <v>-</v>
      </c>
      <c r="AK172" s="119" t="str">
        <f t="shared" si="150"/>
        <v>-</v>
      </c>
      <c r="AL172" s="119" t="str">
        <f t="shared" si="151"/>
        <v>-</v>
      </c>
      <c r="AM172" s="119" t="str">
        <f t="shared" si="147"/>
        <v>-</v>
      </c>
      <c r="AN172" s="119" t="str">
        <f t="shared" si="147"/>
        <v>-</v>
      </c>
      <c r="AO172" s="14"/>
      <c r="AP172" s="13"/>
      <c r="AQ172" s="14"/>
      <c r="AR172" s="14"/>
      <c r="AS172" s="14"/>
      <c r="AT172" s="80"/>
      <c r="AU172" s="80"/>
    </row>
    <row r="173" spans="1:47" ht="14.45" hidden="1" customHeight="1">
      <c r="A173" s="7"/>
      <c r="B173" s="8"/>
      <c r="C173" s="19" t="s">
        <v>45</v>
      </c>
      <c r="D173" s="8" t="s">
        <v>43</v>
      </c>
      <c r="E173" s="338" t="s">
        <v>71</v>
      </c>
      <c r="F173" s="337"/>
      <c r="G173" s="103"/>
      <c r="H173" s="103"/>
      <c r="I173" s="134"/>
      <c r="J173" s="135"/>
      <c r="K173" s="200"/>
      <c r="L173" s="180"/>
      <c r="M173" s="202"/>
      <c r="N173" s="180"/>
      <c r="O173" s="202"/>
      <c r="P173" s="200"/>
      <c r="Q173" s="200"/>
      <c r="R173" s="180"/>
      <c r="S173" s="203"/>
      <c r="T173" s="180"/>
      <c r="U173" s="179"/>
      <c r="V173" s="200"/>
      <c r="W173" s="200"/>
      <c r="X173" s="200"/>
      <c r="Y173" s="179"/>
      <c r="Z173" s="200"/>
      <c r="AA173" s="179"/>
      <c r="AB173" s="200"/>
      <c r="AC173" s="180"/>
      <c r="AD173" s="200"/>
      <c r="AE173" s="179"/>
      <c r="AF173" s="200"/>
      <c r="AG173" s="179"/>
      <c r="AH173" s="200"/>
      <c r="AI173" s="103" t="str">
        <f t="shared" si="148"/>
        <v>-</v>
      </c>
      <c r="AJ173" s="103" t="str">
        <f t="shared" si="149"/>
        <v>-</v>
      </c>
      <c r="AK173" s="119" t="str">
        <f t="shared" si="150"/>
        <v>-</v>
      </c>
      <c r="AL173" s="119" t="str">
        <f t="shared" si="151"/>
        <v>-</v>
      </c>
      <c r="AM173" s="119" t="str">
        <f t="shared" si="147"/>
        <v>-</v>
      </c>
      <c r="AN173" s="119" t="str">
        <f t="shared" si="147"/>
        <v>-</v>
      </c>
      <c r="AO173" s="14"/>
      <c r="AP173" s="13"/>
      <c r="AQ173" s="14"/>
      <c r="AR173" s="14"/>
      <c r="AS173" s="14"/>
      <c r="AT173" s="80"/>
      <c r="AU173" s="80"/>
    </row>
    <row r="174" spans="1:47" ht="14.45" hidden="1" customHeight="1">
      <c r="A174" s="7"/>
      <c r="B174" s="8"/>
      <c r="C174" s="19" t="s">
        <v>46</v>
      </c>
      <c r="D174" s="8" t="s">
        <v>43</v>
      </c>
      <c r="E174" s="338" t="s">
        <v>72</v>
      </c>
      <c r="F174" s="337"/>
      <c r="G174" s="103"/>
      <c r="H174" s="103"/>
      <c r="I174" s="134"/>
      <c r="J174" s="135"/>
      <c r="K174" s="180"/>
      <c r="L174" s="213"/>
      <c r="M174" s="179"/>
      <c r="N174" s="180"/>
      <c r="O174" s="179"/>
      <c r="P174" s="180"/>
      <c r="Q174" s="200"/>
      <c r="R174" s="200"/>
      <c r="S174" s="200"/>
      <c r="T174" s="200"/>
      <c r="U174" s="200"/>
      <c r="V174" s="200"/>
      <c r="W174" s="179"/>
      <c r="X174" s="179"/>
      <c r="Y174" s="179"/>
      <c r="Z174" s="179"/>
      <c r="AA174" s="179"/>
      <c r="AB174" s="179"/>
      <c r="AC174" s="180"/>
      <c r="AD174" s="180"/>
      <c r="AE174" s="179"/>
      <c r="AF174" s="180"/>
      <c r="AG174" s="179"/>
      <c r="AH174" s="180"/>
      <c r="AI174" s="103" t="str">
        <f t="shared" si="148"/>
        <v>-</v>
      </c>
      <c r="AJ174" s="103" t="str">
        <f t="shared" si="149"/>
        <v>-</v>
      </c>
      <c r="AK174" s="119" t="str">
        <f t="shared" si="150"/>
        <v>-</v>
      </c>
      <c r="AL174" s="119" t="str">
        <f t="shared" si="151"/>
        <v>-</v>
      </c>
      <c r="AM174" s="119" t="str">
        <f t="shared" si="147"/>
        <v>-</v>
      </c>
      <c r="AN174" s="119" t="str">
        <f t="shared" si="147"/>
        <v>-</v>
      </c>
      <c r="AO174" s="14"/>
      <c r="AP174" s="13"/>
      <c r="AQ174" s="14"/>
      <c r="AR174" s="14"/>
      <c r="AS174" s="14"/>
      <c r="AT174" s="80"/>
      <c r="AU174" s="80"/>
    </row>
    <row r="175" spans="1:47" hidden="1">
      <c r="A175" s="7">
        <v>9</v>
      </c>
      <c r="B175" s="379" t="s">
        <v>40</v>
      </c>
      <c r="C175" s="380"/>
      <c r="D175" s="7"/>
      <c r="E175" s="338"/>
      <c r="F175" s="337"/>
      <c r="G175" s="104"/>
      <c r="H175" s="103"/>
      <c r="I175" s="138"/>
      <c r="J175" s="139"/>
      <c r="K175" s="113"/>
      <c r="L175" s="108"/>
      <c r="M175" s="114"/>
      <c r="N175" s="108"/>
      <c r="O175" s="106"/>
      <c r="P175" s="108"/>
      <c r="Q175" s="106"/>
      <c r="R175" s="108"/>
      <c r="S175" s="106"/>
      <c r="T175" s="108"/>
      <c r="U175" s="106"/>
      <c r="V175" s="108"/>
      <c r="W175" s="106"/>
      <c r="X175" s="108"/>
      <c r="Y175" s="102"/>
      <c r="Z175" s="103"/>
      <c r="AA175" s="103"/>
      <c r="AB175" s="105"/>
      <c r="AC175" s="106"/>
      <c r="AD175" s="108"/>
      <c r="AE175" s="106"/>
      <c r="AF175" s="108"/>
      <c r="AG175" s="106"/>
      <c r="AH175" s="108"/>
      <c r="AI175" s="104"/>
      <c r="AJ175" s="103"/>
      <c r="AK175" s="134"/>
      <c r="AL175" s="134"/>
      <c r="AM175" s="134"/>
      <c r="AN175" s="119"/>
      <c r="AO175" s="80"/>
      <c r="AP175" s="80"/>
      <c r="AQ175" s="80"/>
      <c r="AR175" s="80"/>
      <c r="AS175" s="80"/>
      <c r="AT175" s="80"/>
      <c r="AU175" s="80"/>
    </row>
    <row r="176" spans="1:47" ht="15" hidden="1" customHeight="1">
      <c r="A176" s="7"/>
      <c r="B176" s="11"/>
      <c r="C176" s="19" t="s">
        <v>42</v>
      </c>
      <c r="D176" s="8" t="s">
        <v>43</v>
      </c>
      <c r="E176" s="338">
        <v>25</v>
      </c>
      <c r="F176" s="337"/>
      <c r="G176" s="103"/>
      <c r="H176" s="103"/>
      <c r="I176" s="134"/>
      <c r="J176" s="135"/>
      <c r="K176" s="185"/>
      <c r="L176" s="181"/>
      <c r="M176" s="185"/>
      <c r="N176" s="181"/>
      <c r="O176" s="185"/>
      <c r="P176" s="180"/>
      <c r="Q176" s="185"/>
      <c r="R176" s="181"/>
      <c r="S176" s="185"/>
      <c r="T176" s="181"/>
      <c r="U176" s="185"/>
      <c r="V176" s="181"/>
      <c r="W176" s="185"/>
      <c r="X176" s="181"/>
      <c r="Y176" s="185"/>
      <c r="Z176" s="181"/>
      <c r="AA176" s="185"/>
      <c r="AB176" s="181"/>
      <c r="AC176" s="200"/>
      <c r="AD176" s="181"/>
      <c r="AE176" s="200"/>
      <c r="AF176" s="181"/>
      <c r="AG176" s="200"/>
      <c r="AH176" s="181"/>
      <c r="AI176" s="103" t="str">
        <f>IFERROR(AVERAGE(K176,M176,O176,Q176,S176,U176,W176,Y176,AA176,AC176,AE176,AG176),"-")</f>
        <v>-</v>
      </c>
      <c r="AJ176" s="103" t="str">
        <f>IFERROR(AVERAGE(L176,N176,P176,R176,T176,V176,X176,Z176,AB176,AD176,AF176,AH176),"-")</f>
        <v>-</v>
      </c>
      <c r="AK176" s="119" t="str">
        <f>IFERROR((AI176-I176)/I176*100,"-")</f>
        <v>-</v>
      </c>
      <c r="AL176" s="119" t="str">
        <f>IFERROR((AJ176-J176)/J176*100,"-")</f>
        <v>-</v>
      </c>
      <c r="AM176" s="119" t="str">
        <f t="shared" ref="AM176:AN180" si="152">IFERROR((AI176-G176)/G176*100,"-")</f>
        <v>-</v>
      </c>
      <c r="AN176" s="119" t="str">
        <f t="shared" si="152"/>
        <v>-</v>
      </c>
      <c r="AO176" s="14"/>
      <c r="AP176" s="13"/>
      <c r="AQ176" s="14"/>
      <c r="AR176" s="14"/>
      <c r="AS176" s="14"/>
      <c r="AT176" s="80"/>
      <c r="AU176" s="80"/>
    </row>
    <row r="177" spans="1:47" ht="14.45" hidden="1" customHeight="1">
      <c r="A177" s="7"/>
      <c r="B177" s="11"/>
      <c r="C177" s="19" t="s">
        <v>44</v>
      </c>
      <c r="D177" s="8" t="s">
        <v>43</v>
      </c>
      <c r="E177" s="338">
        <v>30</v>
      </c>
      <c r="F177" s="337"/>
      <c r="G177" s="103"/>
      <c r="H177" s="103"/>
      <c r="I177" s="134"/>
      <c r="J177" s="135"/>
      <c r="K177" s="185"/>
      <c r="L177" s="181"/>
      <c r="M177" s="185"/>
      <c r="N177" s="181"/>
      <c r="O177" s="185"/>
      <c r="P177" s="180"/>
      <c r="Q177" s="185"/>
      <c r="R177" s="180"/>
      <c r="S177" s="185"/>
      <c r="T177" s="180"/>
      <c r="U177" s="185"/>
      <c r="V177" s="180"/>
      <c r="W177" s="200"/>
      <c r="X177" s="180"/>
      <c r="Y177" s="200"/>
      <c r="Z177" s="180"/>
      <c r="AA177" s="200"/>
      <c r="AB177" s="180"/>
      <c r="AC177" s="200"/>
      <c r="AD177" s="180"/>
      <c r="AE177" s="200"/>
      <c r="AF177" s="180"/>
      <c r="AG177" s="200"/>
      <c r="AH177" s="180"/>
      <c r="AI177" s="103" t="str">
        <f t="shared" ref="AI177:AI180" si="153">IFERROR(AVERAGE(K177,M177,O177,Q177,S177,U177,W177,Y177,AA177,AC177,AE177,AG177),"-")</f>
        <v>-</v>
      </c>
      <c r="AJ177" s="103" t="str">
        <f t="shared" ref="AJ177:AJ180" si="154">IFERROR(AVERAGE(L177,N177,P177,R177,T177,V177,X177,Z177,AB177,AD177,AF177,AH177),"-")</f>
        <v>-</v>
      </c>
      <c r="AK177" s="119" t="str">
        <f t="shared" ref="AK177:AK180" si="155">IFERROR((AI177-I177)/I177*100,"-")</f>
        <v>-</v>
      </c>
      <c r="AL177" s="119" t="str">
        <f t="shared" ref="AL177:AL180" si="156">IFERROR((AJ177-J177)/J177*100,"-")</f>
        <v>-</v>
      </c>
      <c r="AM177" s="119" t="str">
        <f t="shared" si="152"/>
        <v>-</v>
      </c>
      <c r="AN177" s="119" t="str">
        <f t="shared" si="152"/>
        <v>-</v>
      </c>
      <c r="AO177" s="14"/>
      <c r="AP177" s="13"/>
      <c r="AQ177" s="14"/>
      <c r="AR177" s="14"/>
      <c r="AS177" s="14"/>
      <c r="AT177" s="80"/>
      <c r="AU177" s="80"/>
    </row>
    <row r="178" spans="1:47" ht="14.45" hidden="1" customHeight="1">
      <c r="A178" s="7"/>
      <c r="B178" s="11"/>
      <c r="C178" s="19" t="s">
        <v>90</v>
      </c>
      <c r="D178" s="8" t="s">
        <v>43</v>
      </c>
      <c r="E178" s="338"/>
      <c r="F178" s="337"/>
      <c r="G178" s="103"/>
      <c r="H178" s="103"/>
      <c r="I178" s="134"/>
      <c r="J178" s="135"/>
      <c r="K178" s="197"/>
      <c r="L178" s="198"/>
      <c r="M178" s="197"/>
      <c r="N178" s="180"/>
      <c r="O178" s="180"/>
      <c r="P178" s="180"/>
      <c r="Q178" s="199"/>
      <c r="R178" s="180"/>
      <c r="S178" s="180"/>
      <c r="T178" s="180"/>
      <c r="U178" s="180"/>
      <c r="V178" s="200"/>
      <c r="W178" s="200"/>
      <c r="X178" s="180"/>
      <c r="Y178" s="201"/>
      <c r="Z178" s="180"/>
      <c r="AA178" s="200"/>
      <c r="AB178" s="180"/>
      <c r="AC178" s="200"/>
      <c r="AD178" s="180"/>
      <c r="AE178" s="200"/>
      <c r="AF178" s="180"/>
      <c r="AG178" s="200"/>
      <c r="AH178" s="179"/>
      <c r="AI178" s="103" t="str">
        <f t="shared" si="153"/>
        <v>-</v>
      </c>
      <c r="AJ178" s="103" t="str">
        <f t="shared" si="154"/>
        <v>-</v>
      </c>
      <c r="AK178" s="119" t="str">
        <f t="shared" si="155"/>
        <v>-</v>
      </c>
      <c r="AL178" s="119" t="str">
        <f t="shared" si="156"/>
        <v>-</v>
      </c>
      <c r="AM178" s="119" t="str">
        <f t="shared" si="152"/>
        <v>-</v>
      </c>
      <c r="AN178" s="119" t="str">
        <f t="shared" si="152"/>
        <v>-</v>
      </c>
      <c r="AO178" s="14"/>
      <c r="AP178" s="13"/>
      <c r="AQ178" s="14"/>
      <c r="AR178" s="14"/>
      <c r="AS178" s="14"/>
      <c r="AT178" s="80"/>
      <c r="AU178" s="80"/>
    </row>
    <row r="179" spans="1:47" ht="14.45" hidden="1" customHeight="1">
      <c r="A179" s="7"/>
      <c r="B179" s="8"/>
      <c r="C179" s="19" t="s">
        <v>45</v>
      </c>
      <c r="D179" s="8" t="s">
        <v>43</v>
      </c>
      <c r="E179" s="338">
        <v>100</v>
      </c>
      <c r="F179" s="337"/>
      <c r="G179" s="103"/>
      <c r="H179" s="103"/>
      <c r="I179" s="134"/>
      <c r="J179" s="135"/>
      <c r="K179" s="185"/>
      <c r="L179" s="185"/>
      <c r="M179" s="185"/>
      <c r="N179" s="181"/>
      <c r="O179" s="185"/>
      <c r="P179" s="180"/>
      <c r="Q179" s="185"/>
      <c r="R179" s="180"/>
      <c r="S179" s="185"/>
      <c r="T179" s="180"/>
      <c r="U179" s="185"/>
      <c r="V179" s="180"/>
      <c r="W179" s="185"/>
      <c r="X179" s="180"/>
      <c r="Y179" s="185"/>
      <c r="Z179" s="180"/>
      <c r="AA179" s="185"/>
      <c r="AB179" s="180"/>
      <c r="AC179" s="200"/>
      <c r="AD179" s="180"/>
      <c r="AE179" s="200"/>
      <c r="AF179" s="180"/>
      <c r="AG179" s="200"/>
      <c r="AH179" s="180"/>
      <c r="AI179" s="103" t="str">
        <f t="shared" si="153"/>
        <v>-</v>
      </c>
      <c r="AJ179" s="103" t="str">
        <f t="shared" si="154"/>
        <v>-</v>
      </c>
      <c r="AK179" s="119" t="str">
        <f t="shared" si="155"/>
        <v>-</v>
      </c>
      <c r="AL179" s="119" t="str">
        <f t="shared" si="156"/>
        <v>-</v>
      </c>
      <c r="AM179" s="119" t="str">
        <f t="shared" si="152"/>
        <v>-</v>
      </c>
      <c r="AN179" s="119" t="str">
        <f t="shared" si="152"/>
        <v>-</v>
      </c>
      <c r="AO179" s="14"/>
      <c r="AP179" s="13"/>
      <c r="AQ179" s="14"/>
      <c r="AR179" s="14"/>
      <c r="AS179" s="14"/>
      <c r="AT179" s="80"/>
      <c r="AU179" s="80"/>
    </row>
    <row r="180" spans="1:47" ht="14.45" hidden="1" customHeight="1">
      <c r="A180" s="7"/>
      <c r="B180" s="8"/>
      <c r="C180" s="19" t="s">
        <v>46</v>
      </c>
      <c r="D180" s="8" t="s">
        <v>43</v>
      </c>
      <c r="E180" s="338">
        <v>100</v>
      </c>
      <c r="F180" s="337"/>
      <c r="G180" s="103"/>
      <c r="H180" s="103"/>
      <c r="I180" s="134"/>
      <c r="J180" s="135"/>
      <c r="K180" s="185"/>
      <c r="L180" s="181"/>
      <c r="M180" s="185"/>
      <c r="N180" s="181"/>
      <c r="O180" s="185"/>
      <c r="P180" s="180"/>
      <c r="Q180" s="185"/>
      <c r="R180" s="180"/>
      <c r="S180" s="185"/>
      <c r="T180" s="180"/>
      <c r="U180" s="185"/>
      <c r="V180" s="180"/>
      <c r="W180" s="185"/>
      <c r="X180" s="180"/>
      <c r="Y180" s="185"/>
      <c r="Z180" s="180"/>
      <c r="AA180" s="185"/>
      <c r="AB180" s="180"/>
      <c r="AC180" s="200"/>
      <c r="AD180" s="180"/>
      <c r="AE180" s="200"/>
      <c r="AF180" s="180"/>
      <c r="AG180" s="200"/>
      <c r="AH180" s="180"/>
      <c r="AI180" s="103" t="str">
        <f t="shared" si="153"/>
        <v>-</v>
      </c>
      <c r="AJ180" s="103" t="str">
        <f t="shared" si="154"/>
        <v>-</v>
      </c>
      <c r="AK180" s="119" t="str">
        <f t="shared" si="155"/>
        <v>-</v>
      </c>
      <c r="AL180" s="119" t="str">
        <f t="shared" si="156"/>
        <v>-</v>
      </c>
      <c r="AM180" s="119" t="str">
        <f t="shared" si="152"/>
        <v>-</v>
      </c>
      <c r="AN180" s="119" t="str">
        <f t="shared" si="152"/>
        <v>-</v>
      </c>
      <c r="AO180" s="14"/>
      <c r="AP180" s="13"/>
      <c r="AQ180" s="14"/>
      <c r="AR180" s="14"/>
      <c r="AS180" s="14"/>
      <c r="AT180" s="80"/>
      <c r="AU180" s="80"/>
    </row>
    <row r="181" spans="1:47" hidden="1">
      <c r="A181" s="7">
        <v>10</v>
      </c>
      <c r="B181" s="379" t="s">
        <v>41</v>
      </c>
      <c r="C181" s="380"/>
      <c r="D181" s="7"/>
      <c r="E181" s="338"/>
      <c r="F181" s="337"/>
      <c r="G181" s="110"/>
      <c r="H181" s="110"/>
      <c r="I181" s="138"/>
      <c r="J181" s="139"/>
      <c r="K181" s="111"/>
      <c r="L181" s="111"/>
      <c r="M181" s="115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0"/>
      <c r="Z181" s="110"/>
      <c r="AA181" s="110"/>
      <c r="AB181" s="109"/>
      <c r="AC181" s="111"/>
      <c r="AD181" s="111"/>
      <c r="AE181" s="111"/>
      <c r="AF181" s="111"/>
      <c r="AG181" s="111"/>
      <c r="AH181" s="111"/>
      <c r="AI181" s="110"/>
      <c r="AJ181" s="110"/>
      <c r="AK181" s="121"/>
      <c r="AL181" s="121"/>
      <c r="AM181" s="121"/>
      <c r="AN181" s="121"/>
      <c r="AO181" s="80"/>
      <c r="AP181" s="80"/>
      <c r="AQ181" s="80"/>
      <c r="AR181" s="80"/>
      <c r="AS181" s="80"/>
      <c r="AT181" s="80"/>
      <c r="AU181" s="80"/>
    </row>
    <row r="182" spans="1:47" ht="15" hidden="1" customHeight="1">
      <c r="A182" s="7"/>
      <c r="B182" s="11"/>
      <c r="C182" s="19" t="s">
        <v>42</v>
      </c>
      <c r="D182" s="8" t="s">
        <v>43</v>
      </c>
      <c r="E182" s="338" t="s">
        <v>73</v>
      </c>
      <c r="F182" s="337"/>
      <c r="G182" s="103"/>
      <c r="H182" s="103"/>
      <c r="I182" s="134"/>
      <c r="J182" s="135"/>
      <c r="K182" s="185"/>
      <c r="L182" s="181"/>
      <c r="M182" s="185"/>
      <c r="N182" s="181"/>
      <c r="O182" s="214"/>
      <c r="P182" s="180"/>
      <c r="Q182" s="181"/>
      <c r="R182" s="181"/>
      <c r="S182" s="183"/>
      <c r="T182" s="181"/>
      <c r="U182" s="203"/>
      <c r="V182" s="181"/>
      <c r="W182" s="203"/>
      <c r="X182" s="181"/>
      <c r="Y182" s="183"/>
      <c r="Z182" s="181"/>
      <c r="AA182" s="181"/>
      <c r="AB182" s="181"/>
      <c r="AC182" s="181"/>
      <c r="AD182" s="181"/>
      <c r="AE182" s="185"/>
      <c r="AF182" s="181"/>
      <c r="AG182" s="185"/>
      <c r="AH182" s="181"/>
      <c r="AI182" s="103" t="str">
        <f>IFERROR(AVERAGE(K182,M182,O182,Q182,S182,U182,W182,Y182,AA182,AC182,AE182,AG182),"-")</f>
        <v>-</v>
      </c>
      <c r="AJ182" s="103" t="str">
        <f>IFERROR(AVERAGE(L182,N182,P182,R182,T182,V182,X182,Z182,AB182,AD182,AF182,AH182),"-")</f>
        <v>-</v>
      </c>
      <c r="AK182" s="119" t="str">
        <f>IFERROR((AI182-I182)/I182*100,"-")</f>
        <v>-</v>
      </c>
      <c r="AL182" s="119" t="str">
        <f>IFERROR((AJ182-J182)/J182*100,"-")</f>
        <v>-</v>
      </c>
      <c r="AM182" s="119" t="str">
        <f t="shared" ref="AM182:AN186" si="157">IFERROR((AI182-G182)/G182*100,"-")</f>
        <v>-</v>
      </c>
      <c r="AN182" s="119" t="str">
        <f t="shared" si="157"/>
        <v>-</v>
      </c>
      <c r="AO182" s="14"/>
      <c r="AP182" s="13"/>
      <c r="AQ182" s="14"/>
      <c r="AR182" s="14"/>
      <c r="AS182" s="14"/>
      <c r="AT182" s="80"/>
      <c r="AU182" s="80"/>
    </row>
    <row r="183" spans="1:47" ht="14.45" hidden="1" customHeight="1">
      <c r="A183" s="7"/>
      <c r="B183" s="11"/>
      <c r="C183" s="19" t="s">
        <v>44</v>
      </c>
      <c r="D183" s="8" t="s">
        <v>43</v>
      </c>
      <c r="E183" s="338" t="s">
        <v>74</v>
      </c>
      <c r="F183" s="337"/>
      <c r="G183" s="103"/>
      <c r="H183" s="103"/>
      <c r="I183" s="134"/>
      <c r="J183" s="135"/>
      <c r="K183" s="185"/>
      <c r="L183" s="180"/>
      <c r="M183" s="200"/>
      <c r="N183" s="180"/>
      <c r="O183" s="200"/>
      <c r="P183" s="180"/>
      <c r="Q183" s="215"/>
      <c r="R183" s="180"/>
      <c r="S183" s="200"/>
      <c r="T183" s="180"/>
      <c r="U183" s="203"/>
      <c r="V183" s="180"/>
      <c r="W183" s="203"/>
      <c r="X183" s="180"/>
      <c r="Y183" s="200"/>
      <c r="Z183" s="180"/>
      <c r="AA183" s="200"/>
      <c r="AB183" s="180"/>
      <c r="AC183" s="200"/>
      <c r="AD183" s="180"/>
      <c r="AE183" s="185"/>
      <c r="AF183" s="180"/>
      <c r="AG183" s="200"/>
      <c r="AH183" s="180"/>
      <c r="AI183" s="103" t="str">
        <f t="shared" ref="AI183:AI186" si="158">IFERROR(AVERAGE(K183,M183,O183,Q183,S183,U183,W183,Y183,AA183,AC183,AE183,AG183),"-")</f>
        <v>-</v>
      </c>
      <c r="AJ183" s="103" t="str">
        <f t="shared" ref="AJ183:AJ186" si="159">IFERROR(AVERAGE(L183,N183,P183,R183,T183,V183,X183,Z183,AB183,AD183,AF183,AH183),"-")</f>
        <v>-</v>
      </c>
      <c r="AK183" s="119" t="str">
        <f t="shared" ref="AK183:AK186" si="160">IFERROR((AI183-I183)/I183*100,"-")</f>
        <v>-</v>
      </c>
      <c r="AL183" s="119" t="str">
        <f t="shared" ref="AL183:AL186" si="161">IFERROR((AJ183-J183)/J183*100,"-")</f>
        <v>-</v>
      </c>
      <c r="AM183" s="119" t="str">
        <f t="shared" si="157"/>
        <v>-</v>
      </c>
      <c r="AN183" s="119" t="str">
        <f t="shared" si="157"/>
        <v>-</v>
      </c>
      <c r="AO183" s="14"/>
      <c r="AP183" s="13"/>
      <c r="AQ183" s="14"/>
      <c r="AR183" s="14"/>
      <c r="AS183" s="14"/>
      <c r="AT183" s="80"/>
      <c r="AU183" s="80"/>
    </row>
    <row r="184" spans="1:47" ht="14.45" hidden="1" customHeight="1">
      <c r="A184" s="7"/>
      <c r="B184" s="11"/>
      <c r="C184" s="19" t="s">
        <v>90</v>
      </c>
      <c r="D184" s="8" t="s">
        <v>43</v>
      </c>
      <c r="E184" s="338"/>
      <c r="F184" s="337"/>
      <c r="G184" s="103"/>
      <c r="H184" s="103"/>
      <c r="I184" s="134"/>
      <c r="J184" s="135"/>
      <c r="K184" s="197"/>
      <c r="L184" s="198"/>
      <c r="M184" s="197"/>
      <c r="N184" s="180"/>
      <c r="O184" s="180"/>
      <c r="P184" s="180"/>
      <c r="Q184" s="199"/>
      <c r="R184" s="180"/>
      <c r="S184" s="180"/>
      <c r="T184" s="180"/>
      <c r="U184" s="180"/>
      <c r="V184" s="200"/>
      <c r="W184" s="200"/>
      <c r="X184" s="180"/>
      <c r="Y184" s="201"/>
      <c r="Z184" s="180"/>
      <c r="AA184" s="200"/>
      <c r="AB184" s="180"/>
      <c r="AC184" s="200"/>
      <c r="AD184" s="180"/>
      <c r="AE184" s="200"/>
      <c r="AF184" s="180"/>
      <c r="AG184" s="200"/>
      <c r="AH184" s="179"/>
      <c r="AI184" s="103" t="str">
        <f t="shared" si="158"/>
        <v>-</v>
      </c>
      <c r="AJ184" s="103" t="str">
        <f t="shared" si="159"/>
        <v>-</v>
      </c>
      <c r="AK184" s="119" t="str">
        <f t="shared" si="160"/>
        <v>-</v>
      </c>
      <c r="AL184" s="119" t="str">
        <f t="shared" si="161"/>
        <v>-</v>
      </c>
      <c r="AM184" s="119" t="str">
        <f t="shared" si="157"/>
        <v>-</v>
      </c>
      <c r="AN184" s="119" t="str">
        <f t="shared" si="157"/>
        <v>-</v>
      </c>
      <c r="AO184" s="14"/>
      <c r="AP184" s="13"/>
      <c r="AQ184" s="14"/>
      <c r="AR184" s="14"/>
      <c r="AS184" s="14"/>
      <c r="AT184" s="80"/>
      <c r="AU184" s="80"/>
    </row>
    <row r="185" spans="1:47" ht="14.45" hidden="1" customHeight="1">
      <c r="A185" s="7"/>
      <c r="B185" s="8"/>
      <c r="C185" s="19" t="s">
        <v>45</v>
      </c>
      <c r="D185" s="8" t="s">
        <v>43</v>
      </c>
      <c r="E185" s="338" t="s">
        <v>75</v>
      </c>
      <c r="F185" s="337"/>
      <c r="G185" s="103"/>
      <c r="H185" s="103"/>
      <c r="I185" s="134"/>
      <c r="J185" s="135"/>
      <c r="K185" s="185"/>
      <c r="L185" s="185"/>
      <c r="M185" s="185"/>
      <c r="N185" s="185"/>
      <c r="O185" s="214"/>
      <c r="P185" s="214"/>
      <c r="Q185" s="215"/>
      <c r="R185" s="180"/>
      <c r="S185" s="200"/>
      <c r="T185" s="180"/>
      <c r="U185" s="203"/>
      <c r="V185" s="180"/>
      <c r="W185" s="203"/>
      <c r="X185" s="180"/>
      <c r="Y185" s="200"/>
      <c r="Z185" s="180"/>
      <c r="AA185" s="200"/>
      <c r="AB185" s="180"/>
      <c r="AC185" s="200"/>
      <c r="AD185" s="185"/>
      <c r="AE185" s="185"/>
      <c r="AF185" s="200"/>
      <c r="AG185" s="185"/>
      <c r="AH185" s="180"/>
      <c r="AI185" s="103" t="str">
        <f t="shared" si="158"/>
        <v>-</v>
      </c>
      <c r="AJ185" s="103" t="str">
        <f t="shared" si="159"/>
        <v>-</v>
      </c>
      <c r="AK185" s="119" t="str">
        <f t="shared" si="160"/>
        <v>-</v>
      </c>
      <c r="AL185" s="119" t="str">
        <f t="shared" si="161"/>
        <v>-</v>
      </c>
      <c r="AM185" s="119" t="str">
        <f t="shared" si="157"/>
        <v>-</v>
      </c>
      <c r="AN185" s="119" t="str">
        <f t="shared" si="157"/>
        <v>-</v>
      </c>
      <c r="AO185" s="14"/>
      <c r="AP185" s="13"/>
      <c r="AQ185" s="14"/>
      <c r="AR185" s="14"/>
      <c r="AS185" s="14"/>
      <c r="AT185" s="80"/>
      <c r="AU185" s="80"/>
    </row>
    <row r="186" spans="1:47" ht="14.45" hidden="1" customHeight="1">
      <c r="A186" s="17"/>
      <c r="B186" s="18"/>
      <c r="C186" s="95" t="s">
        <v>46</v>
      </c>
      <c r="D186" s="18" t="s">
        <v>43</v>
      </c>
      <c r="E186" s="360" t="s">
        <v>76</v>
      </c>
      <c r="F186" s="361"/>
      <c r="G186" s="112"/>
      <c r="H186" s="112"/>
      <c r="I186" s="144"/>
      <c r="J186" s="145"/>
      <c r="K186" s="216"/>
      <c r="L186" s="217"/>
      <c r="M186" s="216"/>
      <c r="N186" s="218"/>
      <c r="O186" s="216"/>
      <c r="P186" s="216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D186" s="219"/>
      <c r="AE186" s="219"/>
      <c r="AF186" s="219"/>
      <c r="AG186" s="219"/>
      <c r="AH186" s="219"/>
      <c r="AI186" s="112" t="str">
        <f t="shared" si="158"/>
        <v>-</v>
      </c>
      <c r="AJ186" s="112" t="str">
        <f t="shared" si="159"/>
        <v>-</v>
      </c>
      <c r="AK186" s="122" t="str">
        <f t="shared" si="160"/>
        <v>-</v>
      </c>
      <c r="AL186" s="122" t="str">
        <f t="shared" si="161"/>
        <v>-</v>
      </c>
      <c r="AM186" s="122" t="str">
        <f t="shared" si="157"/>
        <v>-</v>
      </c>
      <c r="AN186" s="122" t="str">
        <f t="shared" si="157"/>
        <v>-</v>
      </c>
      <c r="AO186" s="14"/>
      <c r="AP186" s="13"/>
      <c r="AQ186" s="14"/>
      <c r="AR186" s="14"/>
      <c r="AS186" s="14"/>
      <c r="AT186" s="80"/>
      <c r="AU186" s="80"/>
    </row>
    <row r="198" spans="1:47" ht="21" hidden="1">
      <c r="B198" s="87" t="s">
        <v>93</v>
      </c>
    </row>
    <row r="199" spans="1:47" ht="21" hidden="1">
      <c r="A199" s="86"/>
      <c r="B199" s="87"/>
    </row>
    <row r="200" spans="1:47" ht="21" hidden="1">
      <c r="A200" s="1"/>
      <c r="B200" s="87" t="s">
        <v>92</v>
      </c>
    </row>
    <row r="201" spans="1:47" ht="24.75" hidden="1" customHeight="1">
      <c r="A201" s="1"/>
      <c r="B201" s="1"/>
      <c r="C201" s="1"/>
      <c r="D201" s="79"/>
      <c r="E201" s="79"/>
      <c r="F201" s="79"/>
      <c r="G201" s="79"/>
      <c r="H201" s="79"/>
      <c r="I201" s="2"/>
      <c r="J201" s="2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2"/>
      <c r="AP201" s="2"/>
      <c r="AQ201" s="2"/>
      <c r="AR201" s="2"/>
      <c r="AS201" s="2"/>
      <c r="AT201" s="80"/>
      <c r="AU201" s="80"/>
    </row>
    <row r="202" spans="1:47" ht="15" hidden="1" customHeight="1">
      <c r="A202" s="366" t="s">
        <v>0</v>
      </c>
      <c r="B202" s="369" t="s">
        <v>1</v>
      </c>
      <c r="C202" s="370"/>
      <c r="D202" s="366" t="s">
        <v>2</v>
      </c>
      <c r="E202" s="341" t="s">
        <v>59</v>
      </c>
      <c r="F202" s="353"/>
      <c r="G202" s="341" t="s">
        <v>78</v>
      </c>
      <c r="H202" s="342"/>
      <c r="I202" s="341" t="s">
        <v>77</v>
      </c>
      <c r="J202" s="356"/>
      <c r="K202" s="347" t="s">
        <v>79</v>
      </c>
      <c r="L202" s="348"/>
      <c r="M202" s="347" t="s">
        <v>79</v>
      </c>
      <c r="N202" s="348"/>
      <c r="O202" s="347" t="s">
        <v>79</v>
      </c>
      <c r="P202" s="348"/>
      <c r="Q202" s="347" t="s">
        <v>79</v>
      </c>
      <c r="R202" s="348"/>
      <c r="S202" s="347" t="s">
        <v>79</v>
      </c>
      <c r="T202" s="348"/>
      <c r="U202" s="347" t="s">
        <v>79</v>
      </c>
      <c r="V202" s="348"/>
      <c r="W202" s="347" t="s">
        <v>79</v>
      </c>
      <c r="X202" s="348"/>
      <c r="Y202" s="347" t="s">
        <v>79</v>
      </c>
      <c r="Z202" s="348"/>
      <c r="AA202" s="347" t="s">
        <v>79</v>
      </c>
      <c r="AB202" s="348"/>
      <c r="AC202" s="347" t="s">
        <v>79</v>
      </c>
      <c r="AD202" s="348"/>
      <c r="AE202" s="347" t="s">
        <v>79</v>
      </c>
      <c r="AF202" s="348"/>
      <c r="AG202" s="347" t="s">
        <v>79</v>
      </c>
      <c r="AH202" s="348"/>
      <c r="AI202" s="341" t="s">
        <v>80</v>
      </c>
      <c r="AJ202" s="342"/>
      <c r="AK202" s="341" t="s">
        <v>81</v>
      </c>
      <c r="AL202" s="342"/>
      <c r="AM202" s="341" t="s">
        <v>82</v>
      </c>
      <c r="AN202" s="342"/>
      <c r="AO202" s="9"/>
      <c r="AP202" s="9"/>
      <c r="AQ202" s="9"/>
      <c r="AR202" s="9"/>
      <c r="AS202" s="9"/>
      <c r="AT202" s="80"/>
      <c r="AU202" s="80"/>
    </row>
    <row r="203" spans="1:47" ht="15" hidden="1" customHeight="1">
      <c r="A203" s="367"/>
      <c r="B203" s="382"/>
      <c r="C203" s="372"/>
      <c r="D203" s="367"/>
      <c r="E203" s="354"/>
      <c r="F203" s="355"/>
      <c r="G203" s="343"/>
      <c r="H203" s="344"/>
      <c r="I203" s="343"/>
      <c r="J203" s="357"/>
      <c r="K203" s="349"/>
      <c r="L203" s="350"/>
      <c r="M203" s="349"/>
      <c r="N203" s="350"/>
      <c r="O203" s="349"/>
      <c r="P203" s="350"/>
      <c r="Q203" s="349"/>
      <c r="R203" s="350"/>
      <c r="S203" s="349"/>
      <c r="T203" s="350"/>
      <c r="U203" s="349"/>
      <c r="V203" s="350"/>
      <c r="W203" s="349"/>
      <c r="X203" s="350"/>
      <c r="Y203" s="349"/>
      <c r="Z203" s="350"/>
      <c r="AA203" s="349"/>
      <c r="AB203" s="350"/>
      <c r="AC203" s="349"/>
      <c r="AD203" s="350"/>
      <c r="AE203" s="349"/>
      <c r="AF203" s="350"/>
      <c r="AG203" s="349"/>
      <c r="AH203" s="350"/>
      <c r="AI203" s="343"/>
      <c r="AJ203" s="344"/>
      <c r="AK203" s="343"/>
      <c r="AL203" s="344"/>
      <c r="AM203" s="343"/>
      <c r="AN203" s="344"/>
      <c r="AO203" s="14"/>
      <c r="AP203" s="13"/>
      <c r="AQ203" s="14"/>
      <c r="AR203" s="14"/>
      <c r="AS203" s="14"/>
      <c r="AT203" s="80"/>
      <c r="AU203" s="80"/>
    </row>
    <row r="204" spans="1:47" hidden="1">
      <c r="A204" s="367"/>
      <c r="B204" s="382"/>
      <c r="C204" s="372"/>
      <c r="D204" s="367"/>
      <c r="E204" s="354"/>
      <c r="F204" s="355"/>
      <c r="G204" s="345"/>
      <c r="H204" s="346"/>
      <c r="I204" s="345"/>
      <c r="J204" s="358"/>
      <c r="K204" s="351" t="s">
        <v>7</v>
      </c>
      <c r="L204" s="352"/>
      <c r="M204" s="359" t="s">
        <v>8</v>
      </c>
      <c r="N204" s="352"/>
      <c r="O204" s="351" t="s">
        <v>9</v>
      </c>
      <c r="P204" s="352"/>
      <c r="Q204" s="351" t="s">
        <v>10</v>
      </c>
      <c r="R204" s="352"/>
      <c r="S204" s="351" t="s">
        <v>11</v>
      </c>
      <c r="T204" s="352"/>
      <c r="U204" s="351" t="s">
        <v>12</v>
      </c>
      <c r="V204" s="352"/>
      <c r="W204" s="351" t="s">
        <v>13</v>
      </c>
      <c r="X204" s="352"/>
      <c r="Y204" s="351" t="s">
        <v>14</v>
      </c>
      <c r="Z204" s="352"/>
      <c r="AA204" s="351" t="s">
        <v>15</v>
      </c>
      <c r="AB204" s="352"/>
      <c r="AC204" s="351" t="s">
        <v>16</v>
      </c>
      <c r="AD204" s="352"/>
      <c r="AE204" s="351" t="s">
        <v>17</v>
      </c>
      <c r="AF204" s="352"/>
      <c r="AG204" s="351" t="s">
        <v>18</v>
      </c>
      <c r="AH204" s="352"/>
      <c r="AI204" s="345"/>
      <c r="AJ204" s="346"/>
      <c r="AK204" s="345"/>
      <c r="AL204" s="346"/>
      <c r="AM204" s="345"/>
      <c r="AN204" s="346"/>
      <c r="AO204" s="14"/>
      <c r="AP204" s="13"/>
      <c r="AQ204" s="14"/>
      <c r="AR204" s="14"/>
      <c r="AS204" s="14"/>
      <c r="AT204" s="80"/>
      <c r="AU204" s="80"/>
    </row>
    <row r="205" spans="1:47" hidden="1">
      <c r="A205" s="368"/>
      <c r="B205" s="373"/>
      <c r="C205" s="374"/>
      <c r="D205" s="368"/>
      <c r="E205" s="84" t="s">
        <v>48</v>
      </c>
      <c r="F205" s="84" t="s">
        <v>57</v>
      </c>
      <c r="G205" s="61" t="s">
        <v>48</v>
      </c>
      <c r="H205" s="61" t="s">
        <v>57</v>
      </c>
      <c r="I205" s="61" t="s">
        <v>48</v>
      </c>
      <c r="J205" s="155" t="s">
        <v>57</v>
      </c>
      <c r="K205" s="173" t="s">
        <v>48</v>
      </c>
      <c r="L205" s="173" t="s">
        <v>57</v>
      </c>
      <c r="M205" s="174" t="s">
        <v>48</v>
      </c>
      <c r="N205" s="173" t="s">
        <v>57</v>
      </c>
      <c r="O205" s="173" t="s">
        <v>48</v>
      </c>
      <c r="P205" s="173" t="s">
        <v>57</v>
      </c>
      <c r="Q205" s="173" t="s">
        <v>48</v>
      </c>
      <c r="R205" s="173" t="s">
        <v>57</v>
      </c>
      <c r="S205" s="173" t="s">
        <v>48</v>
      </c>
      <c r="T205" s="173" t="s">
        <v>57</v>
      </c>
      <c r="U205" s="173" t="s">
        <v>48</v>
      </c>
      <c r="V205" s="173" t="s">
        <v>57</v>
      </c>
      <c r="W205" s="173" t="s">
        <v>48</v>
      </c>
      <c r="X205" s="173" t="s">
        <v>57</v>
      </c>
      <c r="Y205" s="173" t="s">
        <v>48</v>
      </c>
      <c r="Z205" s="173" t="s">
        <v>57</v>
      </c>
      <c r="AA205" s="173" t="s">
        <v>48</v>
      </c>
      <c r="AB205" s="175" t="s">
        <v>57</v>
      </c>
      <c r="AC205" s="173" t="s">
        <v>48</v>
      </c>
      <c r="AD205" s="173" t="s">
        <v>57</v>
      </c>
      <c r="AE205" s="173" t="s">
        <v>48</v>
      </c>
      <c r="AF205" s="173" t="s">
        <v>57</v>
      </c>
      <c r="AG205" s="173" t="s">
        <v>48</v>
      </c>
      <c r="AH205" s="173" t="s">
        <v>57</v>
      </c>
      <c r="AI205" s="61" t="s">
        <v>48</v>
      </c>
      <c r="AJ205" s="61" t="s">
        <v>57</v>
      </c>
      <c r="AK205" s="61" t="s">
        <v>48</v>
      </c>
      <c r="AL205" s="61" t="s">
        <v>57</v>
      </c>
      <c r="AM205" s="61" t="s">
        <v>48</v>
      </c>
      <c r="AN205" s="61" t="s">
        <v>57</v>
      </c>
      <c r="AO205" s="14"/>
      <c r="AP205" s="13"/>
      <c r="AQ205" s="14"/>
      <c r="AR205" s="14"/>
      <c r="AS205" s="14"/>
      <c r="AT205" s="80"/>
      <c r="AU205" s="80"/>
    </row>
    <row r="206" spans="1:47" s="99" customFormat="1" ht="14.25" hidden="1" customHeight="1">
      <c r="A206" s="166">
        <v>1</v>
      </c>
      <c r="B206" s="118" t="s">
        <v>50</v>
      </c>
      <c r="C206" s="100"/>
      <c r="D206" s="168"/>
      <c r="E206" s="193"/>
      <c r="F206" s="194"/>
      <c r="G206" s="103"/>
      <c r="H206" s="103"/>
      <c r="I206" s="147"/>
      <c r="J206" s="156"/>
      <c r="K206" s="221"/>
      <c r="L206" s="222"/>
      <c r="M206" s="221"/>
      <c r="N206" s="221"/>
      <c r="O206" s="223"/>
      <c r="P206" s="221"/>
      <c r="Q206" s="221"/>
      <c r="R206" s="222"/>
      <c r="S206" s="223"/>
      <c r="T206" s="222"/>
      <c r="U206" s="221"/>
      <c r="V206" s="222"/>
      <c r="W206" s="221"/>
      <c r="X206" s="221"/>
      <c r="Y206" s="223"/>
      <c r="Z206" s="221"/>
      <c r="AA206" s="221"/>
      <c r="AB206" s="221"/>
      <c r="AC206" s="221"/>
      <c r="AD206" s="221"/>
      <c r="AE206" s="221"/>
      <c r="AF206" s="221"/>
      <c r="AG206" s="223"/>
      <c r="AH206" s="221"/>
      <c r="AI206" s="103"/>
      <c r="AJ206" s="103"/>
      <c r="AK206" s="120"/>
      <c r="AL206" s="120"/>
      <c r="AM206" s="120"/>
      <c r="AN206" s="120"/>
      <c r="AO206" s="97"/>
      <c r="AP206" s="96"/>
      <c r="AQ206" s="97"/>
      <c r="AR206" s="97"/>
      <c r="AS206" s="97"/>
      <c r="AT206" s="98"/>
      <c r="AU206" s="98"/>
    </row>
    <row r="207" spans="1:47" s="99" customFormat="1" ht="14.25" hidden="1" customHeight="1">
      <c r="A207" s="166"/>
      <c r="B207" s="118"/>
      <c r="C207" s="100" t="s">
        <v>85</v>
      </c>
      <c r="D207" s="168" t="s">
        <v>51</v>
      </c>
      <c r="E207" s="195" t="s">
        <v>58</v>
      </c>
      <c r="F207" s="117">
        <v>15</v>
      </c>
      <c r="G207" s="103"/>
      <c r="H207" s="103"/>
      <c r="I207" s="147"/>
      <c r="J207" s="156"/>
      <c r="K207" s="221"/>
      <c r="L207" s="222"/>
      <c r="M207" s="221"/>
      <c r="N207" s="221"/>
      <c r="O207" s="223"/>
      <c r="P207" s="221"/>
      <c r="Q207" s="221"/>
      <c r="R207" s="222"/>
      <c r="S207" s="223"/>
      <c r="T207" s="222"/>
      <c r="U207" s="221"/>
      <c r="V207" s="222"/>
      <c r="W207" s="221"/>
      <c r="X207" s="221"/>
      <c r="Y207" s="223"/>
      <c r="Z207" s="221"/>
      <c r="AA207" s="221"/>
      <c r="AB207" s="221"/>
      <c r="AC207" s="221"/>
      <c r="AD207" s="221"/>
      <c r="AE207" s="221"/>
      <c r="AF207" s="221"/>
      <c r="AG207" s="223"/>
      <c r="AH207" s="221"/>
      <c r="AI207" s="103" t="str">
        <f t="shared" ref="AI207:AI210" si="162">IFERROR(AVERAGE(K207,M207,O207,Q207,S207,U207,W207,Y207,AA207,AC207,AE207,AG207),"-")</f>
        <v>-</v>
      </c>
      <c r="AJ207" s="103" t="str">
        <f t="shared" ref="AJ207:AJ210" si="163">IFERROR(AVERAGE(L207,N207,P207,R207,T207,V207,X207,Z207,AB207,AD207,AF207,AH207),"-")</f>
        <v>-</v>
      </c>
      <c r="AK207" s="120" t="str">
        <f t="shared" ref="AK207:AK210" si="164">IFERROR((AI207-I207)/I207*100,"-")</f>
        <v>-</v>
      </c>
      <c r="AL207" s="120" t="str">
        <f t="shared" ref="AL207:AL210" si="165">IFERROR((AJ207-J207)/J207*100,"-")</f>
        <v>-</v>
      </c>
      <c r="AM207" s="120" t="str">
        <f t="shared" ref="AM207:AM210" si="166">IFERROR((AI207-G207)/G207*100,"-")</f>
        <v>-</v>
      </c>
      <c r="AN207" s="120" t="str">
        <f t="shared" ref="AN207:AN210" si="167">IFERROR((AJ207-H207)/H207*100,"-")</f>
        <v>-</v>
      </c>
      <c r="AO207" s="97"/>
      <c r="AP207" s="96"/>
      <c r="AQ207" s="97"/>
      <c r="AR207" s="97"/>
      <c r="AS207" s="97"/>
      <c r="AT207" s="98"/>
      <c r="AU207" s="98"/>
    </row>
    <row r="208" spans="1:47" s="99" customFormat="1" ht="14.25" hidden="1" customHeight="1">
      <c r="A208" s="166"/>
      <c r="B208" s="118"/>
      <c r="C208" s="100"/>
      <c r="D208" s="196" t="s">
        <v>52</v>
      </c>
      <c r="E208" s="195" t="s">
        <v>58</v>
      </c>
      <c r="F208" s="195" t="s">
        <v>58</v>
      </c>
      <c r="G208" s="103"/>
      <c r="H208" s="103"/>
      <c r="I208" s="147"/>
      <c r="J208" s="156"/>
      <c r="K208" s="225"/>
      <c r="L208" s="226"/>
      <c r="M208" s="225"/>
      <c r="N208" s="225"/>
      <c r="O208" s="227"/>
      <c r="P208" s="225"/>
      <c r="Q208" s="225"/>
      <c r="R208" s="226"/>
      <c r="S208" s="227"/>
      <c r="T208" s="226"/>
      <c r="U208" s="225"/>
      <c r="V208" s="226"/>
      <c r="W208" s="225"/>
      <c r="X208" s="225"/>
      <c r="Y208" s="227"/>
      <c r="Z208" s="225"/>
      <c r="AA208" s="225"/>
      <c r="AB208" s="225"/>
      <c r="AC208" s="225"/>
      <c r="AD208" s="225"/>
      <c r="AE208" s="225"/>
      <c r="AF208" s="225"/>
      <c r="AG208" s="227"/>
      <c r="AH208" s="225"/>
      <c r="AI208" s="103" t="str">
        <f t="shared" ref="AI208" si="168">IFERROR(AVERAGE(K208,M208,O208,Q208,S208,U208,W208,Y208,AA208,AC208,AE208,AG208),"-")</f>
        <v>-</v>
      </c>
      <c r="AJ208" s="103" t="str">
        <f t="shared" ref="AJ208" si="169">IFERROR(AVERAGE(L208,N208,P208,R208,T208,V208,X208,Z208,AB208,AD208,AF208,AH208),"-")</f>
        <v>-</v>
      </c>
      <c r="AK208" s="120" t="str">
        <f t="shared" ref="AK208" si="170">IFERROR((AI208-I208)/I208*100,"-")</f>
        <v>-</v>
      </c>
      <c r="AL208" s="120" t="str">
        <f t="shared" ref="AL208" si="171">IFERROR((AJ208-J208)/J208*100,"-")</f>
        <v>-</v>
      </c>
      <c r="AM208" s="120" t="str">
        <f t="shared" ref="AM208" si="172">IFERROR((AI208-G208)/G208*100,"-")</f>
        <v>-</v>
      </c>
      <c r="AN208" s="120" t="str">
        <f t="shared" ref="AN208" si="173">IFERROR((AJ208-H208)/H208*100,"-")</f>
        <v>-</v>
      </c>
      <c r="AO208" s="97"/>
      <c r="AP208" s="96"/>
      <c r="AQ208" s="97"/>
      <c r="AR208" s="97"/>
      <c r="AS208" s="97"/>
      <c r="AT208" s="98"/>
      <c r="AU208" s="98"/>
    </row>
    <row r="209" spans="1:47" s="99" customFormat="1" ht="14.25" hidden="1" customHeight="1">
      <c r="A209" s="166"/>
      <c r="B209" s="118"/>
      <c r="C209" s="100" t="s">
        <v>86</v>
      </c>
      <c r="D209" s="168" t="s">
        <v>51</v>
      </c>
      <c r="E209" s="195" t="s">
        <v>58</v>
      </c>
      <c r="F209" s="117">
        <v>18</v>
      </c>
      <c r="G209" s="103"/>
      <c r="H209" s="103"/>
      <c r="I209" s="147"/>
      <c r="J209" s="156"/>
      <c r="K209" s="221"/>
      <c r="L209" s="222"/>
      <c r="M209" s="221"/>
      <c r="N209" s="221"/>
      <c r="O209" s="223"/>
      <c r="P209" s="221"/>
      <c r="Q209" s="221"/>
      <c r="R209" s="222"/>
      <c r="S209" s="223"/>
      <c r="T209" s="222"/>
      <c r="U209" s="221"/>
      <c r="V209" s="222"/>
      <c r="W209" s="221"/>
      <c r="X209" s="221"/>
      <c r="Y209" s="223"/>
      <c r="Z209" s="221"/>
      <c r="AA209" s="221"/>
      <c r="AB209" s="221"/>
      <c r="AC209" s="221"/>
      <c r="AD209" s="221"/>
      <c r="AE209" s="221"/>
      <c r="AF209" s="221"/>
      <c r="AG209" s="223"/>
      <c r="AH209" s="221"/>
      <c r="AI209" s="103" t="str">
        <f t="shared" si="162"/>
        <v>-</v>
      </c>
      <c r="AJ209" s="103" t="str">
        <f t="shared" si="163"/>
        <v>-</v>
      </c>
      <c r="AK209" s="120" t="str">
        <f t="shared" si="164"/>
        <v>-</v>
      </c>
      <c r="AL209" s="120" t="str">
        <f t="shared" si="165"/>
        <v>-</v>
      </c>
      <c r="AM209" s="120" t="str">
        <f t="shared" si="166"/>
        <v>-</v>
      </c>
      <c r="AN209" s="120" t="str">
        <f t="shared" si="167"/>
        <v>-</v>
      </c>
      <c r="AO209" s="97"/>
      <c r="AP209" s="96"/>
      <c r="AQ209" s="97"/>
      <c r="AR209" s="97"/>
      <c r="AS209" s="97"/>
      <c r="AT209" s="98"/>
      <c r="AU209" s="98"/>
    </row>
    <row r="210" spans="1:47" s="99" customFormat="1" ht="14.25" hidden="1" customHeight="1">
      <c r="A210" s="166"/>
      <c r="B210" s="118"/>
      <c r="C210" s="100"/>
      <c r="D210" s="196" t="s">
        <v>52</v>
      </c>
      <c r="E210" s="195" t="s">
        <v>58</v>
      </c>
      <c r="F210" s="195" t="s">
        <v>58</v>
      </c>
      <c r="G210" s="103"/>
      <c r="H210" s="103"/>
      <c r="I210" s="147"/>
      <c r="J210" s="156"/>
      <c r="K210" s="225"/>
      <c r="L210" s="226"/>
      <c r="M210" s="225"/>
      <c r="N210" s="225"/>
      <c r="O210" s="227"/>
      <c r="P210" s="225"/>
      <c r="Q210" s="225"/>
      <c r="R210" s="226"/>
      <c r="S210" s="227"/>
      <c r="T210" s="226"/>
      <c r="U210" s="225"/>
      <c r="V210" s="226"/>
      <c r="W210" s="225"/>
      <c r="X210" s="225"/>
      <c r="Y210" s="227"/>
      <c r="Z210" s="225"/>
      <c r="AA210" s="225"/>
      <c r="AB210" s="225"/>
      <c r="AC210" s="225"/>
      <c r="AD210" s="225"/>
      <c r="AE210" s="225"/>
      <c r="AF210" s="225"/>
      <c r="AG210" s="227"/>
      <c r="AH210" s="225"/>
      <c r="AI210" s="103" t="str">
        <f t="shared" si="162"/>
        <v>-</v>
      </c>
      <c r="AJ210" s="103" t="str">
        <f t="shared" si="163"/>
        <v>-</v>
      </c>
      <c r="AK210" s="120" t="str">
        <f t="shared" si="164"/>
        <v>-</v>
      </c>
      <c r="AL210" s="120" t="str">
        <f t="shared" si="165"/>
        <v>-</v>
      </c>
      <c r="AM210" s="120" t="str">
        <f t="shared" si="166"/>
        <v>-</v>
      </c>
      <c r="AN210" s="120" t="str">
        <f t="shared" si="167"/>
        <v>-</v>
      </c>
      <c r="AO210" s="97"/>
      <c r="AP210" s="96"/>
      <c r="AQ210" s="97"/>
      <c r="AR210" s="97"/>
      <c r="AS210" s="97"/>
      <c r="AT210" s="98"/>
      <c r="AU210" s="98"/>
    </row>
    <row r="211" spans="1:47" s="99" customFormat="1" ht="14.25" hidden="1" customHeight="1">
      <c r="A211" s="166"/>
      <c r="B211" s="118"/>
      <c r="C211" s="100" t="s">
        <v>91</v>
      </c>
      <c r="D211" s="168" t="s">
        <v>51</v>
      </c>
      <c r="E211" s="195" t="s">
        <v>58</v>
      </c>
      <c r="F211" s="117" t="s">
        <v>58</v>
      </c>
      <c r="G211" s="103"/>
      <c r="H211" s="103"/>
      <c r="I211" s="147"/>
      <c r="J211" s="156"/>
      <c r="K211" s="221"/>
      <c r="L211" s="222"/>
      <c r="M211" s="223"/>
      <c r="N211" s="222"/>
      <c r="O211" s="221"/>
      <c r="P211" s="222"/>
      <c r="Q211" s="221"/>
      <c r="R211" s="222"/>
      <c r="S211" s="223"/>
      <c r="T211" s="222"/>
      <c r="U211" s="224"/>
      <c r="V211" s="222"/>
      <c r="W211" s="221"/>
      <c r="X211" s="222"/>
      <c r="Y211" s="223"/>
      <c r="Z211" s="222"/>
      <c r="AA211" s="221"/>
      <c r="AB211" s="222"/>
      <c r="AC211" s="221"/>
      <c r="AD211" s="222"/>
      <c r="AE211" s="222"/>
      <c r="AF211" s="222"/>
      <c r="AG211" s="221"/>
      <c r="AH211" s="222"/>
      <c r="AI211" s="103" t="str">
        <f t="shared" ref="AI211:AI229" si="174">IFERROR(AVERAGE(K211,M211,O211,Q211,S211,U211,W211,Y211,AA211,AC211,AE211,AG211),"-")</f>
        <v>-</v>
      </c>
      <c r="AJ211" s="103" t="str">
        <f t="shared" ref="AJ211:AJ229" si="175">IFERROR(AVERAGE(L211,N211,P211,R211,T211,V211,X211,Z211,AB211,AD211,AF211,AH211),"-")</f>
        <v>-</v>
      </c>
      <c r="AK211" s="120" t="str">
        <f t="shared" ref="AK211:AK229" si="176">IFERROR((AI211-I211)/I211*100,"-")</f>
        <v>-</v>
      </c>
      <c r="AL211" s="120" t="str">
        <f t="shared" ref="AL211:AL229" si="177">IFERROR((AJ211-J211)/J211*100,"-")</f>
        <v>-</v>
      </c>
      <c r="AM211" s="120" t="str">
        <f t="shared" ref="AM211:AM229" si="178">IFERROR((AI211-G211)/G211*100,"-")</f>
        <v>-</v>
      </c>
      <c r="AN211" s="120" t="str">
        <f t="shared" ref="AN211:AN229" si="179">IFERROR((AJ211-H211)/H211*100,"-")</f>
        <v>-</v>
      </c>
      <c r="AO211" s="97"/>
      <c r="AP211" s="96"/>
      <c r="AQ211" s="97"/>
      <c r="AR211" s="97"/>
      <c r="AS211" s="97"/>
      <c r="AT211" s="98"/>
      <c r="AU211" s="98"/>
    </row>
    <row r="212" spans="1:47" s="99" customFormat="1" ht="14.25" hidden="1" customHeight="1">
      <c r="A212" s="166"/>
      <c r="B212" s="118"/>
      <c r="C212" s="100"/>
      <c r="D212" s="196" t="s">
        <v>52</v>
      </c>
      <c r="E212" s="195" t="s">
        <v>58</v>
      </c>
      <c r="F212" s="195" t="s">
        <v>58</v>
      </c>
      <c r="G212" s="103"/>
      <c r="H212" s="103"/>
      <c r="I212" s="147"/>
      <c r="J212" s="156"/>
      <c r="K212" s="225"/>
      <c r="L212" s="226"/>
      <c r="M212" s="225"/>
      <c r="N212" s="225"/>
      <c r="O212" s="227"/>
      <c r="P212" s="225"/>
      <c r="Q212" s="225"/>
      <c r="R212" s="226"/>
      <c r="S212" s="227"/>
      <c r="T212" s="226"/>
      <c r="U212" s="225"/>
      <c r="V212" s="226"/>
      <c r="W212" s="225"/>
      <c r="X212" s="225"/>
      <c r="Y212" s="227"/>
      <c r="Z212" s="225"/>
      <c r="AA212" s="225"/>
      <c r="AB212" s="225"/>
      <c r="AC212" s="225"/>
      <c r="AD212" s="225"/>
      <c r="AE212" s="225"/>
      <c r="AF212" s="225"/>
      <c r="AG212" s="227"/>
      <c r="AH212" s="225"/>
      <c r="AI212" s="103" t="str">
        <f t="shared" si="174"/>
        <v>-</v>
      </c>
      <c r="AJ212" s="103" t="str">
        <f t="shared" si="175"/>
        <v>-</v>
      </c>
      <c r="AK212" s="120" t="str">
        <f t="shared" si="176"/>
        <v>-</v>
      </c>
      <c r="AL212" s="120" t="str">
        <f t="shared" si="177"/>
        <v>-</v>
      </c>
      <c r="AM212" s="120" t="str">
        <f t="shared" si="178"/>
        <v>-</v>
      </c>
      <c r="AN212" s="120" t="str">
        <f t="shared" si="179"/>
        <v>-</v>
      </c>
      <c r="AO212" s="97"/>
      <c r="AP212" s="96"/>
      <c r="AQ212" s="97"/>
      <c r="AR212" s="97"/>
      <c r="AS212" s="97"/>
      <c r="AT212" s="98"/>
      <c r="AU212" s="98"/>
    </row>
    <row r="213" spans="1:47" s="99" customFormat="1" ht="14.25" hidden="1" customHeight="1">
      <c r="A213" s="166">
        <v>2</v>
      </c>
      <c r="B213" s="118" t="s">
        <v>31</v>
      </c>
      <c r="C213" s="100"/>
      <c r="D213" s="168" t="s">
        <v>51</v>
      </c>
      <c r="E213" s="195" t="s">
        <v>58</v>
      </c>
      <c r="F213" s="117">
        <v>12</v>
      </c>
      <c r="G213" s="103"/>
      <c r="H213" s="103"/>
      <c r="I213" s="147"/>
      <c r="J213" s="156"/>
      <c r="K213" s="221"/>
      <c r="L213" s="222"/>
      <c r="M213" s="221"/>
      <c r="N213" s="222"/>
      <c r="O213" s="221"/>
      <c r="P213" s="222"/>
      <c r="Q213" s="221"/>
      <c r="R213" s="222"/>
      <c r="S213" s="223"/>
      <c r="T213" s="222"/>
      <c r="U213" s="224"/>
      <c r="V213" s="222"/>
      <c r="W213" s="221"/>
      <c r="X213" s="222"/>
      <c r="Y213" s="223"/>
      <c r="Z213" s="222"/>
      <c r="AA213" s="221"/>
      <c r="AB213" s="222"/>
      <c r="AC213" s="221"/>
      <c r="AD213" s="222"/>
      <c r="AE213" s="223"/>
      <c r="AF213" s="222"/>
      <c r="AG213" s="221"/>
      <c r="AH213" s="222"/>
      <c r="AI213" s="103" t="str">
        <f t="shared" ref="AI213" si="180">IFERROR(AVERAGE(K213,M213,O213,Q213,S213,U213,W213,Y213,AA213,AC213,AE213,AG213),"-")</f>
        <v>-</v>
      </c>
      <c r="AJ213" s="103" t="str">
        <f t="shared" ref="AJ213" si="181">IFERROR(AVERAGE(L213,N213,P213,R213,T213,V213,X213,Z213,AB213,AD213,AF213,AH213),"-")</f>
        <v>-</v>
      </c>
      <c r="AK213" s="120" t="str">
        <f t="shared" ref="AK213" si="182">IFERROR((AI213-I213)/I213*100,"-")</f>
        <v>-</v>
      </c>
      <c r="AL213" s="120" t="str">
        <f t="shared" ref="AL213" si="183">IFERROR((AJ213-J213)/J213*100,"-")</f>
        <v>-</v>
      </c>
      <c r="AM213" s="120" t="str">
        <f t="shared" ref="AM213" si="184">IFERROR((AI213-G213)/G213*100,"-")</f>
        <v>-</v>
      </c>
      <c r="AN213" s="120" t="str">
        <f t="shared" ref="AN213" si="185">IFERROR((AJ213-H213)/H213*100,"-")</f>
        <v>-</v>
      </c>
      <c r="AO213" s="97"/>
      <c r="AP213" s="96"/>
      <c r="AQ213" s="97"/>
      <c r="AR213" s="97"/>
      <c r="AS213" s="97"/>
      <c r="AT213" s="98"/>
      <c r="AU213" s="98"/>
    </row>
    <row r="214" spans="1:47" s="99" customFormat="1" ht="14.25" hidden="1" customHeight="1">
      <c r="A214" s="166"/>
      <c r="B214" s="118"/>
      <c r="C214" s="100"/>
      <c r="D214" s="168" t="s">
        <v>52</v>
      </c>
      <c r="E214" s="195" t="s">
        <v>58</v>
      </c>
      <c r="F214" s="117">
        <v>24</v>
      </c>
      <c r="G214" s="103"/>
      <c r="H214" s="103"/>
      <c r="I214" s="147"/>
      <c r="J214" s="156"/>
      <c r="K214" s="225"/>
      <c r="L214" s="226"/>
      <c r="M214" s="225"/>
      <c r="N214" s="226"/>
      <c r="O214" s="225"/>
      <c r="P214" s="226"/>
      <c r="Q214" s="225"/>
      <c r="R214" s="226"/>
      <c r="S214" s="227"/>
      <c r="T214" s="226"/>
      <c r="U214" s="228"/>
      <c r="V214" s="226"/>
      <c r="W214" s="225"/>
      <c r="X214" s="226"/>
      <c r="Y214" s="227"/>
      <c r="Z214" s="226"/>
      <c r="AA214" s="225"/>
      <c r="AB214" s="226"/>
      <c r="AC214" s="225"/>
      <c r="AD214" s="226"/>
      <c r="AE214" s="227"/>
      <c r="AF214" s="226"/>
      <c r="AG214" s="225"/>
      <c r="AH214" s="226"/>
      <c r="AI214" s="103" t="str">
        <f t="shared" ref="AI214" si="186">IFERROR(AVERAGE(K214,M214,O214,Q214,S214,U214,W214,Y214,AA214,AC214,AE214,AG214),"-")</f>
        <v>-</v>
      </c>
      <c r="AJ214" s="103" t="str">
        <f t="shared" ref="AJ214" si="187">IFERROR(AVERAGE(L214,N214,P214,R214,T214,V214,X214,Z214,AB214,AD214,AF214,AH214),"-")</f>
        <v>-</v>
      </c>
      <c r="AK214" s="120" t="str">
        <f t="shared" ref="AK214" si="188">IFERROR((AI214-I214)/I214*100,"-")</f>
        <v>-</v>
      </c>
      <c r="AL214" s="120" t="str">
        <f t="shared" ref="AL214" si="189">IFERROR((AJ214-J214)/J214*100,"-")</f>
        <v>-</v>
      </c>
      <c r="AM214" s="120" t="str">
        <f t="shared" ref="AM214" si="190">IFERROR((AI214-G214)/G214*100,"-")</f>
        <v>-</v>
      </c>
      <c r="AN214" s="120" t="str">
        <f t="shared" ref="AN214" si="191">IFERROR((AJ214-H214)/H214*100,"-")</f>
        <v>-</v>
      </c>
      <c r="AO214" s="97"/>
      <c r="AP214" s="96"/>
      <c r="AQ214" s="97"/>
      <c r="AR214" s="97"/>
      <c r="AS214" s="97"/>
      <c r="AT214" s="98"/>
      <c r="AU214" s="98"/>
    </row>
    <row r="215" spans="1:47" s="99" customFormat="1" ht="14.25" hidden="1" customHeight="1">
      <c r="A215" s="166">
        <v>3</v>
      </c>
      <c r="B215" s="118" t="s">
        <v>32</v>
      </c>
      <c r="C215" s="100"/>
      <c r="D215" s="168" t="s">
        <v>51</v>
      </c>
      <c r="E215" s="195" t="s">
        <v>58</v>
      </c>
      <c r="F215" s="117">
        <v>12</v>
      </c>
      <c r="G215" s="103"/>
      <c r="H215" s="103"/>
      <c r="I215" s="147"/>
      <c r="J215" s="156"/>
      <c r="K215" s="221"/>
      <c r="L215" s="222"/>
      <c r="M215" s="221"/>
      <c r="N215" s="222"/>
      <c r="O215" s="221"/>
      <c r="P215" s="222"/>
      <c r="Q215" s="221"/>
      <c r="R215" s="222"/>
      <c r="S215" s="223"/>
      <c r="T215" s="222"/>
      <c r="U215" s="224"/>
      <c r="V215" s="222"/>
      <c r="W215" s="221"/>
      <c r="X215" s="222"/>
      <c r="Y215" s="223"/>
      <c r="Z215" s="222"/>
      <c r="AA215" s="221"/>
      <c r="AB215" s="222"/>
      <c r="AC215" s="221"/>
      <c r="AD215" s="222"/>
      <c r="AE215" s="223"/>
      <c r="AF215" s="222"/>
      <c r="AG215" s="221"/>
      <c r="AH215" s="222"/>
      <c r="AI215" s="103" t="str">
        <f t="shared" si="174"/>
        <v>-</v>
      </c>
      <c r="AJ215" s="103" t="str">
        <f t="shared" si="175"/>
        <v>-</v>
      </c>
      <c r="AK215" s="120" t="str">
        <f t="shared" si="176"/>
        <v>-</v>
      </c>
      <c r="AL215" s="120" t="str">
        <f t="shared" si="177"/>
        <v>-</v>
      </c>
      <c r="AM215" s="120" t="str">
        <f t="shared" si="178"/>
        <v>-</v>
      </c>
      <c r="AN215" s="120" t="str">
        <f t="shared" si="179"/>
        <v>-</v>
      </c>
      <c r="AO215" s="97"/>
      <c r="AP215" s="96"/>
      <c r="AQ215" s="97"/>
      <c r="AR215" s="97"/>
      <c r="AS215" s="97"/>
      <c r="AT215" s="98"/>
      <c r="AU215" s="98"/>
    </row>
    <row r="216" spans="1:47" s="99" customFormat="1" ht="14.25" hidden="1" customHeight="1">
      <c r="A216" s="166"/>
      <c r="B216" s="118"/>
      <c r="C216" s="100"/>
      <c r="D216" s="168" t="s">
        <v>52</v>
      </c>
      <c r="E216" s="195" t="s">
        <v>58</v>
      </c>
      <c r="F216" s="117">
        <v>24</v>
      </c>
      <c r="G216" s="103"/>
      <c r="H216" s="103"/>
      <c r="I216" s="147"/>
      <c r="J216" s="156"/>
      <c r="K216" s="225"/>
      <c r="L216" s="226"/>
      <c r="M216" s="225"/>
      <c r="N216" s="226"/>
      <c r="O216" s="225"/>
      <c r="P216" s="226"/>
      <c r="Q216" s="225"/>
      <c r="R216" s="226"/>
      <c r="S216" s="227"/>
      <c r="T216" s="226"/>
      <c r="U216" s="228"/>
      <c r="V216" s="226"/>
      <c r="W216" s="225"/>
      <c r="X216" s="226"/>
      <c r="Y216" s="227"/>
      <c r="Z216" s="226"/>
      <c r="AA216" s="225"/>
      <c r="AB216" s="226"/>
      <c r="AC216" s="225"/>
      <c r="AD216" s="226"/>
      <c r="AE216" s="227"/>
      <c r="AF216" s="226"/>
      <c r="AG216" s="225"/>
      <c r="AH216" s="226"/>
      <c r="AI216" s="103" t="str">
        <f t="shared" si="174"/>
        <v>-</v>
      </c>
      <c r="AJ216" s="103" t="str">
        <f t="shared" si="175"/>
        <v>-</v>
      </c>
      <c r="AK216" s="120" t="str">
        <f t="shared" si="176"/>
        <v>-</v>
      </c>
      <c r="AL216" s="120" t="str">
        <f t="shared" si="177"/>
        <v>-</v>
      </c>
      <c r="AM216" s="120" t="str">
        <f t="shared" si="178"/>
        <v>-</v>
      </c>
      <c r="AN216" s="120" t="str">
        <f t="shared" si="179"/>
        <v>-</v>
      </c>
      <c r="AO216" s="97"/>
      <c r="AP216" s="96"/>
      <c r="AQ216" s="97"/>
      <c r="AR216" s="97"/>
      <c r="AS216" s="97"/>
      <c r="AT216" s="98"/>
      <c r="AU216" s="98"/>
    </row>
    <row r="217" spans="1:47" s="99" customFormat="1" ht="14.25" hidden="1" customHeight="1">
      <c r="A217" s="166">
        <v>4</v>
      </c>
      <c r="B217" s="118" t="s">
        <v>33</v>
      </c>
      <c r="C217" s="100"/>
      <c r="D217" s="168" t="s">
        <v>51</v>
      </c>
      <c r="E217" s="230" t="s">
        <v>58</v>
      </c>
      <c r="F217" s="231" t="s">
        <v>58</v>
      </c>
      <c r="G217" s="232"/>
      <c r="H217" s="232"/>
      <c r="I217" s="233"/>
      <c r="J217" s="234"/>
      <c r="K217" s="235"/>
      <c r="L217" s="236"/>
      <c r="M217" s="237"/>
      <c r="N217" s="236"/>
      <c r="O217" s="235"/>
      <c r="P217" s="236"/>
      <c r="Q217" s="235"/>
      <c r="R217" s="236"/>
      <c r="S217" s="235"/>
      <c r="T217" s="236"/>
      <c r="U217" s="235"/>
      <c r="V217" s="236"/>
      <c r="W217" s="235"/>
      <c r="X217" s="236"/>
      <c r="Y217" s="235"/>
      <c r="Z217" s="236"/>
      <c r="AA217" s="235"/>
      <c r="AB217" s="236"/>
      <c r="AC217" s="235"/>
      <c r="AD217" s="236"/>
      <c r="AE217" s="237"/>
      <c r="AF217" s="236"/>
      <c r="AG217" s="235"/>
      <c r="AH217" s="236"/>
      <c r="AI217" s="232" t="str">
        <f t="shared" si="174"/>
        <v>-</v>
      </c>
      <c r="AJ217" s="232" t="str">
        <f t="shared" si="175"/>
        <v>-</v>
      </c>
      <c r="AK217" s="238" t="str">
        <f t="shared" si="176"/>
        <v>-</v>
      </c>
      <c r="AL217" s="238" t="str">
        <f t="shared" si="177"/>
        <v>-</v>
      </c>
      <c r="AM217" s="238" t="str">
        <f t="shared" si="178"/>
        <v>-</v>
      </c>
      <c r="AN217" s="238" t="str">
        <f t="shared" si="179"/>
        <v>-</v>
      </c>
      <c r="AO217" s="97"/>
      <c r="AP217" s="96"/>
      <c r="AQ217" s="97"/>
      <c r="AR217" s="97"/>
      <c r="AS217" s="97"/>
      <c r="AT217" s="98"/>
      <c r="AU217" s="98"/>
    </row>
    <row r="218" spans="1:47" s="99" customFormat="1" ht="14.25" hidden="1" customHeight="1">
      <c r="A218" s="166"/>
      <c r="B218" s="118"/>
      <c r="C218" s="100"/>
      <c r="D218" s="168" t="s">
        <v>52</v>
      </c>
      <c r="E218" s="230" t="s">
        <v>58</v>
      </c>
      <c r="F218" s="231" t="s">
        <v>58</v>
      </c>
      <c r="G218" s="232"/>
      <c r="H218" s="232"/>
      <c r="I218" s="233"/>
      <c r="J218" s="234"/>
      <c r="K218" s="235"/>
      <c r="L218" s="236"/>
      <c r="M218" s="235"/>
      <c r="N218" s="236"/>
      <c r="O218" s="235"/>
      <c r="P218" s="236"/>
      <c r="Q218" s="235"/>
      <c r="R218" s="236"/>
      <c r="S218" s="237"/>
      <c r="T218" s="236"/>
      <c r="U218" s="239"/>
      <c r="V218" s="236"/>
      <c r="W218" s="235"/>
      <c r="X218" s="236"/>
      <c r="Y218" s="237"/>
      <c r="Z218" s="236"/>
      <c r="AA218" s="235"/>
      <c r="AB218" s="236"/>
      <c r="AC218" s="235"/>
      <c r="AD218" s="236"/>
      <c r="AE218" s="237"/>
      <c r="AF218" s="236"/>
      <c r="AG218" s="235"/>
      <c r="AH218" s="236"/>
      <c r="AI218" s="232" t="str">
        <f t="shared" ref="AI218" si="192">IFERROR(AVERAGE(K218,M218,O218,Q218,S218,U218,W218,Y218,AA218,AC218,AE218,AG218),"-")</f>
        <v>-</v>
      </c>
      <c r="AJ218" s="232" t="str">
        <f t="shared" ref="AJ218" si="193">IFERROR(AVERAGE(L218,N218,P218,R218,T218,V218,X218,Z218,AB218,AD218,AF218,AH218),"-")</f>
        <v>-</v>
      </c>
      <c r="AK218" s="238" t="str">
        <f t="shared" ref="AK218" si="194">IFERROR((AI218-I218)/I218*100,"-")</f>
        <v>-</v>
      </c>
      <c r="AL218" s="238" t="str">
        <f t="shared" ref="AL218" si="195">IFERROR((AJ218-J218)/J218*100,"-")</f>
        <v>-</v>
      </c>
      <c r="AM218" s="238" t="str">
        <f t="shared" ref="AM218" si="196">IFERROR((AI218-G218)/G218*100,"-")</f>
        <v>-</v>
      </c>
      <c r="AN218" s="238" t="str">
        <f t="shared" ref="AN218" si="197">IFERROR((AJ218-H218)/H218*100,"-")</f>
        <v>-</v>
      </c>
      <c r="AO218" s="97"/>
      <c r="AP218" s="96"/>
      <c r="AQ218" s="97"/>
      <c r="AR218" s="97"/>
      <c r="AS218" s="97"/>
      <c r="AT218" s="98"/>
      <c r="AU218" s="98"/>
    </row>
    <row r="219" spans="1:47" s="99" customFormat="1" ht="14.25" hidden="1" customHeight="1">
      <c r="A219" s="166">
        <v>5</v>
      </c>
      <c r="B219" s="118" t="s">
        <v>35</v>
      </c>
      <c r="C219" s="100"/>
      <c r="D219" s="168" t="s">
        <v>51</v>
      </c>
      <c r="E219" s="230" t="s">
        <v>58</v>
      </c>
      <c r="F219" s="231" t="s">
        <v>58</v>
      </c>
      <c r="G219" s="232"/>
      <c r="H219" s="232"/>
      <c r="I219" s="233"/>
      <c r="J219" s="234"/>
      <c r="K219" s="235"/>
      <c r="L219" s="236"/>
      <c r="M219" s="237"/>
      <c r="N219" s="236"/>
      <c r="O219" s="235"/>
      <c r="P219" s="236"/>
      <c r="Q219" s="235"/>
      <c r="R219" s="236"/>
      <c r="S219" s="235"/>
      <c r="T219" s="236"/>
      <c r="U219" s="235"/>
      <c r="V219" s="236"/>
      <c r="W219" s="235"/>
      <c r="X219" s="236"/>
      <c r="Y219" s="235"/>
      <c r="Z219" s="236"/>
      <c r="AA219" s="235"/>
      <c r="AB219" s="236"/>
      <c r="AC219" s="235"/>
      <c r="AD219" s="236"/>
      <c r="AE219" s="237"/>
      <c r="AF219" s="236"/>
      <c r="AG219" s="235"/>
      <c r="AH219" s="236"/>
      <c r="AI219" s="232" t="str">
        <f t="shared" ref="AI219:AI220" si="198">IFERROR(AVERAGE(K219,M219,O219,Q219,S219,U219,W219,Y219,AA219,AC219,AE219,AG219),"-")</f>
        <v>-</v>
      </c>
      <c r="AJ219" s="232" t="str">
        <f t="shared" ref="AJ219:AJ220" si="199">IFERROR(AVERAGE(L219,N219,P219,R219,T219,V219,X219,Z219,AB219,AD219,AF219,AH219),"-")</f>
        <v>-</v>
      </c>
      <c r="AK219" s="238" t="str">
        <f t="shared" ref="AK219:AK220" si="200">IFERROR((AI219-I219)/I219*100,"-")</f>
        <v>-</v>
      </c>
      <c r="AL219" s="238" t="str">
        <f t="shared" ref="AL219:AL220" si="201">IFERROR((AJ219-J219)/J219*100,"-")</f>
        <v>-</v>
      </c>
      <c r="AM219" s="238" t="str">
        <f t="shared" ref="AM219:AM220" si="202">IFERROR((AI219-G219)/G219*100,"-")</f>
        <v>-</v>
      </c>
      <c r="AN219" s="238" t="str">
        <f t="shared" ref="AN219:AN220" si="203">IFERROR((AJ219-H219)/H219*100,"-")</f>
        <v>-</v>
      </c>
      <c r="AO219" s="97"/>
      <c r="AP219" s="96"/>
      <c r="AQ219" s="97"/>
      <c r="AR219" s="97"/>
      <c r="AS219" s="97"/>
      <c r="AT219" s="98"/>
      <c r="AU219" s="98"/>
    </row>
    <row r="220" spans="1:47" s="99" customFormat="1" ht="14.25" hidden="1" customHeight="1">
      <c r="A220" s="166"/>
      <c r="B220" s="118"/>
      <c r="C220" s="100"/>
      <c r="D220" s="168" t="s">
        <v>52</v>
      </c>
      <c r="E220" s="230" t="s">
        <v>58</v>
      </c>
      <c r="F220" s="231" t="s">
        <v>58</v>
      </c>
      <c r="G220" s="232"/>
      <c r="H220" s="232"/>
      <c r="I220" s="233"/>
      <c r="J220" s="234"/>
      <c r="K220" s="235"/>
      <c r="L220" s="236"/>
      <c r="M220" s="235"/>
      <c r="N220" s="236"/>
      <c r="O220" s="235"/>
      <c r="P220" s="236"/>
      <c r="Q220" s="235"/>
      <c r="R220" s="236"/>
      <c r="S220" s="237"/>
      <c r="T220" s="236"/>
      <c r="U220" s="239"/>
      <c r="V220" s="236"/>
      <c r="W220" s="235"/>
      <c r="X220" s="236"/>
      <c r="Y220" s="237"/>
      <c r="Z220" s="236"/>
      <c r="AA220" s="235"/>
      <c r="AB220" s="236"/>
      <c r="AC220" s="235"/>
      <c r="AD220" s="236"/>
      <c r="AE220" s="237"/>
      <c r="AF220" s="236"/>
      <c r="AG220" s="235"/>
      <c r="AH220" s="236"/>
      <c r="AI220" s="232" t="str">
        <f t="shared" si="198"/>
        <v>-</v>
      </c>
      <c r="AJ220" s="232" t="str">
        <f t="shared" si="199"/>
        <v>-</v>
      </c>
      <c r="AK220" s="238" t="str">
        <f t="shared" si="200"/>
        <v>-</v>
      </c>
      <c r="AL220" s="238" t="str">
        <f t="shared" si="201"/>
        <v>-</v>
      </c>
      <c r="AM220" s="238" t="str">
        <f t="shared" si="202"/>
        <v>-</v>
      </c>
      <c r="AN220" s="238" t="str">
        <f t="shared" si="203"/>
        <v>-</v>
      </c>
      <c r="AO220" s="97"/>
      <c r="AP220" s="96"/>
      <c r="AQ220" s="97"/>
      <c r="AR220" s="97"/>
      <c r="AS220" s="97"/>
      <c r="AT220" s="98"/>
      <c r="AU220" s="98"/>
    </row>
    <row r="221" spans="1:47" s="99" customFormat="1" ht="14.25" hidden="1" customHeight="1">
      <c r="A221" s="166">
        <v>6</v>
      </c>
      <c r="B221" s="118" t="s">
        <v>37</v>
      </c>
      <c r="C221" s="100"/>
      <c r="D221" s="168" t="s">
        <v>51</v>
      </c>
      <c r="E221" s="230" t="s">
        <v>58</v>
      </c>
      <c r="F221" s="231" t="s">
        <v>58</v>
      </c>
      <c r="G221" s="232"/>
      <c r="H221" s="232"/>
      <c r="I221" s="233"/>
      <c r="J221" s="234"/>
      <c r="K221" s="236"/>
      <c r="L221" s="236"/>
      <c r="M221" s="236"/>
      <c r="N221" s="236"/>
      <c r="O221" s="236"/>
      <c r="P221" s="236"/>
      <c r="Q221" s="235"/>
      <c r="R221" s="236"/>
      <c r="S221" s="237"/>
      <c r="T221" s="236"/>
      <c r="U221" s="235"/>
      <c r="V221" s="236"/>
      <c r="W221" s="235"/>
      <c r="X221" s="236"/>
      <c r="Y221" s="237"/>
      <c r="Z221" s="236"/>
      <c r="AA221" s="235"/>
      <c r="AB221" s="236"/>
      <c r="AC221" s="235"/>
      <c r="AD221" s="236"/>
      <c r="AE221" s="235"/>
      <c r="AF221" s="236"/>
      <c r="AG221" s="235"/>
      <c r="AH221" s="236"/>
      <c r="AI221" s="232" t="str">
        <f t="shared" si="174"/>
        <v>-</v>
      </c>
      <c r="AJ221" s="232" t="str">
        <f t="shared" si="175"/>
        <v>-</v>
      </c>
      <c r="AK221" s="238" t="str">
        <f t="shared" si="176"/>
        <v>-</v>
      </c>
      <c r="AL221" s="238" t="str">
        <f t="shared" si="177"/>
        <v>-</v>
      </c>
      <c r="AM221" s="238" t="str">
        <f t="shared" si="178"/>
        <v>-</v>
      </c>
      <c r="AN221" s="238" t="str">
        <f t="shared" si="179"/>
        <v>-</v>
      </c>
      <c r="AO221" s="97"/>
      <c r="AP221" s="96"/>
      <c r="AQ221" s="97"/>
      <c r="AR221" s="97"/>
      <c r="AS221" s="97"/>
      <c r="AT221" s="98"/>
      <c r="AU221" s="98"/>
    </row>
    <row r="222" spans="1:47" s="99" customFormat="1" ht="14.25" hidden="1" customHeight="1">
      <c r="A222" s="166"/>
      <c r="B222" s="118"/>
      <c r="C222" s="100"/>
      <c r="D222" s="168" t="s">
        <v>52</v>
      </c>
      <c r="E222" s="230" t="s">
        <v>58</v>
      </c>
      <c r="F222" s="231" t="s">
        <v>58</v>
      </c>
      <c r="G222" s="232"/>
      <c r="H222" s="232"/>
      <c r="I222" s="233"/>
      <c r="J222" s="234"/>
      <c r="K222" s="235"/>
      <c r="L222" s="236"/>
      <c r="M222" s="235"/>
      <c r="N222" s="236"/>
      <c r="O222" s="235"/>
      <c r="P222" s="236"/>
      <c r="Q222" s="235"/>
      <c r="R222" s="236"/>
      <c r="S222" s="237"/>
      <c r="T222" s="236"/>
      <c r="U222" s="239"/>
      <c r="V222" s="236"/>
      <c r="W222" s="235"/>
      <c r="X222" s="236"/>
      <c r="Y222" s="237"/>
      <c r="Z222" s="236"/>
      <c r="AA222" s="235"/>
      <c r="AB222" s="236"/>
      <c r="AC222" s="235"/>
      <c r="AD222" s="236"/>
      <c r="AE222" s="237"/>
      <c r="AF222" s="236"/>
      <c r="AG222" s="235"/>
      <c r="AH222" s="236"/>
      <c r="AI222" s="232" t="str">
        <f t="shared" si="174"/>
        <v>-</v>
      </c>
      <c r="AJ222" s="232" t="str">
        <f t="shared" si="175"/>
        <v>-</v>
      </c>
      <c r="AK222" s="238" t="str">
        <f t="shared" si="176"/>
        <v>-</v>
      </c>
      <c r="AL222" s="238" t="str">
        <f t="shared" si="177"/>
        <v>-</v>
      </c>
      <c r="AM222" s="238" t="str">
        <f t="shared" si="178"/>
        <v>-</v>
      </c>
      <c r="AN222" s="238" t="str">
        <f t="shared" si="179"/>
        <v>-</v>
      </c>
      <c r="AO222" s="97"/>
      <c r="AP222" s="96"/>
      <c r="AQ222" s="97"/>
      <c r="AR222" s="97"/>
      <c r="AS222" s="97"/>
      <c r="AT222" s="98"/>
      <c r="AU222" s="98"/>
    </row>
    <row r="223" spans="1:47" s="99" customFormat="1" ht="14.25" hidden="1" customHeight="1">
      <c r="A223" s="166">
        <v>7</v>
      </c>
      <c r="B223" s="118" t="s">
        <v>38</v>
      </c>
      <c r="C223" s="100"/>
      <c r="D223" s="168" t="s">
        <v>51</v>
      </c>
      <c r="E223" s="195" t="s">
        <v>58</v>
      </c>
      <c r="F223" s="117" t="s">
        <v>58</v>
      </c>
      <c r="G223" s="103"/>
      <c r="H223" s="103"/>
      <c r="I223" s="147"/>
      <c r="J223" s="157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  <c r="AH223" s="222"/>
      <c r="AI223" s="103" t="str">
        <f t="shared" si="174"/>
        <v>-</v>
      </c>
      <c r="AJ223" s="103" t="str">
        <f t="shared" si="175"/>
        <v>-</v>
      </c>
      <c r="AK223" s="120" t="str">
        <f t="shared" si="176"/>
        <v>-</v>
      </c>
      <c r="AL223" s="120" t="str">
        <f t="shared" si="177"/>
        <v>-</v>
      </c>
      <c r="AM223" s="120" t="str">
        <f t="shared" si="178"/>
        <v>-</v>
      </c>
      <c r="AN223" s="120" t="str">
        <f t="shared" si="179"/>
        <v>-</v>
      </c>
      <c r="AO223" s="97"/>
      <c r="AP223" s="96"/>
      <c r="AQ223" s="97"/>
      <c r="AR223" s="97"/>
      <c r="AS223" s="97"/>
      <c r="AT223" s="98"/>
      <c r="AU223" s="98"/>
    </row>
    <row r="224" spans="1:47" s="99" customFormat="1" ht="14.25" hidden="1" customHeight="1">
      <c r="A224" s="166"/>
      <c r="B224" s="118"/>
      <c r="C224" s="100"/>
      <c r="D224" s="168" t="s">
        <v>52</v>
      </c>
      <c r="E224" s="195" t="s">
        <v>58</v>
      </c>
      <c r="F224" s="117" t="s">
        <v>58</v>
      </c>
      <c r="G224" s="103"/>
      <c r="H224" s="103"/>
      <c r="I224" s="147"/>
      <c r="J224" s="156"/>
      <c r="K224" s="225"/>
      <c r="L224" s="226"/>
      <c r="M224" s="225"/>
      <c r="N224" s="226"/>
      <c r="O224" s="225"/>
      <c r="P224" s="226"/>
      <c r="Q224" s="225"/>
      <c r="R224" s="226"/>
      <c r="S224" s="227"/>
      <c r="T224" s="226"/>
      <c r="U224" s="228"/>
      <c r="V224" s="226"/>
      <c r="W224" s="225"/>
      <c r="X224" s="226"/>
      <c r="Y224" s="227"/>
      <c r="Z224" s="226"/>
      <c r="AA224" s="225"/>
      <c r="AB224" s="226"/>
      <c r="AC224" s="225"/>
      <c r="AD224" s="226"/>
      <c r="AE224" s="227"/>
      <c r="AF224" s="226"/>
      <c r="AG224" s="225"/>
      <c r="AH224" s="226"/>
      <c r="AI224" s="103" t="str">
        <f t="shared" ref="AI224:AI225" si="204">IFERROR(AVERAGE(K224,M224,O224,Q224,S224,U224,W224,Y224,AA224,AC224,AE224,AG224),"-")</f>
        <v>-</v>
      </c>
      <c r="AJ224" s="103" t="str">
        <f t="shared" ref="AJ224" si="205">IFERROR(AVERAGE(L224,N224,P224,R224,T224,V224,X224,Z224,AB224,AD224,AF224,AH224),"-")</f>
        <v>-</v>
      </c>
      <c r="AK224" s="120" t="str">
        <f t="shared" ref="AK224" si="206">IFERROR((AI224-I224)/I224*100,"-")</f>
        <v>-</v>
      </c>
      <c r="AL224" s="120" t="str">
        <f t="shared" ref="AL224" si="207">IFERROR((AJ224-J224)/J224*100,"-")</f>
        <v>-</v>
      </c>
      <c r="AM224" s="120" t="str">
        <f t="shared" ref="AM224" si="208">IFERROR((AI224-G224)/G224*100,"-")</f>
        <v>-</v>
      </c>
      <c r="AN224" s="120" t="str">
        <f t="shared" ref="AN224" si="209">IFERROR((AJ224-H224)/H224*100,"-")</f>
        <v>-</v>
      </c>
      <c r="AO224" s="97"/>
      <c r="AP224" s="96"/>
      <c r="AQ224" s="97"/>
      <c r="AR224" s="97"/>
      <c r="AS224" s="97"/>
      <c r="AT224" s="98"/>
      <c r="AU224" s="98"/>
    </row>
    <row r="225" spans="1:47" s="99" customFormat="1" ht="14.25" hidden="1" customHeight="1">
      <c r="A225" s="166">
        <v>8</v>
      </c>
      <c r="B225" s="118" t="s">
        <v>39</v>
      </c>
      <c r="C225" s="100"/>
      <c r="D225" s="168" t="s">
        <v>51</v>
      </c>
      <c r="E225" s="195" t="s">
        <v>58</v>
      </c>
      <c r="F225" s="169">
        <v>12</v>
      </c>
      <c r="G225" s="103"/>
      <c r="H225" s="103"/>
      <c r="I225" s="147"/>
      <c r="J225" s="158"/>
      <c r="K225" s="222"/>
      <c r="L225" s="221"/>
      <c r="M225" s="222"/>
      <c r="N225" s="221"/>
      <c r="O225" s="222"/>
      <c r="P225" s="221"/>
      <c r="Q225" s="222"/>
      <c r="R225" s="221"/>
      <c r="S225" s="222"/>
      <c r="T225" s="221"/>
      <c r="U225" s="222"/>
      <c r="V225" s="221"/>
      <c r="W225" s="222"/>
      <c r="X225" s="221"/>
      <c r="Y225" s="222"/>
      <c r="Z225" s="221"/>
      <c r="AA225" s="222"/>
      <c r="AB225" s="221"/>
      <c r="AC225" s="222"/>
      <c r="AD225" s="221"/>
      <c r="AE225" s="222"/>
      <c r="AF225" s="221"/>
      <c r="AG225" s="222"/>
      <c r="AH225" s="222"/>
      <c r="AI225" s="103" t="str">
        <f t="shared" si="204"/>
        <v>-</v>
      </c>
      <c r="AJ225" s="103" t="str">
        <f t="shared" si="175"/>
        <v>-</v>
      </c>
      <c r="AK225" s="120" t="str">
        <f t="shared" si="176"/>
        <v>-</v>
      </c>
      <c r="AL225" s="120" t="str">
        <f t="shared" si="177"/>
        <v>-</v>
      </c>
      <c r="AM225" s="120" t="str">
        <f t="shared" si="178"/>
        <v>-</v>
      </c>
      <c r="AN225" s="120" t="str">
        <f t="shared" si="179"/>
        <v>-</v>
      </c>
      <c r="AO225" s="97"/>
      <c r="AP225" s="96"/>
      <c r="AQ225" s="97"/>
      <c r="AR225" s="97"/>
      <c r="AS225" s="97"/>
      <c r="AT225" s="98"/>
      <c r="AU225" s="98"/>
    </row>
    <row r="226" spans="1:47" s="99" customFormat="1" ht="14.25" hidden="1" customHeight="1">
      <c r="A226" s="166"/>
      <c r="B226" s="118"/>
      <c r="C226" s="100"/>
      <c r="D226" s="168" t="s">
        <v>52</v>
      </c>
      <c r="E226" s="195" t="s">
        <v>58</v>
      </c>
      <c r="F226" s="195" t="s">
        <v>58</v>
      </c>
      <c r="G226" s="103"/>
      <c r="H226" s="103"/>
      <c r="I226" s="147"/>
      <c r="J226" s="156"/>
      <c r="K226" s="225"/>
      <c r="L226" s="226"/>
      <c r="M226" s="225"/>
      <c r="N226" s="226"/>
      <c r="O226" s="225"/>
      <c r="P226" s="226"/>
      <c r="Q226" s="225"/>
      <c r="R226" s="226"/>
      <c r="S226" s="227"/>
      <c r="T226" s="226"/>
      <c r="U226" s="228"/>
      <c r="V226" s="226"/>
      <c r="W226" s="225"/>
      <c r="X226" s="226"/>
      <c r="Y226" s="227"/>
      <c r="Z226" s="226"/>
      <c r="AA226" s="225"/>
      <c r="AB226" s="226"/>
      <c r="AC226" s="225"/>
      <c r="AD226" s="226"/>
      <c r="AE226" s="227"/>
      <c r="AF226" s="226"/>
      <c r="AG226" s="225"/>
      <c r="AH226" s="226"/>
      <c r="AI226" s="103" t="str">
        <f t="shared" ref="AI226" si="210">IFERROR(AVERAGE(K226,M226,O226,Q226,S226,U226,W226,Y226,AA226,AC226,AE226,AG226),"-")</f>
        <v>-</v>
      </c>
      <c r="AJ226" s="103" t="str">
        <f t="shared" si="175"/>
        <v>-</v>
      </c>
      <c r="AK226" s="120" t="str">
        <f t="shared" si="176"/>
        <v>-</v>
      </c>
      <c r="AL226" s="120" t="str">
        <f t="shared" si="177"/>
        <v>-</v>
      </c>
      <c r="AM226" s="120" t="str">
        <f t="shared" si="178"/>
        <v>-</v>
      </c>
      <c r="AN226" s="120" t="str">
        <f t="shared" si="179"/>
        <v>-</v>
      </c>
      <c r="AO226" s="97"/>
      <c r="AP226" s="96"/>
      <c r="AQ226" s="97"/>
      <c r="AR226" s="97"/>
      <c r="AS226" s="97"/>
      <c r="AT226" s="98"/>
      <c r="AU226" s="98"/>
    </row>
    <row r="227" spans="1:47" s="99" customFormat="1" ht="14.25" hidden="1" customHeight="1">
      <c r="A227" s="166">
        <v>9</v>
      </c>
      <c r="B227" s="118" t="s">
        <v>40</v>
      </c>
      <c r="C227" s="100"/>
      <c r="D227" s="168" t="s">
        <v>51</v>
      </c>
      <c r="E227" s="195" t="s">
        <v>58</v>
      </c>
      <c r="F227" s="169">
        <v>10</v>
      </c>
      <c r="G227" s="103"/>
      <c r="H227" s="103"/>
      <c r="I227" s="147"/>
      <c r="J227" s="158"/>
      <c r="K227" s="222"/>
      <c r="L227" s="221"/>
      <c r="M227" s="222"/>
      <c r="N227" s="221"/>
      <c r="O227" s="222"/>
      <c r="P227" s="221"/>
      <c r="Q227" s="222"/>
      <c r="R227" s="221"/>
      <c r="S227" s="222"/>
      <c r="T227" s="221"/>
      <c r="U227" s="222"/>
      <c r="V227" s="221"/>
      <c r="W227" s="222"/>
      <c r="X227" s="221"/>
      <c r="Y227" s="222"/>
      <c r="Z227" s="221"/>
      <c r="AA227" s="222"/>
      <c r="AB227" s="221"/>
      <c r="AC227" s="222"/>
      <c r="AD227" s="221"/>
      <c r="AE227" s="222"/>
      <c r="AF227" s="221"/>
      <c r="AG227" s="222"/>
      <c r="AH227" s="221"/>
      <c r="AI227" s="103" t="str">
        <f t="shared" si="174"/>
        <v>-</v>
      </c>
      <c r="AJ227" s="103" t="str">
        <f t="shared" si="175"/>
        <v>-</v>
      </c>
      <c r="AK227" s="120" t="str">
        <f t="shared" si="176"/>
        <v>-</v>
      </c>
      <c r="AL227" s="120" t="str">
        <f t="shared" si="177"/>
        <v>-</v>
      </c>
      <c r="AM227" s="120" t="str">
        <f t="shared" si="178"/>
        <v>-</v>
      </c>
      <c r="AN227" s="120" t="str">
        <f t="shared" si="179"/>
        <v>-</v>
      </c>
      <c r="AO227" s="97"/>
      <c r="AP227" s="96"/>
      <c r="AQ227" s="97"/>
      <c r="AR227" s="97"/>
      <c r="AS227" s="97"/>
      <c r="AT227" s="98"/>
      <c r="AU227" s="98"/>
    </row>
    <row r="228" spans="1:47" s="99" customFormat="1" ht="14.25" hidden="1" customHeight="1">
      <c r="A228" s="166"/>
      <c r="B228" s="118"/>
      <c r="C228" s="100"/>
      <c r="D228" s="168" t="s">
        <v>52</v>
      </c>
      <c r="E228" s="195" t="s">
        <v>58</v>
      </c>
      <c r="F228" s="169" t="s">
        <v>58</v>
      </c>
      <c r="G228" s="103"/>
      <c r="H228" s="103"/>
      <c r="I228" s="147"/>
      <c r="J228" s="156"/>
      <c r="K228" s="225"/>
      <c r="L228" s="226"/>
      <c r="M228" s="225"/>
      <c r="N228" s="226"/>
      <c r="O228" s="225"/>
      <c r="P228" s="226"/>
      <c r="Q228" s="225"/>
      <c r="R228" s="226"/>
      <c r="S228" s="227"/>
      <c r="T228" s="226"/>
      <c r="U228" s="228"/>
      <c r="V228" s="226"/>
      <c r="W228" s="225"/>
      <c r="X228" s="226"/>
      <c r="Y228" s="227"/>
      <c r="Z228" s="226"/>
      <c r="AA228" s="225"/>
      <c r="AB228" s="226"/>
      <c r="AC228" s="225"/>
      <c r="AD228" s="226"/>
      <c r="AE228" s="227"/>
      <c r="AF228" s="226"/>
      <c r="AG228" s="225"/>
      <c r="AH228" s="226"/>
      <c r="AI228" s="103" t="str">
        <f t="shared" si="174"/>
        <v>-</v>
      </c>
      <c r="AJ228" s="103" t="str">
        <f t="shared" ref="AJ228" si="211">IFERROR(AVERAGE(L228,N228,P228,R228,T228,V228,X228,Z228,AB228,AD228,AF228,AH228),"-")</f>
        <v>-</v>
      </c>
      <c r="AK228" s="120" t="str">
        <f t="shared" ref="AK228" si="212">IFERROR((AI228-I228)/I228*100,"-")</f>
        <v>-</v>
      </c>
      <c r="AL228" s="120" t="str">
        <f t="shared" ref="AL228" si="213">IFERROR((AJ228-J228)/J228*100,"-")</f>
        <v>-</v>
      </c>
      <c r="AM228" s="120" t="str">
        <f t="shared" ref="AM228" si="214">IFERROR((AI228-G228)/G228*100,"-")</f>
        <v>-</v>
      </c>
      <c r="AN228" s="120" t="str">
        <f t="shared" ref="AN228" si="215">IFERROR((AJ228-H228)/H228*100,"-")</f>
        <v>-</v>
      </c>
      <c r="AO228" s="97"/>
      <c r="AP228" s="96"/>
      <c r="AQ228" s="97"/>
      <c r="AR228" s="97"/>
      <c r="AS228" s="97"/>
      <c r="AT228" s="98"/>
      <c r="AU228" s="98"/>
    </row>
    <row r="229" spans="1:47" s="99" customFormat="1" ht="14.25" hidden="1" customHeight="1">
      <c r="A229" s="166">
        <v>10</v>
      </c>
      <c r="B229" s="118" t="s">
        <v>41</v>
      </c>
      <c r="C229" s="100"/>
      <c r="D229" s="168" t="s">
        <v>51</v>
      </c>
      <c r="E229" s="166" t="s">
        <v>58</v>
      </c>
      <c r="F229" s="169" t="s">
        <v>58</v>
      </c>
      <c r="G229" s="103"/>
      <c r="H229" s="103"/>
      <c r="I229" s="147"/>
      <c r="J229" s="158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22"/>
      <c r="AE229" s="222"/>
      <c r="AF229" s="222"/>
      <c r="AG229" s="222"/>
      <c r="AH229" s="222"/>
      <c r="AI229" s="103" t="str">
        <f t="shared" si="174"/>
        <v>-</v>
      </c>
      <c r="AJ229" s="103" t="str">
        <f t="shared" si="175"/>
        <v>-</v>
      </c>
      <c r="AK229" s="120" t="str">
        <f t="shared" si="176"/>
        <v>-</v>
      </c>
      <c r="AL229" s="120" t="str">
        <f t="shared" si="177"/>
        <v>-</v>
      </c>
      <c r="AM229" s="120" t="str">
        <f t="shared" si="178"/>
        <v>-</v>
      </c>
      <c r="AN229" s="120" t="str">
        <f t="shared" si="179"/>
        <v>-</v>
      </c>
      <c r="AO229" s="97"/>
      <c r="AP229" s="96"/>
      <c r="AQ229" s="97"/>
      <c r="AR229" s="97"/>
      <c r="AS229" s="97"/>
      <c r="AT229" s="98"/>
      <c r="AU229" s="98"/>
    </row>
    <row r="230" spans="1:47" s="99" customFormat="1" ht="14.25" hidden="1" customHeight="1">
      <c r="A230" s="167"/>
      <c r="B230" s="159"/>
      <c r="C230" s="160"/>
      <c r="D230" s="170" t="s">
        <v>52</v>
      </c>
      <c r="E230" s="167" t="s">
        <v>58</v>
      </c>
      <c r="F230" s="171" t="s">
        <v>58</v>
      </c>
      <c r="G230" s="112"/>
      <c r="H230" s="112"/>
      <c r="I230" s="161"/>
      <c r="J230" s="192"/>
      <c r="K230" s="229"/>
      <c r="L230" s="229"/>
      <c r="M230" s="229"/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  <c r="AA230" s="229"/>
      <c r="AB230" s="229"/>
      <c r="AC230" s="229"/>
      <c r="AD230" s="229"/>
      <c r="AE230" s="229"/>
      <c r="AF230" s="229"/>
      <c r="AG230" s="229"/>
      <c r="AH230" s="229"/>
      <c r="AI230" s="112" t="str">
        <f t="shared" ref="AI230" si="216">IFERROR(AVERAGE(K230,M230,O230,Q230,S230,U230,W230,Y230,AA230,AC230,AE230,AG230),"-")</f>
        <v>-</v>
      </c>
      <c r="AJ230" s="112" t="str">
        <f t="shared" ref="AJ230" si="217">IFERROR(AVERAGE(L230,N230,P230,R230,T230,V230,X230,Z230,AB230,AD230,AF230,AH230),"-")</f>
        <v>-</v>
      </c>
      <c r="AK230" s="129" t="str">
        <f t="shared" ref="AK230" si="218">IFERROR((AI230-I230)/I230*100,"-")</f>
        <v>-</v>
      </c>
      <c r="AL230" s="129" t="str">
        <f t="shared" ref="AL230" si="219">IFERROR((AJ230-J230)/J230*100,"-")</f>
        <v>-</v>
      </c>
      <c r="AM230" s="129" t="str">
        <f t="shared" ref="AM230" si="220">IFERROR((AI230-G230)/G230*100,"-")</f>
        <v>-</v>
      </c>
      <c r="AN230" s="129" t="str">
        <f t="shared" ref="AN230" si="221">IFERROR((AJ230-H230)/H230*100,"-")</f>
        <v>-</v>
      </c>
      <c r="AO230" s="97"/>
      <c r="AP230" s="96"/>
      <c r="AQ230" s="97"/>
      <c r="AR230" s="97"/>
      <c r="AS230" s="97"/>
      <c r="AT230" s="98"/>
      <c r="AU230" s="98"/>
    </row>
  </sheetData>
  <mergeCells count="255">
    <mergeCell ref="E157:F157"/>
    <mergeCell ref="E158:F158"/>
    <mergeCell ref="E168:F168"/>
    <mergeCell ref="E164:F164"/>
    <mergeCell ref="E144:F144"/>
    <mergeCell ref="E118:F118"/>
    <mergeCell ref="E119:F119"/>
    <mergeCell ref="E132:F132"/>
    <mergeCell ref="A202:A205"/>
    <mergeCell ref="E154:F154"/>
    <mergeCell ref="E160:F160"/>
    <mergeCell ref="E166:F166"/>
    <mergeCell ref="E172:F172"/>
    <mergeCell ref="E178:F178"/>
    <mergeCell ref="E184:F184"/>
    <mergeCell ref="A109:A112"/>
    <mergeCell ref="E89:F89"/>
    <mergeCell ref="E90:F90"/>
    <mergeCell ref="E91:F91"/>
    <mergeCell ref="E92:F92"/>
    <mergeCell ref="E93:F93"/>
    <mergeCell ref="E109:F112"/>
    <mergeCell ref="E113:F113"/>
    <mergeCell ref="B202:C205"/>
    <mergeCell ref="D202:D205"/>
    <mergeCell ref="B169:C169"/>
    <mergeCell ref="B175:C175"/>
    <mergeCell ref="B181:C181"/>
    <mergeCell ref="E176:F176"/>
    <mergeCell ref="B151:C151"/>
    <mergeCell ref="E151:F151"/>
    <mergeCell ref="E152:F152"/>
    <mergeCell ref="B157:C157"/>
    <mergeCell ref="B163:C163"/>
    <mergeCell ref="E161:F161"/>
    <mergeCell ref="E162:F162"/>
    <mergeCell ref="E163:F163"/>
    <mergeCell ref="E153:F153"/>
    <mergeCell ref="E155:F155"/>
    <mergeCell ref="U202:V203"/>
    <mergeCell ref="AA202:AB203"/>
    <mergeCell ref="AC202:AD203"/>
    <mergeCell ref="W202:X203"/>
    <mergeCell ref="B9:C9"/>
    <mergeCell ref="E146:F146"/>
    <mergeCell ref="E147:F147"/>
    <mergeCell ref="E149:F149"/>
    <mergeCell ref="E150:F150"/>
    <mergeCell ref="B132:C132"/>
    <mergeCell ref="B139:C139"/>
    <mergeCell ref="E139:F139"/>
    <mergeCell ref="E140:F140"/>
    <mergeCell ref="B73:C73"/>
    <mergeCell ref="B80:C80"/>
    <mergeCell ref="B87:C87"/>
    <mergeCell ref="B52:C52"/>
    <mergeCell ref="B113:C113"/>
    <mergeCell ref="B145:C145"/>
    <mergeCell ref="B59:C59"/>
    <mergeCell ref="B66:C66"/>
    <mergeCell ref="B31:C31"/>
    <mergeCell ref="B38:C38"/>
    <mergeCell ref="B45:C45"/>
    <mergeCell ref="A5:A8"/>
    <mergeCell ref="B5:C8"/>
    <mergeCell ref="D5:D8"/>
    <mergeCell ref="K5:L6"/>
    <mergeCell ref="K7:L7"/>
    <mergeCell ref="E5:F7"/>
    <mergeCell ref="G5:H7"/>
    <mergeCell ref="I5:J7"/>
    <mergeCell ref="AA109:AB110"/>
    <mergeCell ref="B109:C112"/>
    <mergeCell ref="D109:D112"/>
    <mergeCell ref="G109:H111"/>
    <mergeCell ref="I109:J111"/>
    <mergeCell ref="M5:N6"/>
    <mergeCell ref="Y7:Z7"/>
    <mergeCell ref="AA7:AB7"/>
    <mergeCell ref="E67:F67"/>
    <mergeCell ref="E68:F68"/>
    <mergeCell ref="E59:F59"/>
    <mergeCell ref="E60:F60"/>
    <mergeCell ref="E61:F61"/>
    <mergeCell ref="E52:F52"/>
    <mergeCell ref="E53:F53"/>
    <mergeCell ref="E54:F54"/>
    <mergeCell ref="AK5:AL7"/>
    <mergeCell ref="AI109:AJ111"/>
    <mergeCell ref="AM109:AN111"/>
    <mergeCell ref="Q111:R111"/>
    <mergeCell ref="S111:T111"/>
    <mergeCell ref="AG5:AH6"/>
    <mergeCell ref="AG7:AH7"/>
    <mergeCell ref="AE5:AF6"/>
    <mergeCell ref="AE7:AF7"/>
    <mergeCell ref="S5:T6"/>
    <mergeCell ref="AM5:AN7"/>
    <mergeCell ref="U111:V111"/>
    <mergeCell ref="W111:X111"/>
    <mergeCell ref="AE109:AF110"/>
    <mergeCell ref="AG109:AH110"/>
    <mergeCell ref="AG111:AH111"/>
    <mergeCell ref="AK109:AL111"/>
    <mergeCell ref="Y111:Z111"/>
    <mergeCell ref="AA111:AB111"/>
    <mergeCell ref="AC111:AD111"/>
    <mergeCell ref="AE111:AF111"/>
    <mergeCell ref="Q109:R110"/>
    <mergeCell ref="S109:T110"/>
    <mergeCell ref="U5:V6"/>
    <mergeCell ref="E88:F88"/>
    <mergeCell ref="W5:X6"/>
    <mergeCell ref="Y5:Z6"/>
    <mergeCell ref="AA5:AB6"/>
    <mergeCell ref="AC5:AD6"/>
    <mergeCell ref="K202:L203"/>
    <mergeCell ref="M202:N203"/>
    <mergeCell ref="O202:P203"/>
    <mergeCell ref="K109:L110"/>
    <mergeCell ref="K111:L111"/>
    <mergeCell ref="O5:P6"/>
    <mergeCell ref="Q5:R6"/>
    <mergeCell ref="M109:N110"/>
    <mergeCell ref="O109:P110"/>
    <mergeCell ref="U109:V110"/>
    <mergeCell ref="W109:X110"/>
    <mergeCell ref="Y109:Z110"/>
    <mergeCell ref="AC109:AD110"/>
    <mergeCell ref="M111:N111"/>
    <mergeCell ref="O111:P111"/>
    <mergeCell ref="M7:N7"/>
    <mergeCell ref="O7:P7"/>
    <mergeCell ref="U7:V7"/>
    <mergeCell ref="W7:X7"/>
    <mergeCell ref="AC7:AD7"/>
    <mergeCell ref="Q7:R7"/>
    <mergeCell ref="S7:T7"/>
    <mergeCell ref="AI5:AJ7"/>
    <mergeCell ref="E81:F81"/>
    <mergeCell ref="E82:F82"/>
    <mergeCell ref="E79:F79"/>
    <mergeCell ref="E77:F77"/>
    <mergeCell ref="E78:F78"/>
    <mergeCell ref="E44:F44"/>
    <mergeCell ref="E45:F45"/>
    <mergeCell ref="E50:F50"/>
    <mergeCell ref="E51:F51"/>
    <mergeCell ref="E30:F30"/>
    <mergeCell ref="E38:F38"/>
    <mergeCell ref="E39:F39"/>
    <mergeCell ref="E40:F40"/>
    <mergeCell ref="E41:F41"/>
    <mergeCell ref="E31:F31"/>
    <mergeCell ref="E57:F57"/>
    <mergeCell ref="E58:F58"/>
    <mergeCell ref="E74:F74"/>
    <mergeCell ref="E63:F63"/>
    <mergeCell ref="E64:F64"/>
    <mergeCell ref="AK202:AL204"/>
    <mergeCell ref="S202:T203"/>
    <mergeCell ref="AI202:AJ204"/>
    <mergeCell ref="Y202:Z203"/>
    <mergeCell ref="E177:F177"/>
    <mergeCell ref="E179:F179"/>
    <mergeCell ref="E180:F180"/>
    <mergeCell ref="E181:F181"/>
    <mergeCell ref="AC204:AD204"/>
    <mergeCell ref="AE204:AF204"/>
    <mergeCell ref="AG204:AH204"/>
    <mergeCell ref="AE202:AF203"/>
    <mergeCell ref="AG202:AH203"/>
    <mergeCell ref="Q204:R204"/>
    <mergeCell ref="S204:T204"/>
    <mergeCell ref="U204:V204"/>
    <mergeCell ref="W204:X204"/>
    <mergeCell ref="Y204:Z204"/>
    <mergeCell ref="AA204:AB204"/>
    <mergeCell ref="K204:L204"/>
    <mergeCell ref="M204:N204"/>
    <mergeCell ref="E183:F183"/>
    <mergeCell ref="E185:F185"/>
    <mergeCell ref="E186:F186"/>
    <mergeCell ref="E83:F83"/>
    <mergeCell ref="E84:F84"/>
    <mergeCell ref="E85:F85"/>
    <mergeCell ref="E86:F86"/>
    <mergeCell ref="E87:F87"/>
    <mergeCell ref="E62:F62"/>
    <mergeCell ref="E80:F80"/>
    <mergeCell ref="E9:F9"/>
    <mergeCell ref="E12:F12"/>
    <mergeCell ref="E13:F13"/>
    <mergeCell ref="E11:F11"/>
    <mergeCell ref="E14:F14"/>
    <mergeCell ref="E15:F15"/>
    <mergeCell ref="E16:F16"/>
    <mergeCell ref="E55:F55"/>
    <mergeCell ref="E46:F46"/>
    <mergeCell ref="E47:F47"/>
    <mergeCell ref="E48:F48"/>
    <mergeCell ref="E49:F49"/>
    <mergeCell ref="E25:F25"/>
    <mergeCell ref="E26:F26"/>
    <mergeCell ref="E27:F27"/>
    <mergeCell ref="E42:F42"/>
    <mergeCell ref="E43:F43"/>
    <mergeCell ref="AM202:AN204"/>
    <mergeCell ref="E75:F75"/>
    <mergeCell ref="E76:F76"/>
    <mergeCell ref="E156:F156"/>
    <mergeCell ref="E141:F141"/>
    <mergeCell ref="E143:F143"/>
    <mergeCell ref="E116:F116"/>
    <mergeCell ref="E182:F182"/>
    <mergeCell ref="E169:F169"/>
    <mergeCell ref="E170:F170"/>
    <mergeCell ref="E171:F171"/>
    <mergeCell ref="E173:F173"/>
    <mergeCell ref="E174:F174"/>
    <mergeCell ref="E175:F175"/>
    <mergeCell ref="Q202:R203"/>
    <mergeCell ref="E115:F115"/>
    <mergeCell ref="E145:F145"/>
    <mergeCell ref="E165:F165"/>
    <mergeCell ref="E167:F167"/>
    <mergeCell ref="O204:P204"/>
    <mergeCell ref="E202:F204"/>
    <mergeCell ref="G202:H204"/>
    <mergeCell ref="I202:J204"/>
    <mergeCell ref="E159:F159"/>
    <mergeCell ref="E65:F65"/>
    <mergeCell ref="E66:F66"/>
    <mergeCell ref="E69:F69"/>
    <mergeCell ref="E70:F70"/>
    <mergeCell ref="E71:F71"/>
    <mergeCell ref="E72:F72"/>
    <mergeCell ref="A1:AN1"/>
    <mergeCell ref="E142:F142"/>
    <mergeCell ref="E148:F148"/>
    <mergeCell ref="E127:F127"/>
    <mergeCell ref="E128:F128"/>
    <mergeCell ref="E130:F130"/>
    <mergeCell ref="E131:F131"/>
    <mergeCell ref="E117:F117"/>
    <mergeCell ref="E129:F129"/>
    <mergeCell ref="E18:F18"/>
    <mergeCell ref="E19:F19"/>
    <mergeCell ref="E20:F20"/>
    <mergeCell ref="E21:F21"/>
    <mergeCell ref="E22:F22"/>
    <mergeCell ref="E28:F28"/>
    <mergeCell ref="E29:F29"/>
    <mergeCell ref="E73:F73"/>
    <mergeCell ref="E56:F56"/>
  </mergeCells>
  <pageMargins left="0.25" right="0.25" top="0.75" bottom="0.75" header="0.3" footer="0.3"/>
  <pageSetup paperSize="9" scale="4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B1:GS134"/>
  <sheetViews>
    <sheetView view="pageBreakPreview" zoomScale="70" zoomScaleNormal="25" zoomScaleSheetLayoutView="70" workbookViewId="0">
      <pane xSplit="4" ySplit="7" topLeftCell="W20" activePane="bottomRight" state="frozen"/>
      <selection pane="topRight" activeCell="E1" sqref="E1"/>
      <selection pane="bottomLeft" activeCell="A8" sqref="A8"/>
      <selection pane="bottomRight" activeCell="AA57" activeCellId="1" sqref="AA46:AA47 AA57"/>
    </sheetView>
  </sheetViews>
  <sheetFormatPr defaultRowHeight="15"/>
  <cols>
    <col min="2" max="2" width="5.42578125" style="240" bestFit="1" customWidth="1"/>
    <col min="3" max="3" width="33.85546875" bestFit="1" customWidth="1"/>
    <col min="4" max="4" width="9.140625" style="241" customWidth="1"/>
    <col min="5" max="5" width="7.140625" hidden="1" customWidth="1"/>
    <col min="6" max="6" width="8.140625" hidden="1" customWidth="1"/>
    <col min="7" max="18" width="9" hidden="1" customWidth="1"/>
    <col min="19" max="21" width="8.140625" hidden="1" customWidth="1"/>
    <col min="22" max="22" width="0" hidden="1" customWidth="1"/>
    <col min="23" max="23" width="7.140625" customWidth="1"/>
    <col min="24" max="24" width="8.140625" customWidth="1"/>
    <col min="25" max="25" width="9" style="20" customWidth="1"/>
    <col min="26" max="36" width="9" customWidth="1"/>
    <col min="37" max="39" width="8.140625" customWidth="1"/>
    <col min="41" max="41" width="7.140625" customWidth="1"/>
    <col min="42" max="42" width="8.140625" customWidth="1"/>
    <col min="43" max="54" width="9" customWidth="1"/>
    <col min="55" max="57" width="8.140625" customWidth="1"/>
    <col min="59" max="59" width="7.140625" customWidth="1"/>
    <col min="60" max="60" width="8.140625" customWidth="1"/>
    <col min="61" max="72" width="9" customWidth="1"/>
    <col min="73" max="75" width="8.140625" customWidth="1"/>
    <col min="77" max="77" width="7.140625" customWidth="1"/>
    <col min="78" max="78" width="8.140625" customWidth="1"/>
    <col min="79" max="90" width="9" customWidth="1"/>
    <col min="91" max="93" width="8.140625" customWidth="1"/>
    <col min="95" max="95" width="7.140625" customWidth="1"/>
    <col min="96" max="96" width="8.140625" customWidth="1"/>
    <col min="97" max="108" width="9" customWidth="1"/>
    <col min="109" max="111" width="8.140625" customWidth="1"/>
    <col min="113" max="113" width="7.140625" customWidth="1"/>
    <col min="114" max="114" width="8.140625" customWidth="1"/>
    <col min="115" max="126" width="9" customWidth="1"/>
    <col min="127" max="129" width="8.140625" customWidth="1"/>
    <col min="131" max="131" width="7.140625" customWidth="1"/>
    <col min="132" max="132" width="8.140625" customWidth="1"/>
    <col min="133" max="144" width="9" customWidth="1"/>
    <col min="145" max="147" width="8.140625" customWidth="1"/>
    <col min="149" max="149" width="7.140625" customWidth="1"/>
    <col min="150" max="150" width="8.140625" customWidth="1"/>
    <col min="151" max="162" width="9" customWidth="1"/>
    <col min="163" max="165" width="8.140625" customWidth="1"/>
    <col min="167" max="167" width="7.140625" customWidth="1"/>
    <col min="168" max="168" width="8.140625" customWidth="1"/>
    <col min="169" max="180" width="9" customWidth="1"/>
    <col min="181" max="183" width="8.140625" customWidth="1"/>
    <col min="185" max="185" width="7.140625" customWidth="1"/>
    <col min="186" max="186" width="8.140625" customWidth="1"/>
    <col min="187" max="198" width="9" customWidth="1"/>
    <col min="199" max="201" width="8.140625" customWidth="1"/>
  </cols>
  <sheetData>
    <row r="1" spans="2:201" ht="48.95" customHeight="1">
      <c r="B1" s="264" t="s">
        <v>150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W1" s="264"/>
      <c r="X1" s="264"/>
      <c r="Y1" s="33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G1" s="264"/>
      <c r="BH1" s="264"/>
      <c r="BI1" s="264"/>
      <c r="BJ1" s="264"/>
      <c r="BK1" s="264"/>
      <c r="BL1" s="264"/>
      <c r="BM1" s="264"/>
      <c r="BN1" s="264"/>
      <c r="BO1" s="264"/>
      <c r="BP1" s="264"/>
      <c r="BQ1" s="264"/>
      <c r="BR1" s="264"/>
      <c r="BS1" s="264"/>
      <c r="BT1" s="264"/>
      <c r="BU1" s="264"/>
      <c r="BV1" s="264"/>
      <c r="BW1" s="264"/>
      <c r="BY1" s="264"/>
      <c r="BZ1" s="264"/>
      <c r="CA1" s="264"/>
      <c r="CB1" s="264"/>
      <c r="CC1" s="264"/>
      <c r="CD1" s="264"/>
      <c r="CE1" s="264"/>
      <c r="CF1" s="264"/>
      <c r="CG1" s="264"/>
      <c r="CH1" s="264"/>
      <c r="CI1" s="264"/>
      <c r="CJ1" s="264"/>
      <c r="CK1" s="264"/>
      <c r="CL1" s="264"/>
      <c r="CM1" s="264"/>
      <c r="CN1" s="264"/>
      <c r="CO1" s="264"/>
      <c r="CQ1" s="264"/>
      <c r="CR1" s="264"/>
      <c r="CS1" s="264"/>
      <c r="CT1" s="264"/>
      <c r="CU1" s="264"/>
      <c r="CV1" s="264"/>
      <c r="CW1" s="264"/>
      <c r="CX1" s="264"/>
      <c r="CY1" s="264"/>
      <c r="CZ1" s="264"/>
      <c r="DA1" s="264"/>
      <c r="DB1" s="264"/>
      <c r="DC1" s="264"/>
      <c r="DD1" s="264"/>
      <c r="DE1" s="264"/>
      <c r="DF1" s="264"/>
      <c r="DG1" s="264"/>
      <c r="DI1" s="264"/>
      <c r="DJ1" s="264"/>
      <c r="DK1" s="264"/>
      <c r="DL1" s="264"/>
      <c r="DM1" s="264"/>
      <c r="DN1" s="264"/>
      <c r="DO1" s="264"/>
      <c r="DP1" s="264"/>
      <c r="DQ1" s="264"/>
      <c r="DR1" s="264"/>
      <c r="DS1" s="264"/>
      <c r="DT1" s="264"/>
      <c r="DU1" s="264"/>
      <c r="DV1" s="264"/>
      <c r="DW1" s="264"/>
      <c r="DX1" s="264"/>
      <c r="DY1" s="264"/>
      <c r="EA1" s="264"/>
      <c r="EB1" s="264"/>
      <c r="EC1" s="264"/>
      <c r="ED1" s="264"/>
      <c r="EE1" s="264"/>
      <c r="EF1" s="264"/>
      <c r="EG1" s="264"/>
      <c r="EH1" s="264"/>
      <c r="EI1" s="264"/>
      <c r="EJ1" s="264"/>
      <c r="EK1" s="264"/>
      <c r="EL1" s="264"/>
      <c r="EM1" s="264"/>
      <c r="EN1" s="264"/>
      <c r="EO1" s="264"/>
      <c r="EP1" s="264"/>
      <c r="EQ1" s="264"/>
      <c r="ES1" s="264"/>
      <c r="ET1" s="264"/>
      <c r="EU1" s="264"/>
      <c r="EV1" s="264"/>
      <c r="EW1" s="264"/>
      <c r="EX1" s="264"/>
      <c r="EY1" s="264"/>
      <c r="EZ1" s="264"/>
      <c r="FA1" s="264"/>
      <c r="FB1" s="264"/>
      <c r="FC1" s="264"/>
      <c r="FD1" s="264"/>
      <c r="FE1" s="264"/>
      <c r="FF1" s="264"/>
      <c r="FG1" s="264"/>
      <c r="FH1" s="264"/>
      <c r="FI1" s="264"/>
      <c r="FK1" s="264"/>
      <c r="FL1" s="264"/>
      <c r="FM1" s="264"/>
      <c r="FN1" s="264"/>
      <c r="FO1" s="264"/>
      <c r="FP1" s="264"/>
      <c r="FQ1" s="264"/>
      <c r="FR1" s="264"/>
      <c r="FS1" s="264"/>
      <c r="FT1" s="264"/>
      <c r="FU1" s="264"/>
      <c r="FV1" s="264"/>
      <c r="FW1" s="264"/>
      <c r="FX1" s="264"/>
      <c r="FY1" s="264"/>
      <c r="FZ1" s="264"/>
      <c r="GA1" s="264"/>
      <c r="GC1" s="264"/>
      <c r="GD1" s="264"/>
      <c r="GE1" s="264"/>
      <c r="GF1" s="264"/>
      <c r="GG1" s="264"/>
      <c r="GH1" s="264"/>
      <c r="GI1" s="264"/>
      <c r="GJ1" s="264"/>
      <c r="GK1" s="264"/>
      <c r="GL1" s="264"/>
      <c r="GM1" s="264"/>
      <c r="GN1" s="264"/>
      <c r="GO1" s="264"/>
      <c r="GP1" s="264"/>
      <c r="GQ1" s="264"/>
      <c r="GR1" s="264"/>
      <c r="GS1" s="264"/>
    </row>
    <row r="2" spans="2:201" s="20" customFormat="1">
      <c r="B2" s="242"/>
      <c r="D2" s="243"/>
    </row>
    <row r="3" spans="2:201" ht="23.25">
      <c r="C3" s="244"/>
      <c r="E3" s="383" t="s">
        <v>151</v>
      </c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5"/>
      <c r="W3" s="383" t="s">
        <v>152</v>
      </c>
      <c r="X3" s="384"/>
      <c r="Y3" s="384"/>
      <c r="Z3" s="384"/>
      <c r="AA3" s="384"/>
      <c r="AB3" s="384"/>
      <c r="AC3" s="384"/>
      <c r="AD3" s="384"/>
      <c r="AE3" s="384"/>
      <c r="AF3" s="384"/>
      <c r="AG3" s="384"/>
      <c r="AH3" s="384"/>
      <c r="AI3" s="384"/>
      <c r="AJ3" s="384"/>
      <c r="AK3" s="384"/>
      <c r="AL3" s="384"/>
      <c r="AM3" s="385"/>
      <c r="AO3" s="383" t="s">
        <v>153</v>
      </c>
      <c r="AP3" s="384"/>
      <c r="AQ3" s="384"/>
      <c r="AR3" s="384"/>
      <c r="AS3" s="384"/>
      <c r="AT3" s="384"/>
      <c r="AU3" s="384"/>
      <c r="AV3" s="384"/>
      <c r="AW3" s="384"/>
      <c r="AX3" s="384"/>
      <c r="AY3" s="384"/>
      <c r="AZ3" s="384"/>
      <c r="BA3" s="384"/>
      <c r="BB3" s="384"/>
      <c r="BC3" s="384"/>
      <c r="BD3" s="384"/>
      <c r="BE3" s="385"/>
      <c r="BG3" s="383" t="s">
        <v>154</v>
      </c>
      <c r="BH3" s="384"/>
      <c r="BI3" s="384"/>
      <c r="BJ3" s="384"/>
      <c r="BK3" s="384"/>
      <c r="BL3" s="384"/>
      <c r="BM3" s="384"/>
      <c r="BN3" s="384"/>
      <c r="BO3" s="384"/>
      <c r="BP3" s="384"/>
      <c r="BQ3" s="384"/>
      <c r="BR3" s="384"/>
      <c r="BS3" s="384"/>
      <c r="BT3" s="384"/>
      <c r="BU3" s="384"/>
      <c r="BV3" s="384"/>
      <c r="BW3" s="385"/>
      <c r="BY3" s="383" t="s">
        <v>155</v>
      </c>
      <c r="BZ3" s="384"/>
      <c r="CA3" s="384"/>
      <c r="CB3" s="384"/>
      <c r="CC3" s="384"/>
      <c r="CD3" s="384"/>
      <c r="CE3" s="384"/>
      <c r="CF3" s="384"/>
      <c r="CG3" s="384"/>
      <c r="CH3" s="384"/>
      <c r="CI3" s="384"/>
      <c r="CJ3" s="384"/>
      <c r="CK3" s="384"/>
      <c r="CL3" s="384"/>
      <c r="CM3" s="384"/>
      <c r="CN3" s="384"/>
      <c r="CO3" s="385"/>
      <c r="CQ3" s="383" t="s">
        <v>156</v>
      </c>
      <c r="CR3" s="384"/>
      <c r="CS3" s="384"/>
      <c r="CT3" s="384"/>
      <c r="CU3" s="384"/>
      <c r="CV3" s="384"/>
      <c r="CW3" s="384"/>
      <c r="CX3" s="384"/>
      <c r="CY3" s="384"/>
      <c r="CZ3" s="384"/>
      <c r="DA3" s="384"/>
      <c r="DB3" s="384"/>
      <c r="DC3" s="384"/>
      <c r="DD3" s="384"/>
      <c r="DE3" s="384"/>
      <c r="DF3" s="384"/>
      <c r="DG3" s="385"/>
      <c r="DI3" s="383" t="s">
        <v>157</v>
      </c>
      <c r="DJ3" s="384"/>
      <c r="DK3" s="384"/>
      <c r="DL3" s="384"/>
      <c r="DM3" s="384"/>
      <c r="DN3" s="384"/>
      <c r="DO3" s="384"/>
      <c r="DP3" s="384"/>
      <c r="DQ3" s="384"/>
      <c r="DR3" s="384"/>
      <c r="DS3" s="384"/>
      <c r="DT3" s="384"/>
      <c r="DU3" s="384"/>
      <c r="DV3" s="384"/>
      <c r="DW3" s="384"/>
      <c r="DX3" s="384"/>
      <c r="DY3" s="385"/>
      <c r="EA3" s="383" t="s">
        <v>158</v>
      </c>
      <c r="EB3" s="384"/>
      <c r="EC3" s="384"/>
      <c r="ED3" s="384"/>
      <c r="EE3" s="384"/>
      <c r="EF3" s="384"/>
      <c r="EG3" s="384"/>
      <c r="EH3" s="384"/>
      <c r="EI3" s="384"/>
      <c r="EJ3" s="384"/>
      <c r="EK3" s="384"/>
      <c r="EL3" s="384"/>
      <c r="EM3" s="384"/>
      <c r="EN3" s="384"/>
      <c r="EO3" s="384"/>
      <c r="EP3" s="384"/>
      <c r="EQ3" s="385"/>
      <c r="ES3" s="383" t="s">
        <v>159</v>
      </c>
      <c r="ET3" s="384"/>
      <c r="EU3" s="384"/>
      <c r="EV3" s="384"/>
      <c r="EW3" s="384"/>
      <c r="EX3" s="384"/>
      <c r="EY3" s="384"/>
      <c r="EZ3" s="384"/>
      <c r="FA3" s="384"/>
      <c r="FB3" s="384"/>
      <c r="FC3" s="384"/>
      <c r="FD3" s="384"/>
      <c r="FE3" s="384"/>
      <c r="FF3" s="384"/>
      <c r="FG3" s="384"/>
      <c r="FH3" s="384"/>
      <c r="FI3" s="385"/>
      <c r="FK3" s="383" t="s">
        <v>160</v>
      </c>
      <c r="FL3" s="384"/>
      <c r="FM3" s="384"/>
      <c r="FN3" s="384"/>
      <c r="FO3" s="384"/>
      <c r="FP3" s="384"/>
      <c r="FQ3" s="384"/>
      <c r="FR3" s="384"/>
      <c r="FS3" s="384"/>
      <c r="FT3" s="384"/>
      <c r="FU3" s="384"/>
      <c r="FV3" s="384"/>
      <c r="FW3" s="384"/>
      <c r="FX3" s="384"/>
      <c r="FY3" s="384"/>
      <c r="FZ3" s="384"/>
      <c r="GA3" s="385"/>
      <c r="GC3" s="389" t="s">
        <v>161</v>
      </c>
      <c r="GD3" s="390"/>
      <c r="GE3" s="390"/>
      <c r="GF3" s="390"/>
      <c r="GG3" s="390"/>
      <c r="GH3" s="390"/>
      <c r="GI3" s="390"/>
      <c r="GJ3" s="390"/>
      <c r="GK3" s="390"/>
      <c r="GL3" s="390"/>
      <c r="GM3" s="390"/>
      <c r="GN3" s="390"/>
      <c r="GO3" s="390"/>
      <c r="GP3" s="390"/>
      <c r="GQ3" s="390"/>
      <c r="GR3" s="390"/>
      <c r="GS3" s="391"/>
    </row>
    <row r="4" spans="2:201" ht="19.5" customHeight="1">
      <c r="B4" s="387" t="s">
        <v>94</v>
      </c>
      <c r="C4" s="388" t="s">
        <v>95</v>
      </c>
      <c r="D4" s="388" t="s">
        <v>96</v>
      </c>
      <c r="E4" s="253" t="s">
        <v>97</v>
      </c>
      <c r="F4" s="253" t="s">
        <v>98</v>
      </c>
      <c r="G4" s="386" t="s">
        <v>99</v>
      </c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253" t="s">
        <v>100</v>
      </c>
      <c r="T4" s="253" t="s">
        <v>101</v>
      </c>
      <c r="U4" s="253" t="s">
        <v>102</v>
      </c>
      <c r="W4" s="253" t="s">
        <v>97</v>
      </c>
      <c r="X4" s="253" t="s">
        <v>98</v>
      </c>
      <c r="Y4" s="386" t="s">
        <v>99</v>
      </c>
      <c r="Z4" s="386"/>
      <c r="AA4" s="386"/>
      <c r="AB4" s="386"/>
      <c r="AC4" s="386"/>
      <c r="AD4" s="386"/>
      <c r="AE4" s="386"/>
      <c r="AF4" s="386"/>
      <c r="AG4" s="386"/>
      <c r="AH4" s="386"/>
      <c r="AI4" s="386"/>
      <c r="AJ4" s="386"/>
      <c r="AK4" s="253" t="s">
        <v>100</v>
      </c>
      <c r="AL4" s="253" t="s">
        <v>101</v>
      </c>
      <c r="AM4" s="253" t="s">
        <v>102</v>
      </c>
      <c r="AO4" s="253" t="s">
        <v>97</v>
      </c>
      <c r="AP4" s="253" t="s">
        <v>98</v>
      </c>
      <c r="AQ4" s="386" t="s">
        <v>99</v>
      </c>
      <c r="AR4" s="386"/>
      <c r="AS4" s="386"/>
      <c r="AT4" s="386"/>
      <c r="AU4" s="386"/>
      <c r="AV4" s="386"/>
      <c r="AW4" s="386"/>
      <c r="AX4" s="386"/>
      <c r="AY4" s="386"/>
      <c r="AZ4" s="386"/>
      <c r="BA4" s="386"/>
      <c r="BB4" s="386"/>
      <c r="BC4" s="253" t="s">
        <v>100</v>
      </c>
      <c r="BD4" s="253" t="s">
        <v>101</v>
      </c>
      <c r="BE4" s="253" t="s">
        <v>102</v>
      </c>
      <c r="BG4" s="253" t="s">
        <v>97</v>
      </c>
      <c r="BH4" s="253" t="s">
        <v>98</v>
      </c>
      <c r="BI4" s="386" t="s">
        <v>99</v>
      </c>
      <c r="BJ4" s="386"/>
      <c r="BK4" s="386"/>
      <c r="BL4" s="386"/>
      <c r="BM4" s="386"/>
      <c r="BN4" s="386"/>
      <c r="BO4" s="386"/>
      <c r="BP4" s="386"/>
      <c r="BQ4" s="386"/>
      <c r="BR4" s="386"/>
      <c r="BS4" s="386"/>
      <c r="BT4" s="386"/>
      <c r="BU4" s="253" t="s">
        <v>100</v>
      </c>
      <c r="BV4" s="253" t="s">
        <v>101</v>
      </c>
      <c r="BW4" s="253" t="s">
        <v>102</v>
      </c>
      <c r="BY4" s="253" t="s">
        <v>97</v>
      </c>
      <c r="BZ4" s="253" t="s">
        <v>98</v>
      </c>
      <c r="CA4" s="386" t="s">
        <v>99</v>
      </c>
      <c r="CB4" s="386"/>
      <c r="CC4" s="386"/>
      <c r="CD4" s="386"/>
      <c r="CE4" s="386"/>
      <c r="CF4" s="386"/>
      <c r="CG4" s="386"/>
      <c r="CH4" s="386"/>
      <c r="CI4" s="386"/>
      <c r="CJ4" s="386"/>
      <c r="CK4" s="386"/>
      <c r="CL4" s="386"/>
      <c r="CM4" s="253" t="s">
        <v>100</v>
      </c>
      <c r="CN4" s="253" t="s">
        <v>101</v>
      </c>
      <c r="CO4" s="253" t="s">
        <v>102</v>
      </c>
      <c r="CQ4" s="253" t="s">
        <v>97</v>
      </c>
      <c r="CR4" s="253" t="s">
        <v>98</v>
      </c>
      <c r="CS4" s="386" t="s">
        <v>99</v>
      </c>
      <c r="CT4" s="386"/>
      <c r="CU4" s="386"/>
      <c r="CV4" s="386"/>
      <c r="CW4" s="386"/>
      <c r="CX4" s="386"/>
      <c r="CY4" s="386"/>
      <c r="CZ4" s="386"/>
      <c r="DA4" s="386"/>
      <c r="DB4" s="386"/>
      <c r="DC4" s="386"/>
      <c r="DD4" s="386"/>
      <c r="DE4" s="253" t="s">
        <v>100</v>
      </c>
      <c r="DF4" s="253" t="s">
        <v>101</v>
      </c>
      <c r="DG4" s="253" t="s">
        <v>102</v>
      </c>
      <c r="DI4" s="253" t="s">
        <v>97</v>
      </c>
      <c r="DJ4" s="253" t="s">
        <v>98</v>
      </c>
      <c r="DK4" s="386" t="s">
        <v>99</v>
      </c>
      <c r="DL4" s="386"/>
      <c r="DM4" s="386"/>
      <c r="DN4" s="386"/>
      <c r="DO4" s="386"/>
      <c r="DP4" s="386"/>
      <c r="DQ4" s="386"/>
      <c r="DR4" s="386"/>
      <c r="DS4" s="386"/>
      <c r="DT4" s="386"/>
      <c r="DU4" s="386"/>
      <c r="DV4" s="386"/>
      <c r="DW4" s="253" t="s">
        <v>100</v>
      </c>
      <c r="DX4" s="253" t="s">
        <v>101</v>
      </c>
      <c r="DY4" s="253" t="s">
        <v>102</v>
      </c>
      <c r="EA4" s="253" t="s">
        <v>97</v>
      </c>
      <c r="EB4" s="253" t="s">
        <v>98</v>
      </c>
      <c r="EC4" s="386" t="s">
        <v>99</v>
      </c>
      <c r="ED4" s="386"/>
      <c r="EE4" s="386"/>
      <c r="EF4" s="386"/>
      <c r="EG4" s="386"/>
      <c r="EH4" s="386"/>
      <c r="EI4" s="386"/>
      <c r="EJ4" s="386"/>
      <c r="EK4" s="386"/>
      <c r="EL4" s="386"/>
      <c r="EM4" s="386"/>
      <c r="EN4" s="386"/>
      <c r="EO4" s="253" t="s">
        <v>100</v>
      </c>
      <c r="EP4" s="253" t="s">
        <v>101</v>
      </c>
      <c r="EQ4" s="253" t="s">
        <v>102</v>
      </c>
      <c r="ES4" s="253" t="s">
        <v>97</v>
      </c>
      <c r="ET4" s="253" t="s">
        <v>98</v>
      </c>
      <c r="EU4" s="386" t="s">
        <v>99</v>
      </c>
      <c r="EV4" s="386"/>
      <c r="EW4" s="386"/>
      <c r="EX4" s="386"/>
      <c r="EY4" s="386"/>
      <c r="EZ4" s="386"/>
      <c r="FA4" s="386"/>
      <c r="FB4" s="386"/>
      <c r="FC4" s="386"/>
      <c r="FD4" s="386"/>
      <c r="FE4" s="386"/>
      <c r="FF4" s="386"/>
      <c r="FG4" s="253" t="s">
        <v>100</v>
      </c>
      <c r="FH4" s="253" t="s">
        <v>101</v>
      </c>
      <c r="FI4" s="253" t="s">
        <v>102</v>
      </c>
      <c r="FK4" s="253" t="s">
        <v>97</v>
      </c>
      <c r="FL4" s="253" t="s">
        <v>98</v>
      </c>
      <c r="FM4" s="386" t="s">
        <v>99</v>
      </c>
      <c r="FN4" s="386"/>
      <c r="FO4" s="386"/>
      <c r="FP4" s="386"/>
      <c r="FQ4" s="386"/>
      <c r="FR4" s="386"/>
      <c r="FS4" s="386"/>
      <c r="FT4" s="386"/>
      <c r="FU4" s="386"/>
      <c r="FV4" s="386"/>
      <c r="FW4" s="386"/>
      <c r="FX4" s="386"/>
      <c r="FY4" s="253" t="s">
        <v>100</v>
      </c>
      <c r="FZ4" s="253" t="s">
        <v>101</v>
      </c>
      <c r="GA4" s="253" t="s">
        <v>102</v>
      </c>
      <c r="GC4" s="253" t="s">
        <v>97</v>
      </c>
      <c r="GD4" s="253" t="s">
        <v>98</v>
      </c>
      <c r="GE4" s="392" t="s">
        <v>99</v>
      </c>
      <c r="GF4" s="392"/>
      <c r="GG4" s="392"/>
      <c r="GH4" s="392"/>
      <c r="GI4" s="392"/>
      <c r="GJ4" s="392"/>
      <c r="GK4" s="392"/>
      <c r="GL4" s="392"/>
      <c r="GM4" s="392"/>
      <c r="GN4" s="392"/>
      <c r="GO4" s="392"/>
      <c r="GP4" s="392"/>
      <c r="GQ4" s="253" t="s">
        <v>100</v>
      </c>
      <c r="GR4" s="253" t="s">
        <v>101</v>
      </c>
      <c r="GS4" s="253" t="s">
        <v>102</v>
      </c>
    </row>
    <row r="5" spans="2:201">
      <c r="B5" s="387"/>
      <c r="C5" s="388"/>
      <c r="D5" s="388"/>
      <c r="E5" s="254" t="s">
        <v>103</v>
      </c>
      <c r="F5" s="254" t="s">
        <v>103</v>
      </c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254" t="s">
        <v>103</v>
      </c>
      <c r="T5" s="254" t="s">
        <v>104</v>
      </c>
      <c r="U5" s="254" t="s">
        <v>104</v>
      </c>
      <c r="W5" s="254" t="s">
        <v>103</v>
      </c>
      <c r="X5" s="254" t="s">
        <v>103</v>
      </c>
      <c r="Y5" s="386"/>
      <c r="Z5" s="386"/>
      <c r="AA5" s="386"/>
      <c r="AB5" s="386"/>
      <c r="AC5" s="386"/>
      <c r="AD5" s="386"/>
      <c r="AE5" s="386"/>
      <c r="AF5" s="386"/>
      <c r="AG5" s="386"/>
      <c r="AH5" s="386"/>
      <c r="AI5" s="386"/>
      <c r="AJ5" s="386"/>
      <c r="AK5" s="254" t="s">
        <v>103</v>
      </c>
      <c r="AL5" s="254" t="s">
        <v>104</v>
      </c>
      <c r="AM5" s="254" t="s">
        <v>104</v>
      </c>
      <c r="AO5" s="254" t="s">
        <v>103</v>
      </c>
      <c r="AP5" s="254" t="s">
        <v>103</v>
      </c>
      <c r="AQ5" s="386"/>
      <c r="AR5" s="386"/>
      <c r="AS5" s="386"/>
      <c r="AT5" s="386"/>
      <c r="AU5" s="386"/>
      <c r="AV5" s="386"/>
      <c r="AW5" s="386"/>
      <c r="AX5" s="386"/>
      <c r="AY5" s="386"/>
      <c r="AZ5" s="386"/>
      <c r="BA5" s="386"/>
      <c r="BB5" s="386"/>
      <c r="BC5" s="254" t="s">
        <v>103</v>
      </c>
      <c r="BD5" s="254" t="s">
        <v>104</v>
      </c>
      <c r="BE5" s="254" t="s">
        <v>104</v>
      </c>
      <c r="BG5" s="254" t="s">
        <v>103</v>
      </c>
      <c r="BH5" s="254" t="s">
        <v>103</v>
      </c>
      <c r="BI5" s="386"/>
      <c r="BJ5" s="386"/>
      <c r="BK5" s="386"/>
      <c r="BL5" s="386"/>
      <c r="BM5" s="386"/>
      <c r="BN5" s="386"/>
      <c r="BO5" s="386"/>
      <c r="BP5" s="386"/>
      <c r="BQ5" s="386"/>
      <c r="BR5" s="386"/>
      <c r="BS5" s="386"/>
      <c r="BT5" s="386"/>
      <c r="BU5" s="254" t="s">
        <v>103</v>
      </c>
      <c r="BV5" s="254" t="s">
        <v>104</v>
      </c>
      <c r="BW5" s="254" t="s">
        <v>104</v>
      </c>
      <c r="BY5" s="254" t="s">
        <v>103</v>
      </c>
      <c r="BZ5" s="254" t="s">
        <v>103</v>
      </c>
      <c r="CA5" s="386"/>
      <c r="CB5" s="386"/>
      <c r="CC5" s="386"/>
      <c r="CD5" s="386"/>
      <c r="CE5" s="386"/>
      <c r="CF5" s="386"/>
      <c r="CG5" s="386"/>
      <c r="CH5" s="386"/>
      <c r="CI5" s="386"/>
      <c r="CJ5" s="386"/>
      <c r="CK5" s="386"/>
      <c r="CL5" s="386"/>
      <c r="CM5" s="254" t="s">
        <v>103</v>
      </c>
      <c r="CN5" s="254" t="s">
        <v>104</v>
      </c>
      <c r="CO5" s="254" t="s">
        <v>104</v>
      </c>
      <c r="CQ5" s="254" t="s">
        <v>103</v>
      </c>
      <c r="CR5" s="254" t="s">
        <v>103</v>
      </c>
      <c r="CS5" s="386"/>
      <c r="CT5" s="386"/>
      <c r="CU5" s="386"/>
      <c r="CV5" s="386"/>
      <c r="CW5" s="386"/>
      <c r="CX5" s="386"/>
      <c r="CY5" s="386"/>
      <c r="CZ5" s="386"/>
      <c r="DA5" s="386"/>
      <c r="DB5" s="386"/>
      <c r="DC5" s="386"/>
      <c r="DD5" s="386"/>
      <c r="DE5" s="254" t="s">
        <v>103</v>
      </c>
      <c r="DF5" s="254" t="s">
        <v>104</v>
      </c>
      <c r="DG5" s="254" t="s">
        <v>104</v>
      </c>
      <c r="DI5" s="254" t="s">
        <v>103</v>
      </c>
      <c r="DJ5" s="254" t="s">
        <v>103</v>
      </c>
      <c r="DK5" s="386"/>
      <c r="DL5" s="386"/>
      <c r="DM5" s="386"/>
      <c r="DN5" s="386"/>
      <c r="DO5" s="386"/>
      <c r="DP5" s="386"/>
      <c r="DQ5" s="386"/>
      <c r="DR5" s="386"/>
      <c r="DS5" s="386"/>
      <c r="DT5" s="386"/>
      <c r="DU5" s="386"/>
      <c r="DV5" s="386"/>
      <c r="DW5" s="254" t="s">
        <v>103</v>
      </c>
      <c r="DX5" s="254" t="s">
        <v>104</v>
      </c>
      <c r="DY5" s="254" t="s">
        <v>104</v>
      </c>
      <c r="EA5" s="254" t="s">
        <v>103</v>
      </c>
      <c r="EB5" s="254" t="s">
        <v>103</v>
      </c>
      <c r="EC5" s="386"/>
      <c r="ED5" s="386"/>
      <c r="EE5" s="386"/>
      <c r="EF5" s="386"/>
      <c r="EG5" s="386"/>
      <c r="EH5" s="386"/>
      <c r="EI5" s="386"/>
      <c r="EJ5" s="386"/>
      <c r="EK5" s="386"/>
      <c r="EL5" s="386"/>
      <c r="EM5" s="386"/>
      <c r="EN5" s="386"/>
      <c r="EO5" s="254" t="s">
        <v>103</v>
      </c>
      <c r="EP5" s="254" t="s">
        <v>104</v>
      </c>
      <c r="EQ5" s="254" t="s">
        <v>104</v>
      </c>
      <c r="ES5" s="254" t="s">
        <v>103</v>
      </c>
      <c r="ET5" s="254" t="s">
        <v>103</v>
      </c>
      <c r="EU5" s="386"/>
      <c r="EV5" s="386"/>
      <c r="EW5" s="386"/>
      <c r="EX5" s="386"/>
      <c r="EY5" s="386"/>
      <c r="EZ5" s="386"/>
      <c r="FA5" s="386"/>
      <c r="FB5" s="386"/>
      <c r="FC5" s="386"/>
      <c r="FD5" s="386"/>
      <c r="FE5" s="386"/>
      <c r="FF5" s="386"/>
      <c r="FG5" s="254" t="s">
        <v>103</v>
      </c>
      <c r="FH5" s="254" t="s">
        <v>104</v>
      </c>
      <c r="FI5" s="254" t="s">
        <v>104</v>
      </c>
      <c r="FK5" s="254" t="s">
        <v>103</v>
      </c>
      <c r="FL5" s="254" t="s">
        <v>103</v>
      </c>
      <c r="FM5" s="386"/>
      <c r="FN5" s="386"/>
      <c r="FO5" s="386"/>
      <c r="FP5" s="386"/>
      <c r="FQ5" s="386"/>
      <c r="FR5" s="386"/>
      <c r="FS5" s="386"/>
      <c r="FT5" s="386"/>
      <c r="FU5" s="386"/>
      <c r="FV5" s="386"/>
      <c r="FW5" s="386"/>
      <c r="FX5" s="386"/>
      <c r="FY5" s="254" t="s">
        <v>103</v>
      </c>
      <c r="FZ5" s="254" t="s">
        <v>104</v>
      </c>
      <c r="GA5" s="254" t="s">
        <v>104</v>
      </c>
      <c r="GC5" s="254" t="s">
        <v>103</v>
      </c>
      <c r="GD5" s="254" t="s">
        <v>103</v>
      </c>
      <c r="GE5" s="392"/>
      <c r="GF5" s="392"/>
      <c r="GG5" s="392"/>
      <c r="GH5" s="392"/>
      <c r="GI5" s="392"/>
      <c r="GJ5" s="392"/>
      <c r="GK5" s="392"/>
      <c r="GL5" s="392"/>
      <c r="GM5" s="392"/>
      <c r="GN5" s="392"/>
      <c r="GO5" s="392"/>
      <c r="GP5" s="392"/>
      <c r="GQ5" s="254" t="s">
        <v>103</v>
      </c>
      <c r="GR5" s="254" t="s">
        <v>104</v>
      </c>
      <c r="GS5" s="254" t="s">
        <v>104</v>
      </c>
    </row>
    <row r="6" spans="2:201" ht="25.5">
      <c r="B6" s="387"/>
      <c r="C6" s="388"/>
      <c r="D6" s="388"/>
      <c r="E6" s="255">
        <v>2018</v>
      </c>
      <c r="F6" s="255">
        <v>2019</v>
      </c>
      <c r="G6" s="260" t="s">
        <v>7</v>
      </c>
      <c r="H6" s="260" t="s">
        <v>8</v>
      </c>
      <c r="I6" s="260" t="s">
        <v>9</v>
      </c>
      <c r="J6" s="260" t="s">
        <v>10</v>
      </c>
      <c r="K6" s="260" t="s">
        <v>11</v>
      </c>
      <c r="L6" s="260" t="s">
        <v>12</v>
      </c>
      <c r="M6" s="260" t="s">
        <v>13</v>
      </c>
      <c r="N6" s="260" t="s">
        <v>14</v>
      </c>
      <c r="O6" s="260" t="s">
        <v>15</v>
      </c>
      <c r="P6" s="260" t="s">
        <v>16</v>
      </c>
      <c r="Q6" s="260" t="s">
        <v>105</v>
      </c>
      <c r="R6" s="260" t="s">
        <v>18</v>
      </c>
      <c r="S6" s="257">
        <f>F6</f>
        <v>2019</v>
      </c>
      <c r="T6" s="258"/>
      <c r="U6" s="258"/>
      <c r="W6" s="255">
        <v>2018</v>
      </c>
      <c r="X6" s="255">
        <v>2019</v>
      </c>
      <c r="Y6" s="331" t="s">
        <v>7</v>
      </c>
      <c r="Z6" s="260" t="s">
        <v>8</v>
      </c>
      <c r="AA6" s="260" t="s">
        <v>9</v>
      </c>
      <c r="AB6" s="260" t="s">
        <v>10</v>
      </c>
      <c r="AC6" s="260" t="s">
        <v>11</v>
      </c>
      <c r="AD6" s="260" t="s">
        <v>12</v>
      </c>
      <c r="AE6" s="260" t="s">
        <v>13</v>
      </c>
      <c r="AF6" s="260" t="s">
        <v>14</v>
      </c>
      <c r="AG6" s="260" t="s">
        <v>15</v>
      </c>
      <c r="AH6" s="260" t="s">
        <v>16</v>
      </c>
      <c r="AI6" s="260" t="s">
        <v>105</v>
      </c>
      <c r="AJ6" s="260" t="s">
        <v>18</v>
      </c>
      <c r="AK6" s="257">
        <f>X6</f>
        <v>2019</v>
      </c>
      <c r="AL6" s="258"/>
      <c r="AM6" s="258"/>
      <c r="AO6" s="255">
        <v>2018</v>
      </c>
      <c r="AP6" s="255">
        <v>2019</v>
      </c>
      <c r="AQ6" s="260" t="s">
        <v>7</v>
      </c>
      <c r="AR6" s="260" t="s">
        <v>8</v>
      </c>
      <c r="AS6" s="260" t="s">
        <v>9</v>
      </c>
      <c r="AT6" s="260" t="s">
        <v>10</v>
      </c>
      <c r="AU6" s="260" t="s">
        <v>11</v>
      </c>
      <c r="AV6" s="260" t="s">
        <v>12</v>
      </c>
      <c r="AW6" s="260" t="s">
        <v>13</v>
      </c>
      <c r="AX6" s="260" t="s">
        <v>14</v>
      </c>
      <c r="AY6" s="260" t="s">
        <v>15</v>
      </c>
      <c r="AZ6" s="260" t="s">
        <v>16</v>
      </c>
      <c r="BA6" s="260" t="s">
        <v>105</v>
      </c>
      <c r="BB6" s="260" t="s">
        <v>18</v>
      </c>
      <c r="BC6" s="257">
        <f>AP6</f>
        <v>2019</v>
      </c>
      <c r="BD6" s="258"/>
      <c r="BE6" s="258"/>
      <c r="BG6" s="255">
        <v>2018</v>
      </c>
      <c r="BH6" s="255">
        <v>2019</v>
      </c>
      <c r="BI6" s="260" t="s">
        <v>7</v>
      </c>
      <c r="BJ6" s="260" t="s">
        <v>8</v>
      </c>
      <c r="BK6" s="260" t="s">
        <v>9</v>
      </c>
      <c r="BL6" s="260" t="s">
        <v>10</v>
      </c>
      <c r="BM6" s="260" t="s">
        <v>11</v>
      </c>
      <c r="BN6" s="260" t="s">
        <v>12</v>
      </c>
      <c r="BO6" s="260" t="s">
        <v>13</v>
      </c>
      <c r="BP6" s="260" t="s">
        <v>14</v>
      </c>
      <c r="BQ6" s="260" t="s">
        <v>15</v>
      </c>
      <c r="BR6" s="260" t="s">
        <v>16</v>
      </c>
      <c r="BS6" s="260" t="s">
        <v>105</v>
      </c>
      <c r="BT6" s="260" t="s">
        <v>18</v>
      </c>
      <c r="BU6" s="257">
        <f>BH6</f>
        <v>2019</v>
      </c>
      <c r="BV6" s="258"/>
      <c r="BW6" s="258"/>
      <c r="BY6" s="255">
        <v>2018</v>
      </c>
      <c r="BZ6" s="255">
        <v>2019</v>
      </c>
      <c r="CA6" s="260" t="s">
        <v>7</v>
      </c>
      <c r="CB6" s="260" t="s">
        <v>8</v>
      </c>
      <c r="CC6" s="260" t="s">
        <v>9</v>
      </c>
      <c r="CD6" s="260" t="s">
        <v>10</v>
      </c>
      <c r="CE6" s="260" t="s">
        <v>11</v>
      </c>
      <c r="CF6" s="260" t="s">
        <v>12</v>
      </c>
      <c r="CG6" s="260" t="s">
        <v>13</v>
      </c>
      <c r="CH6" s="260" t="s">
        <v>14</v>
      </c>
      <c r="CI6" s="260" t="s">
        <v>15</v>
      </c>
      <c r="CJ6" s="260" t="s">
        <v>16</v>
      </c>
      <c r="CK6" s="260" t="s">
        <v>105</v>
      </c>
      <c r="CL6" s="260" t="s">
        <v>18</v>
      </c>
      <c r="CM6" s="257">
        <f>BZ6</f>
        <v>2019</v>
      </c>
      <c r="CN6" s="258"/>
      <c r="CO6" s="258"/>
      <c r="CQ6" s="255">
        <v>2018</v>
      </c>
      <c r="CR6" s="255">
        <v>2019</v>
      </c>
      <c r="CS6" s="260" t="s">
        <v>7</v>
      </c>
      <c r="CT6" s="260" t="s">
        <v>8</v>
      </c>
      <c r="CU6" s="260" t="s">
        <v>9</v>
      </c>
      <c r="CV6" s="260" t="s">
        <v>10</v>
      </c>
      <c r="CW6" s="260" t="s">
        <v>11</v>
      </c>
      <c r="CX6" s="260" t="s">
        <v>12</v>
      </c>
      <c r="CY6" s="260" t="s">
        <v>13</v>
      </c>
      <c r="CZ6" s="260" t="s">
        <v>14</v>
      </c>
      <c r="DA6" s="260" t="s">
        <v>15</v>
      </c>
      <c r="DB6" s="260" t="s">
        <v>16</v>
      </c>
      <c r="DC6" s="260" t="s">
        <v>105</v>
      </c>
      <c r="DD6" s="260" t="s">
        <v>18</v>
      </c>
      <c r="DE6" s="257">
        <f>CR6</f>
        <v>2019</v>
      </c>
      <c r="DF6" s="258"/>
      <c r="DG6" s="258"/>
      <c r="DI6" s="255">
        <v>2018</v>
      </c>
      <c r="DJ6" s="255">
        <v>2019</v>
      </c>
      <c r="DK6" s="260" t="s">
        <v>7</v>
      </c>
      <c r="DL6" s="260" t="s">
        <v>8</v>
      </c>
      <c r="DM6" s="260" t="s">
        <v>9</v>
      </c>
      <c r="DN6" s="260" t="s">
        <v>10</v>
      </c>
      <c r="DO6" s="260" t="s">
        <v>11</v>
      </c>
      <c r="DP6" s="260" t="s">
        <v>12</v>
      </c>
      <c r="DQ6" s="260" t="s">
        <v>13</v>
      </c>
      <c r="DR6" s="260" t="s">
        <v>14</v>
      </c>
      <c r="DS6" s="260" t="s">
        <v>15</v>
      </c>
      <c r="DT6" s="260" t="s">
        <v>16</v>
      </c>
      <c r="DU6" s="260" t="s">
        <v>105</v>
      </c>
      <c r="DV6" s="260" t="s">
        <v>18</v>
      </c>
      <c r="DW6" s="257">
        <f>DJ6</f>
        <v>2019</v>
      </c>
      <c r="DX6" s="258"/>
      <c r="DY6" s="258"/>
      <c r="EA6" s="255">
        <v>2018</v>
      </c>
      <c r="EB6" s="255">
        <v>2019</v>
      </c>
      <c r="EC6" s="260" t="s">
        <v>7</v>
      </c>
      <c r="ED6" s="260" t="s">
        <v>8</v>
      </c>
      <c r="EE6" s="260" t="s">
        <v>9</v>
      </c>
      <c r="EF6" s="260" t="s">
        <v>10</v>
      </c>
      <c r="EG6" s="260" t="s">
        <v>11</v>
      </c>
      <c r="EH6" s="260" t="s">
        <v>12</v>
      </c>
      <c r="EI6" s="260" t="s">
        <v>13</v>
      </c>
      <c r="EJ6" s="260" t="s">
        <v>14</v>
      </c>
      <c r="EK6" s="260" t="s">
        <v>15</v>
      </c>
      <c r="EL6" s="260" t="s">
        <v>16</v>
      </c>
      <c r="EM6" s="260" t="s">
        <v>105</v>
      </c>
      <c r="EN6" s="260" t="s">
        <v>18</v>
      </c>
      <c r="EO6" s="257">
        <f>EB6</f>
        <v>2019</v>
      </c>
      <c r="EP6" s="258"/>
      <c r="EQ6" s="258"/>
      <c r="ES6" s="255">
        <v>2018</v>
      </c>
      <c r="ET6" s="255">
        <v>2019</v>
      </c>
      <c r="EU6" s="260" t="s">
        <v>7</v>
      </c>
      <c r="EV6" s="260" t="s">
        <v>8</v>
      </c>
      <c r="EW6" s="260" t="s">
        <v>9</v>
      </c>
      <c r="EX6" s="260" t="s">
        <v>10</v>
      </c>
      <c r="EY6" s="260" t="s">
        <v>11</v>
      </c>
      <c r="EZ6" s="260" t="s">
        <v>12</v>
      </c>
      <c r="FA6" s="260" t="s">
        <v>13</v>
      </c>
      <c r="FB6" s="260" t="s">
        <v>14</v>
      </c>
      <c r="FC6" s="260" t="s">
        <v>15</v>
      </c>
      <c r="FD6" s="260" t="s">
        <v>16</v>
      </c>
      <c r="FE6" s="260" t="s">
        <v>105</v>
      </c>
      <c r="FF6" s="260" t="s">
        <v>18</v>
      </c>
      <c r="FG6" s="257">
        <f>ET6</f>
        <v>2019</v>
      </c>
      <c r="FH6" s="258"/>
      <c r="FI6" s="258"/>
      <c r="FK6" s="255">
        <v>2018</v>
      </c>
      <c r="FL6" s="255">
        <v>2019</v>
      </c>
      <c r="FM6" s="260" t="s">
        <v>7</v>
      </c>
      <c r="FN6" s="260" t="s">
        <v>8</v>
      </c>
      <c r="FO6" s="260" t="s">
        <v>9</v>
      </c>
      <c r="FP6" s="260" t="s">
        <v>10</v>
      </c>
      <c r="FQ6" s="260" t="s">
        <v>11</v>
      </c>
      <c r="FR6" s="260" t="s">
        <v>12</v>
      </c>
      <c r="FS6" s="260" t="s">
        <v>13</v>
      </c>
      <c r="FT6" s="260" t="s">
        <v>14</v>
      </c>
      <c r="FU6" s="260" t="s">
        <v>15</v>
      </c>
      <c r="FV6" s="260" t="s">
        <v>16</v>
      </c>
      <c r="FW6" s="260" t="s">
        <v>105</v>
      </c>
      <c r="FX6" s="260" t="s">
        <v>18</v>
      </c>
      <c r="FY6" s="257">
        <f>FL6</f>
        <v>2019</v>
      </c>
      <c r="FZ6" s="258"/>
      <c r="GA6" s="258"/>
      <c r="GC6" s="255">
        <v>2018</v>
      </c>
      <c r="GD6" s="255">
        <v>2019</v>
      </c>
      <c r="GE6" s="265" t="s">
        <v>7</v>
      </c>
      <c r="GF6" s="265" t="s">
        <v>8</v>
      </c>
      <c r="GG6" s="265" t="s">
        <v>9</v>
      </c>
      <c r="GH6" s="265" t="s">
        <v>10</v>
      </c>
      <c r="GI6" s="265" t="s">
        <v>11</v>
      </c>
      <c r="GJ6" s="265" t="s">
        <v>12</v>
      </c>
      <c r="GK6" s="265" t="s">
        <v>13</v>
      </c>
      <c r="GL6" s="265" t="s">
        <v>14</v>
      </c>
      <c r="GM6" s="265" t="s">
        <v>15</v>
      </c>
      <c r="GN6" s="265" t="s">
        <v>16</v>
      </c>
      <c r="GO6" s="265" t="s">
        <v>105</v>
      </c>
      <c r="GP6" s="265" t="s">
        <v>18</v>
      </c>
      <c r="GQ6" s="257">
        <f>GD6</f>
        <v>2019</v>
      </c>
      <c r="GR6" s="258"/>
      <c r="GS6" s="258"/>
    </row>
    <row r="7" spans="2:201" ht="25.5">
      <c r="B7" s="259">
        <v>1</v>
      </c>
      <c r="C7" s="256">
        <v>2</v>
      </c>
      <c r="D7" s="256">
        <v>3</v>
      </c>
      <c r="E7" s="256">
        <v>4</v>
      </c>
      <c r="F7" s="256">
        <v>5</v>
      </c>
      <c r="G7" s="386">
        <v>6</v>
      </c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256">
        <v>7</v>
      </c>
      <c r="T7" s="256" t="s">
        <v>143</v>
      </c>
      <c r="U7" s="256" t="s">
        <v>144</v>
      </c>
      <c r="W7" s="256">
        <v>4</v>
      </c>
      <c r="X7" s="256">
        <v>5</v>
      </c>
      <c r="Y7" s="386">
        <v>6</v>
      </c>
      <c r="Z7" s="386"/>
      <c r="AA7" s="386"/>
      <c r="AB7" s="386"/>
      <c r="AC7" s="386"/>
      <c r="AD7" s="386"/>
      <c r="AE7" s="386"/>
      <c r="AF7" s="386"/>
      <c r="AG7" s="386"/>
      <c r="AH7" s="386"/>
      <c r="AI7" s="386"/>
      <c r="AJ7" s="386"/>
      <c r="AK7" s="256">
        <v>7</v>
      </c>
      <c r="AL7" s="256" t="s">
        <v>143</v>
      </c>
      <c r="AM7" s="256" t="s">
        <v>144</v>
      </c>
      <c r="AO7" s="256">
        <v>4</v>
      </c>
      <c r="AP7" s="256">
        <v>5</v>
      </c>
      <c r="AQ7" s="386">
        <v>6</v>
      </c>
      <c r="AR7" s="386"/>
      <c r="AS7" s="386"/>
      <c r="AT7" s="386"/>
      <c r="AU7" s="386"/>
      <c r="AV7" s="386"/>
      <c r="AW7" s="386"/>
      <c r="AX7" s="386"/>
      <c r="AY7" s="386"/>
      <c r="AZ7" s="386"/>
      <c r="BA7" s="386"/>
      <c r="BB7" s="386"/>
      <c r="BC7" s="256">
        <v>7</v>
      </c>
      <c r="BD7" s="256" t="s">
        <v>143</v>
      </c>
      <c r="BE7" s="256" t="s">
        <v>144</v>
      </c>
      <c r="BG7" s="256">
        <v>4</v>
      </c>
      <c r="BH7" s="256">
        <v>5</v>
      </c>
      <c r="BI7" s="386">
        <v>6</v>
      </c>
      <c r="BJ7" s="386"/>
      <c r="BK7" s="386"/>
      <c r="BL7" s="386"/>
      <c r="BM7" s="386"/>
      <c r="BN7" s="386"/>
      <c r="BO7" s="386"/>
      <c r="BP7" s="386"/>
      <c r="BQ7" s="386"/>
      <c r="BR7" s="386"/>
      <c r="BS7" s="386"/>
      <c r="BT7" s="386"/>
      <c r="BU7" s="256">
        <v>7</v>
      </c>
      <c r="BV7" s="256" t="s">
        <v>143</v>
      </c>
      <c r="BW7" s="256" t="s">
        <v>144</v>
      </c>
      <c r="BY7" s="256">
        <v>4</v>
      </c>
      <c r="BZ7" s="256">
        <v>5</v>
      </c>
      <c r="CA7" s="386">
        <v>6</v>
      </c>
      <c r="CB7" s="386"/>
      <c r="CC7" s="386"/>
      <c r="CD7" s="386"/>
      <c r="CE7" s="386"/>
      <c r="CF7" s="386"/>
      <c r="CG7" s="386"/>
      <c r="CH7" s="386"/>
      <c r="CI7" s="386"/>
      <c r="CJ7" s="386"/>
      <c r="CK7" s="386"/>
      <c r="CL7" s="386"/>
      <c r="CM7" s="256">
        <v>7</v>
      </c>
      <c r="CN7" s="256" t="s">
        <v>143</v>
      </c>
      <c r="CO7" s="256" t="s">
        <v>144</v>
      </c>
      <c r="CQ7" s="256">
        <v>4</v>
      </c>
      <c r="CR7" s="256">
        <v>5</v>
      </c>
      <c r="CS7" s="386">
        <v>6</v>
      </c>
      <c r="CT7" s="386"/>
      <c r="CU7" s="386"/>
      <c r="CV7" s="386"/>
      <c r="CW7" s="386"/>
      <c r="CX7" s="386"/>
      <c r="CY7" s="386"/>
      <c r="CZ7" s="386"/>
      <c r="DA7" s="386"/>
      <c r="DB7" s="386"/>
      <c r="DC7" s="386"/>
      <c r="DD7" s="386"/>
      <c r="DE7" s="256">
        <v>7</v>
      </c>
      <c r="DF7" s="256" t="s">
        <v>143</v>
      </c>
      <c r="DG7" s="256" t="s">
        <v>144</v>
      </c>
      <c r="DI7" s="256">
        <v>4</v>
      </c>
      <c r="DJ7" s="256">
        <v>5</v>
      </c>
      <c r="DK7" s="386">
        <v>6</v>
      </c>
      <c r="DL7" s="386"/>
      <c r="DM7" s="386"/>
      <c r="DN7" s="386"/>
      <c r="DO7" s="386"/>
      <c r="DP7" s="386"/>
      <c r="DQ7" s="386"/>
      <c r="DR7" s="386"/>
      <c r="DS7" s="386"/>
      <c r="DT7" s="386"/>
      <c r="DU7" s="386"/>
      <c r="DV7" s="386"/>
      <c r="DW7" s="256">
        <v>7</v>
      </c>
      <c r="DX7" s="256" t="s">
        <v>143</v>
      </c>
      <c r="DY7" s="256" t="s">
        <v>144</v>
      </c>
      <c r="EA7" s="256">
        <v>4</v>
      </c>
      <c r="EB7" s="256">
        <v>5</v>
      </c>
      <c r="EC7" s="386">
        <v>6</v>
      </c>
      <c r="ED7" s="386"/>
      <c r="EE7" s="386"/>
      <c r="EF7" s="386"/>
      <c r="EG7" s="386"/>
      <c r="EH7" s="386"/>
      <c r="EI7" s="386"/>
      <c r="EJ7" s="386"/>
      <c r="EK7" s="386"/>
      <c r="EL7" s="386"/>
      <c r="EM7" s="386"/>
      <c r="EN7" s="386"/>
      <c r="EO7" s="256">
        <v>7</v>
      </c>
      <c r="EP7" s="256" t="s">
        <v>143</v>
      </c>
      <c r="EQ7" s="256" t="s">
        <v>144</v>
      </c>
      <c r="ES7" s="256">
        <v>4</v>
      </c>
      <c r="ET7" s="256">
        <v>5</v>
      </c>
      <c r="EU7" s="386">
        <v>6</v>
      </c>
      <c r="EV7" s="386"/>
      <c r="EW7" s="386"/>
      <c r="EX7" s="386"/>
      <c r="EY7" s="386"/>
      <c r="EZ7" s="386"/>
      <c r="FA7" s="386"/>
      <c r="FB7" s="386"/>
      <c r="FC7" s="386"/>
      <c r="FD7" s="386"/>
      <c r="FE7" s="386"/>
      <c r="FF7" s="386"/>
      <c r="FG7" s="256">
        <v>7</v>
      </c>
      <c r="FH7" s="256" t="s">
        <v>143</v>
      </c>
      <c r="FI7" s="256" t="s">
        <v>144</v>
      </c>
      <c r="FK7" s="256">
        <v>4</v>
      </c>
      <c r="FL7" s="256">
        <v>5</v>
      </c>
      <c r="FM7" s="386">
        <v>6</v>
      </c>
      <c r="FN7" s="386"/>
      <c r="FO7" s="386"/>
      <c r="FP7" s="386"/>
      <c r="FQ7" s="386"/>
      <c r="FR7" s="386"/>
      <c r="FS7" s="386"/>
      <c r="FT7" s="386"/>
      <c r="FU7" s="386"/>
      <c r="FV7" s="386"/>
      <c r="FW7" s="386"/>
      <c r="FX7" s="386"/>
      <c r="FY7" s="256">
        <v>7</v>
      </c>
      <c r="FZ7" s="256" t="s">
        <v>143</v>
      </c>
      <c r="GA7" s="256" t="s">
        <v>144</v>
      </c>
      <c r="GC7" s="256">
        <v>4</v>
      </c>
      <c r="GD7" s="256">
        <v>5</v>
      </c>
      <c r="GE7" s="392">
        <v>6</v>
      </c>
      <c r="GF7" s="392"/>
      <c r="GG7" s="392"/>
      <c r="GH7" s="392"/>
      <c r="GI7" s="392"/>
      <c r="GJ7" s="392"/>
      <c r="GK7" s="392"/>
      <c r="GL7" s="392"/>
      <c r="GM7" s="392"/>
      <c r="GN7" s="392"/>
      <c r="GO7" s="392"/>
      <c r="GP7" s="392"/>
      <c r="GQ7" s="256">
        <v>7</v>
      </c>
      <c r="GR7" s="256" t="s">
        <v>143</v>
      </c>
      <c r="GS7" s="256" t="s">
        <v>144</v>
      </c>
    </row>
    <row r="8" spans="2:201">
      <c r="B8" s="245">
        <v>1</v>
      </c>
      <c r="C8" s="246" t="s">
        <v>106</v>
      </c>
      <c r="D8" s="247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W8" s="246"/>
      <c r="X8" s="246"/>
      <c r="Y8" s="335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G8" s="246"/>
      <c r="BH8" s="246"/>
      <c r="BI8" s="246"/>
      <c r="BJ8" s="246"/>
      <c r="BK8" s="246"/>
      <c r="BL8" s="246"/>
      <c r="BM8" s="246"/>
      <c r="BN8" s="246"/>
      <c r="BO8" s="246"/>
      <c r="BP8" s="246"/>
      <c r="BQ8" s="246"/>
      <c r="BR8" s="246"/>
      <c r="BS8" s="246"/>
      <c r="BT8" s="246"/>
      <c r="BU8" s="246"/>
      <c r="BV8" s="246"/>
      <c r="BW8" s="246"/>
      <c r="BY8" s="246"/>
      <c r="BZ8" s="246"/>
      <c r="CA8" s="246"/>
      <c r="CB8" s="246"/>
      <c r="CC8" s="246"/>
      <c r="CD8" s="246"/>
      <c r="CE8" s="246"/>
      <c r="CF8" s="246"/>
      <c r="CG8" s="246"/>
      <c r="CH8" s="246"/>
      <c r="CI8" s="246"/>
      <c r="CJ8" s="246"/>
      <c r="CK8" s="246"/>
      <c r="CL8" s="246"/>
      <c r="CM8" s="246"/>
      <c r="CN8" s="246"/>
      <c r="CO8" s="246"/>
      <c r="CQ8" s="246"/>
      <c r="CR8" s="246"/>
      <c r="CS8" s="246"/>
      <c r="CT8" s="246"/>
      <c r="CU8" s="246"/>
      <c r="CV8" s="246"/>
      <c r="CW8" s="246"/>
      <c r="CX8" s="246"/>
      <c r="CY8" s="246"/>
      <c r="CZ8" s="246"/>
      <c r="DA8" s="246"/>
      <c r="DB8" s="246"/>
      <c r="DC8" s="246"/>
      <c r="DD8" s="246"/>
      <c r="DE8" s="246"/>
      <c r="DF8" s="246"/>
      <c r="DG8" s="246"/>
      <c r="DI8" s="246"/>
      <c r="DJ8" s="246"/>
      <c r="DK8" s="246"/>
      <c r="DL8" s="246"/>
      <c r="DM8" s="246"/>
      <c r="DN8" s="246"/>
      <c r="DO8" s="246"/>
      <c r="DP8" s="246"/>
      <c r="DQ8" s="246"/>
      <c r="DR8" s="246"/>
      <c r="DS8" s="246"/>
      <c r="DT8" s="246"/>
      <c r="DU8" s="246"/>
      <c r="DV8" s="246"/>
      <c r="DW8" s="246"/>
      <c r="DX8" s="246"/>
      <c r="DY8" s="246"/>
      <c r="EA8" s="246"/>
      <c r="EB8" s="246"/>
      <c r="EC8" s="246"/>
      <c r="ED8" s="246"/>
      <c r="EE8" s="246"/>
      <c r="EF8" s="246"/>
      <c r="EG8" s="246"/>
      <c r="EH8" s="246"/>
      <c r="EI8" s="246"/>
      <c r="EJ8" s="246"/>
      <c r="EK8" s="246"/>
      <c r="EL8" s="246"/>
      <c r="EM8" s="246"/>
      <c r="EN8" s="246"/>
      <c r="EO8" s="246"/>
      <c r="EP8" s="246"/>
      <c r="EQ8" s="246"/>
      <c r="ES8" s="246"/>
      <c r="ET8" s="246"/>
      <c r="EU8" s="246"/>
      <c r="EV8" s="246"/>
      <c r="EW8" s="246"/>
      <c r="EX8" s="246"/>
      <c r="EY8" s="246"/>
      <c r="EZ8" s="246"/>
      <c r="FA8" s="246"/>
      <c r="FB8" s="246"/>
      <c r="FC8" s="246"/>
      <c r="FD8" s="246"/>
      <c r="FE8" s="246"/>
      <c r="FF8" s="246"/>
      <c r="FG8" s="246"/>
      <c r="FH8" s="246"/>
      <c r="FI8" s="246"/>
      <c r="FK8" s="246"/>
      <c r="FL8" s="246"/>
      <c r="FM8" s="246"/>
      <c r="FN8" s="246"/>
      <c r="FO8" s="246"/>
      <c r="FP8" s="246"/>
      <c r="FQ8" s="246"/>
      <c r="FR8" s="246"/>
      <c r="FS8" s="246"/>
      <c r="FT8" s="246"/>
      <c r="FU8" s="246"/>
      <c r="FV8" s="246"/>
      <c r="FW8" s="246"/>
      <c r="FX8" s="246"/>
      <c r="FY8" s="246"/>
      <c r="FZ8" s="246"/>
      <c r="GA8" s="246"/>
      <c r="GC8" s="246"/>
      <c r="GD8" s="246"/>
      <c r="GE8" s="246"/>
      <c r="GF8" s="246"/>
      <c r="GG8" s="246"/>
      <c r="GH8" s="246"/>
      <c r="GI8" s="246"/>
      <c r="GJ8" s="246"/>
      <c r="GK8" s="246"/>
      <c r="GL8" s="246"/>
      <c r="GM8" s="246"/>
      <c r="GN8" s="246"/>
      <c r="GO8" s="246"/>
      <c r="GP8" s="246"/>
      <c r="GQ8" s="246"/>
      <c r="GR8" s="246"/>
      <c r="GS8" s="246"/>
    </row>
    <row r="9" spans="2:201">
      <c r="B9" s="245"/>
      <c r="C9" s="248" t="s">
        <v>107</v>
      </c>
      <c r="D9" s="247" t="s">
        <v>53</v>
      </c>
      <c r="E9" s="259"/>
      <c r="F9" s="259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45" t="str">
        <f t="shared" ref="S9:S11" si="0">IFERROR(AVERAGE(G9:R9),"-")</f>
        <v>-</v>
      </c>
      <c r="T9" s="262">
        <f t="shared" ref="T9:T11" si="1">IFERROR(IF(F9=0,0,(S9-F9)/F9*100),"-")</f>
        <v>0</v>
      </c>
      <c r="U9" s="263" t="str">
        <f>IFERROR(IF(#REF!=0,100,(S9/#REF!)*100),"-")</f>
        <v>-</v>
      </c>
      <c r="W9" s="259"/>
      <c r="X9" s="259"/>
      <c r="Y9" s="268">
        <v>39.215000000000003</v>
      </c>
      <c r="Z9" s="332">
        <f>+(33.75+70.21)/2</f>
        <v>51.98</v>
      </c>
      <c r="AA9" s="268">
        <f>+(54.45+43.38)/2</f>
        <v>48.915000000000006</v>
      </c>
      <c r="AB9" s="332"/>
      <c r="AC9" s="268"/>
      <c r="AD9" s="332"/>
      <c r="AE9" s="268"/>
      <c r="AF9" s="332"/>
      <c r="AG9" s="268"/>
      <c r="AH9" s="332"/>
      <c r="AI9" s="268"/>
      <c r="AJ9" s="332"/>
      <c r="AK9" s="276">
        <f t="shared" ref="AK9:AK11" si="2">IFERROR(AVERAGE(Y9:AJ9),"-")</f>
        <v>46.70333333333334</v>
      </c>
      <c r="AL9" s="262">
        <f t="shared" ref="AL9:AL11" si="3">IFERROR(IF(X9=0,0,(AK9-X9)/X9*100),"-")</f>
        <v>0</v>
      </c>
      <c r="AM9" s="263" t="str">
        <f>IFERROR(IF(#REF!=0,100,(AK9/#REF!)*100),"-")</f>
        <v>-</v>
      </c>
      <c r="AO9" s="259"/>
      <c r="AP9" s="259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45" t="str">
        <f t="shared" ref="BC9:BC11" si="4">IFERROR(AVERAGE(AQ9:BB9),"-")</f>
        <v>-</v>
      </c>
      <c r="BD9" s="262">
        <f t="shared" ref="BD9:BD11" si="5">IFERROR(IF(AP9=0,0,(BC9-AP9)/AP9*100),"-")</f>
        <v>0</v>
      </c>
      <c r="BE9" s="263" t="str">
        <f>IFERROR(IF(#REF!=0,100,(BC9/#REF!)*100),"-")</f>
        <v>-</v>
      </c>
      <c r="BG9" s="259"/>
      <c r="BH9" s="259"/>
      <c r="BI9" s="261"/>
      <c r="BJ9" s="261"/>
      <c r="BK9" s="261"/>
      <c r="BL9" s="261"/>
      <c r="BM9" s="261"/>
      <c r="BN9" s="261"/>
      <c r="BO9" s="261"/>
      <c r="BP9" s="261"/>
      <c r="BQ9" s="261"/>
      <c r="BR9" s="261"/>
      <c r="BS9" s="261"/>
      <c r="BT9" s="261"/>
      <c r="BU9" s="245" t="str">
        <f t="shared" ref="BU9:BU11" si="6">IFERROR(AVERAGE(BI9:BT9),"-")</f>
        <v>-</v>
      </c>
      <c r="BV9" s="262">
        <f t="shared" ref="BV9:BV11" si="7">IFERROR(IF(BH9=0,0,(BU9-BH9)/BH9*100),"-")</f>
        <v>0</v>
      </c>
      <c r="BW9" s="263" t="str">
        <f>IFERROR(IF(#REF!=0,100,(BU9/#REF!)*100),"-")</f>
        <v>-</v>
      </c>
      <c r="BY9" s="259"/>
      <c r="BZ9" s="259"/>
      <c r="CA9" s="261"/>
      <c r="CB9" s="261"/>
      <c r="CC9" s="261"/>
      <c r="CD9" s="261"/>
      <c r="CE9" s="261"/>
      <c r="CF9" s="261"/>
      <c r="CG9" s="261"/>
      <c r="CH9" s="261"/>
      <c r="CI9" s="261"/>
      <c r="CJ9" s="261"/>
      <c r="CK9" s="261"/>
      <c r="CL9" s="261"/>
      <c r="CM9" s="245" t="str">
        <f t="shared" ref="CM9:CM11" si="8">IFERROR(AVERAGE(CA9:CL9),"-")</f>
        <v>-</v>
      </c>
      <c r="CN9" s="262">
        <f t="shared" ref="CN9:CN11" si="9">IFERROR(IF(BZ9=0,0,(CM9-BZ9)/BZ9*100),"-")</f>
        <v>0</v>
      </c>
      <c r="CO9" s="263" t="str">
        <f>IFERROR(IF(#REF!=0,100,(CM9/#REF!)*100),"-")</f>
        <v>-</v>
      </c>
      <c r="CQ9" s="259"/>
      <c r="CR9" s="259"/>
      <c r="CS9" s="261"/>
      <c r="CT9" s="261"/>
      <c r="CU9" s="261"/>
      <c r="CV9" s="261"/>
      <c r="CW9" s="261"/>
      <c r="CX9" s="261"/>
      <c r="CY9" s="261"/>
      <c r="CZ9" s="261"/>
      <c r="DA9" s="261"/>
      <c r="DB9" s="261"/>
      <c r="DC9" s="261"/>
      <c r="DD9" s="261"/>
      <c r="DE9" s="245" t="str">
        <f t="shared" ref="DE9:DE11" si="10">IFERROR(AVERAGE(CS9:DD9),"-")</f>
        <v>-</v>
      </c>
      <c r="DF9" s="262">
        <f t="shared" ref="DF9:DF11" si="11">IFERROR(IF(CR9=0,0,(DE9-CR9)/CR9*100),"-")</f>
        <v>0</v>
      </c>
      <c r="DG9" s="263" t="str">
        <f>IFERROR(IF(#REF!=0,100,(DE9/#REF!)*100),"-")</f>
        <v>-</v>
      </c>
      <c r="DI9" s="259"/>
      <c r="DJ9" s="259"/>
      <c r="DK9" s="261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45" t="str">
        <f t="shared" ref="DW9:DW11" si="12">IFERROR(AVERAGE(DK9:DV9),"-")</f>
        <v>-</v>
      </c>
      <c r="DX9" s="262">
        <f t="shared" ref="DX9:DX11" si="13">IFERROR(IF(DJ9=0,0,(DW9-DJ9)/DJ9*100),"-")</f>
        <v>0</v>
      </c>
      <c r="DY9" s="263" t="str">
        <f>IFERROR(IF(#REF!=0,100,(DW9/#REF!)*100),"-")</f>
        <v>-</v>
      </c>
      <c r="EA9" s="259"/>
      <c r="EB9" s="259"/>
      <c r="EC9" s="261"/>
      <c r="ED9" s="261"/>
      <c r="EE9" s="261"/>
      <c r="EF9" s="261"/>
      <c r="EG9" s="261"/>
      <c r="EH9" s="261"/>
      <c r="EI9" s="261"/>
      <c r="EJ9" s="261"/>
      <c r="EK9" s="261"/>
      <c r="EL9" s="261"/>
      <c r="EM9" s="261"/>
      <c r="EN9" s="261"/>
      <c r="EO9" s="245" t="str">
        <f t="shared" ref="EO9:EO11" si="14">IFERROR(AVERAGE(EC9:EN9),"-")</f>
        <v>-</v>
      </c>
      <c r="EP9" s="262">
        <f t="shared" ref="EP9:EP11" si="15">IFERROR(IF(EB9=0,0,(EO9-EB9)/EB9*100),"-")</f>
        <v>0</v>
      </c>
      <c r="EQ9" s="263" t="str">
        <f>IFERROR(IF(#REF!=0,100,(EO9/#REF!)*100),"-")</f>
        <v>-</v>
      </c>
      <c r="ES9" s="259"/>
      <c r="ET9" s="259"/>
      <c r="EU9" s="261"/>
      <c r="EV9" s="261"/>
      <c r="EW9" s="261"/>
      <c r="EX9" s="261"/>
      <c r="EY9" s="261"/>
      <c r="EZ9" s="261"/>
      <c r="FA9" s="261"/>
      <c r="FB9" s="261"/>
      <c r="FC9" s="261"/>
      <c r="FD9" s="261"/>
      <c r="FE9" s="261"/>
      <c r="FF9" s="261"/>
      <c r="FG9" s="245" t="str">
        <f t="shared" ref="FG9:FG11" si="16">IFERROR(AVERAGE(EU9:FF9),"-")</f>
        <v>-</v>
      </c>
      <c r="FH9" s="262">
        <f t="shared" ref="FH9:FH11" si="17">IFERROR(IF(ET9=0,0,(FG9-ET9)/ET9*100),"-")</f>
        <v>0</v>
      </c>
      <c r="FI9" s="263" t="str">
        <f>IFERROR(IF(#REF!=0,100,(FG9/#REF!)*100),"-")</f>
        <v>-</v>
      </c>
      <c r="FK9" s="259"/>
      <c r="FL9" s="259"/>
      <c r="FM9" s="261"/>
      <c r="FN9" s="261"/>
      <c r="FO9" s="261"/>
      <c r="FP9" s="261"/>
      <c r="FQ9" s="261"/>
      <c r="FR9" s="261"/>
      <c r="FS9" s="261"/>
      <c r="FT9" s="261"/>
      <c r="FU9" s="261"/>
      <c r="FV9" s="261"/>
      <c r="FW9" s="261"/>
      <c r="FX9" s="261"/>
      <c r="FY9" s="245" t="str">
        <f t="shared" ref="FY9:FY11" si="18">IFERROR(AVERAGE(FM9:FX9),"-")</f>
        <v>-</v>
      </c>
      <c r="FZ9" s="262">
        <f t="shared" ref="FZ9:FZ11" si="19">IFERROR(IF(FL9=0,0,(FY9-FL9)/FL9*100),"-")</f>
        <v>0</v>
      </c>
      <c r="GA9" s="263" t="str">
        <f>IFERROR(IF(#REF!=0,100,(FY9/#REF!)*100),"-")</f>
        <v>-</v>
      </c>
      <c r="GC9" s="259"/>
      <c r="GD9" s="259"/>
      <c r="GE9" s="266">
        <f>IFERROR(AVERAGE(G9,Y9,AQ9,BI9,CA9,CS9,DK9,EC9,EU9,FM9),"-")</f>
        <v>39.215000000000003</v>
      </c>
      <c r="GF9" s="266">
        <f t="shared" ref="GF9:GP11" si="20">IFERROR(AVERAGE(H9,Z9,AR9,BJ9,CB9,CT9,DL9,ED9,EV9,FN9),"-")</f>
        <v>51.98</v>
      </c>
      <c r="GG9" s="266">
        <f t="shared" si="20"/>
        <v>48.915000000000006</v>
      </c>
      <c r="GH9" s="266" t="str">
        <f t="shared" si="20"/>
        <v>-</v>
      </c>
      <c r="GI9" s="266" t="str">
        <f t="shared" si="20"/>
        <v>-</v>
      </c>
      <c r="GJ9" s="266" t="str">
        <f t="shared" si="20"/>
        <v>-</v>
      </c>
      <c r="GK9" s="266" t="str">
        <f t="shared" si="20"/>
        <v>-</v>
      </c>
      <c r="GL9" s="266" t="str">
        <f t="shared" si="20"/>
        <v>-</v>
      </c>
      <c r="GM9" s="266" t="str">
        <f t="shared" si="20"/>
        <v>-</v>
      </c>
      <c r="GN9" s="266" t="str">
        <f t="shared" si="20"/>
        <v>-</v>
      </c>
      <c r="GO9" s="266" t="str">
        <f t="shared" si="20"/>
        <v>-</v>
      </c>
      <c r="GP9" s="266" t="str">
        <f>IFERROR(AVERAGE(R9,AJ9,BB9,BT9,CL9,DD9,DV9,EN9,FF9,FX9),"-")</f>
        <v>-</v>
      </c>
      <c r="GQ9" s="245">
        <f>IFERROR(AVERAGE(GE9:GP9),"-")</f>
        <v>46.70333333333334</v>
      </c>
      <c r="GR9" s="262">
        <f>IFERROR(IF(GD9=0,0,(GQ9-GD9)/GD9*100),"-")</f>
        <v>0</v>
      </c>
      <c r="GS9" s="263" t="str">
        <f>IFERROR(IF(#REF!=0,100,(GQ9/#REF!)*100),"-")</f>
        <v>-</v>
      </c>
    </row>
    <row r="10" spans="2:201">
      <c r="B10" s="245"/>
      <c r="C10" s="248" t="s">
        <v>108</v>
      </c>
      <c r="D10" s="247" t="s">
        <v>53</v>
      </c>
      <c r="E10" s="259"/>
      <c r="F10" s="259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45" t="str">
        <f t="shared" si="0"/>
        <v>-</v>
      </c>
      <c r="T10" s="262">
        <f t="shared" si="1"/>
        <v>0</v>
      </c>
      <c r="U10" s="263" t="str">
        <f>IFERROR(IF(#REF!=0,100,(S10/#REF!)*100),"-")</f>
        <v>-</v>
      </c>
      <c r="W10" s="259"/>
      <c r="X10" s="259"/>
      <c r="Y10" s="268">
        <v>52.19</v>
      </c>
      <c r="Z10" s="332">
        <v>69.739999999999995</v>
      </c>
      <c r="AA10" s="268">
        <v>50.63</v>
      </c>
      <c r="AB10" s="332"/>
      <c r="AC10" s="268"/>
      <c r="AD10" s="332"/>
      <c r="AE10" s="268"/>
      <c r="AF10" s="332"/>
      <c r="AG10" s="268"/>
      <c r="AH10" s="332"/>
      <c r="AI10" s="268"/>
      <c r="AJ10" s="332"/>
      <c r="AK10" s="276">
        <f t="shared" si="2"/>
        <v>57.52</v>
      </c>
      <c r="AL10" s="262">
        <f t="shared" si="3"/>
        <v>0</v>
      </c>
      <c r="AM10" s="263" t="str">
        <f>IFERROR(IF(#REF!=0,100,(AK10/#REF!)*100),"-")</f>
        <v>-</v>
      </c>
      <c r="AO10" s="259"/>
      <c r="AP10" s="259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45" t="str">
        <f t="shared" si="4"/>
        <v>-</v>
      </c>
      <c r="BD10" s="262">
        <f t="shared" si="5"/>
        <v>0</v>
      </c>
      <c r="BE10" s="263" t="str">
        <f>IFERROR(IF(#REF!=0,100,(BC10/#REF!)*100),"-")</f>
        <v>-</v>
      </c>
      <c r="BG10" s="259"/>
      <c r="BH10" s="259"/>
      <c r="BI10" s="261"/>
      <c r="BJ10" s="261"/>
      <c r="BK10" s="261"/>
      <c r="BL10" s="261"/>
      <c r="BM10" s="261"/>
      <c r="BN10" s="261"/>
      <c r="BO10" s="261"/>
      <c r="BP10" s="261"/>
      <c r="BQ10" s="261"/>
      <c r="BR10" s="261"/>
      <c r="BS10" s="261"/>
      <c r="BT10" s="261"/>
      <c r="BU10" s="245" t="str">
        <f t="shared" si="6"/>
        <v>-</v>
      </c>
      <c r="BV10" s="262">
        <f t="shared" si="7"/>
        <v>0</v>
      </c>
      <c r="BW10" s="263" t="str">
        <f>IFERROR(IF(#REF!=0,100,(BU10/#REF!)*100),"-")</f>
        <v>-</v>
      </c>
      <c r="BY10" s="259"/>
      <c r="BZ10" s="259"/>
      <c r="CA10" s="261"/>
      <c r="CB10" s="261"/>
      <c r="CC10" s="261"/>
      <c r="CD10" s="261"/>
      <c r="CE10" s="261"/>
      <c r="CF10" s="261"/>
      <c r="CG10" s="261"/>
      <c r="CH10" s="261"/>
      <c r="CI10" s="261"/>
      <c r="CJ10" s="261"/>
      <c r="CK10" s="261"/>
      <c r="CL10" s="261"/>
      <c r="CM10" s="245" t="str">
        <f t="shared" si="8"/>
        <v>-</v>
      </c>
      <c r="CN10" s="262">
        <f t="shared" si="9"/>
        <v>0</v>
      </c>
      <c r="CO10" s="263" t="str">
        <f>IFERROR(IF(#REF!=0,100,(CM10/#REF!)*100),"-")</f>
        <v>-</v>
      </c>
      <c r="CQ10" s="259"/>
      <c r="CR10" s="259"/>
      <c r="CS10" s="261"/>
      <c r="CT10" s="261"/>
      <c r="CU10" s="261"/>
      <c r="CV10" s="261"/>
      <c r="CW10" s="261"/>
      <c r="CX10" s="261"/>
      <c r="CY10" s="261"/>
      <c r="CZ10" s="261"/>
      <c r="DA10" s="261"/>
      <c r="DB10" s="261"/>
      <c r="DC10" s="261"/>
      <c r="DD10" s="261"/>
      <c r="DE10" s="245" t="str">
        <f t="shared" si="10"/>
        <v>-</v>
      </c>
      <c r="DF10" s="262">
        <f t="shared" si="11"/>
        <v>0</v>
      </c>
      <c r="DG10" s="263" t="str">
        <f>IFERROR(IF(#REF!=0,100,(DE10/#REF!)*100),"-")</f>
        <v>-</v>
      </c>
      <c r="DI10" s="259"/>
      <c r="DJ10" s="259"/>
      <c r="DK10" s="261"/>
      <c r="DL10" s="261"/>
      <c r="DM10" s="261"/>
      <c r="DN10" s="261"/>
      <c r="DO10" s="261"/>
      <c r="DP10" s="261"/>
      <c r="DQ10" s="261"/>
      <c r="DR10" s="261"/>
      <c r="DS10" s="261"/>
      <c r="DT10" s="261"/>
      <c r="DU10" s="261"/>
      <c r="DV10" s="261"/>
      <c r="DW10" s="245" t="str">
        <f t="shared" si="12"/>
        <v>-</v>
      </c>
      <c r="DX10" s="262">
        <f t="shared" si="13"/>
        <v>0</v>
      </c>
      <c r="DY10" s="263" t="str">
        <f>IFERROR(IF(#REF!=0,100,(DW10/#REF!)*100),"-")</f>
        <v>-</v>
      </c>
      <c r="EA10" s="259"/>
      <c r="EB10" s="259"/>
      <c r="EC10" s="261"/>
      <c r="ED10" s="261"/>
      <c r="EE10" s="261"/>
      <c r="EF10" s="261"/>
      <c r="EG10" s="261"/>
      <c r="EH10" s="261"/>
      <c r="EI10" s="261"/>
      <c r="EJ10" s="261"/>
      <c r="EK10" s="261"/>
      <c r="EL10" s="261"/>
      <c r="EM10" s="261"/>
      <c r="EN10" s="261"/>
      <c r="EO10" s="245" t="str">
        <f t="shared" si="14"/>
        <v>-</v>
      </c>
      <c r="EP10" s="262">
        <f t="shared" si="15"/>
        <v>0</v>
      </c>
      <c r="EQ10" s="263" t="str">
        <f>IFERROR(IF(#REF!=0,100,(EO10/#REF!)*100),"-")</f>
        <v>-</v>
      </c>
      <c r="ES10" s="259"/>
      <c r="ET10" s="259"/>
      <c r="EU10" s="261"/>
      <c r="EV10" s="261"/>
      <c r="EW10" s="261"/>
      <c r="EX10" s="261"/>
      <c r="EY10" s="261"/>
      <c r="EZ10" s="261"/>
      <c r="FA10" s="261"/>
      <c r="FB10" s="261"/>
      <c r="FC10" s="261"/>
      <c r="FD10" s="261"/>
      <c r="FE10" s="261"/>
      <c r="FF10" s="261"/>
      <c r="FG10" s="245" t="str">
        <f t="shared" si="16"/>
        <v>-</v>
      </c>
      <c r="FH10" s="262">
        <f t="shared" si="17"/>
        <v>0</v>
      </c>
      <c r="FI10" s="263" t="str">
        <f>IFERROR(IF(#REF!=0,100,(FG10/#REF!)*100),"-")</f>
        <v>-</v>
      </c>
      <c r="FK10" s="259"/>
      <c r="FL10" s="259"/>
      <c r="FM10" s="261"/>
      <c r="FN10" s="261"/>
      <c r="FO10" s="261"/>
      <c r="FP10" s="261"/>
      <c r="FQ10" s="261"/>
      <c r="FR10" s="261"/>
      <c r="FS10" s="261"/>
      <c r="FT10" s="261"/>
      <c r="FU10" s="261"/>
      <c r="FV10" s="261"/>
      <c r="FW10" s="261"/>
      <c r="FX10" s="261"/>
      <c r="FY10" s="245" t="str">
        <f t="shared" si="18"/>
        <v>-</v>
      </c>
      <c r="FZ10" s="262">
        <f t="shared" si="19"/>
        <v>0</v>
      </c>
      <c r="GA10" s="263" t="str">
        <f>IFERROR(IF(#REF!=0,100,(FY10/#REF!)*100),"-")</f>
        <v>-</v>
      </c>
      <c r="GC10" s="259"/>
      <c r="GD10" s="259"/>
      <c r="GE10" s="266">
        <f t="shared" ref="GE10:GE11" si="21">IFERROR(AVERAGE(G10,Y10,AQ10,BI10,CA10,CS10,DK10,EC10,EU10,FM10),"-")</f>
        <v>52.19</v>
      </c>
      <c r="GF10" s="266">
        <f t="shared" si="20"/>
        <v>69.739999999999995</v>
      </c>
      <c r="GG10" s="266">
        <f t="shared" si="20"/>
        <v>50.63</v>
      </c>
      <c r="GH10" s="266" t="str">
        <f t="shared" si="20"/>
        <v>-</v>
      </c>
      <c r="GI10" s="266" t="str">
        <f t="shared" si="20"/>
        <v>-</v>
      </c>
      <c r="GJ10" s="266" t="str">
        <f t="shared" si="20"/>
        <v>-</v>
      </c>
      <c r="GK10" s="266" t="str">
        <f t="shared" si="20"/>
        <v>-</v>
      </c>
      <c r="GL10" s="266" t="str">
        <f t="shared" si="20"/>
        <v>-</v>
      </c>
      <c r="GM10" s="266" t="str">
        <f t="shared" si="20"/>
        <v>-</v>
      </c>
      <c r="GN10" s="266" t="str">
        <f t="shared" si="20"/>
        <v>-</v>
      </c>
      <c r="GO10" s="266" t="str">
        <f t="shared" si="20"/>
        <v>-</v>
      </c>
      <c r="GP10" s="266" t="str">
        <f t="shared" si="20"/>
        <v>-</v>
      </c>
      <c r="GQ10" s="245">
        <f t="shared" ref="GQ10:GQ11" si="22">IFERROR(AVERAGE(GE10:GP10),"-")</f>
        <v>57.52</v>
      </c>
      <c r="GR10" s="262">
        <f t="shared" ref="GR10:GR11" si="23">IFERROR(IF(GD10=0,0,(GQ10-GD10)/GD10*100),"-")</f>
        <v>0</v>
      </c>
      <c r="GS10" s="263" t="str">
        <f>IFERROR(IF(#REF!=0,100,(GQ10/#REF!)*100),"-")</f>
        <v>-</v>
      </c>
    </row>
    <row r="11" spans="2:201">
      <c r="B11" s="245"/>
      <c r="C11" s="248" t="s">
        <v>109</v>
      </c>
      <c r="D11" s="247" t="s">
        <v>53</v>
      </c>
      <c r="E11" s="259"/>
      <c r="F11" s="259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45" t="str">
        <f t="shared" si="0"/>
        <v>-</v>
      </c>
      <c r="T11" s="262">
        <f t="shared" si="1"/>
        <v>0</v>
      </c>
      <c r="U11" s="263" t="str">
        <f>IFERROR(IF(#REF!=0,100,(S11/#REF!)*100),"-")</f>
        <v>-</v>
      </c>
      <c r="W11" s="259"/>
      <c r="X11" s="259"/>
      <c r="Y11" s="302"/>
      <c r="Z11" s="302"/>
      <c r="AA11" s="302"/>
      <c r="AB11" s="302"/>
      <c r="AC11" s="302"/>
      <c r="AD11" s="302"/>
      <c r="AE11" s="302"/>
      <c r="AF11" s="302"/>
      <c r="AG11" s="302"/>
      <c r="AH11" s="268"/>
      <c r="AI11" s="268"/>
      <c r="AJ11" s="302"/>
      <c r="AK11" s="276" t="str">
        <f t="shared" si="2"/>
        <v>-</v>
      </c>
      <c r="AL11" s="262">
        <f t="shared" si="3"/>
        <v>0</v>
      </c>
      <c r="AM11" s="263" t="str">
        <f>IFERROR(IF(#REF!=0,100,(AK11/#REF!)*100),"-")</f>
        <v>-</v>
      </c>
      <c r="AO11" s="259"/>
      <c r="AP11" s="259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45" t="str">
        <f t="shared" si="4"/>
        <v>-</v>
      </c>
      <c r="BD11" s="262">
        <f t="shared" si="5"/>
        <v>0</v>
      </c>
      <c r="BE11" s="263" t="str">
        <f>IFERROR(IF(#REF!=0,100,(BC11/#REF!)*100),"-")</f>
        <v>-</v>
      </c>
      <c r="BG11" s="259"/>
      <c r="BH11" s="259"/>
      <c r="BI11" s="261"/>
      <c r="BJ11" s="261"/>
      <c r="BK11" s="261"/>
      <c r="BL11" s="261"/>
      <c r="BM11" s="261"/>
      <c r="BN11" s="261"/>
      <c r="BO11" s="261"/>
      <c r="BP11" s="261"/>
      <c r="BQ11" s="261"/>
      <c r="BR11" s="261"/>
      <c r="BS11" s="261"/>
      <c r="BT11" s="261"/>
      <c r="BU11" s="245" t="str">
        <f t="shared" si="6"/>
        <v>-</v>
      </c>
      <c r="BV11" s="262">
        <f t="shared" si="7"/>
        <v>0</v>
      </c>
      <c r="BW11" s="263" t="str">
        <f>IFERROR(IF(#REF!=0,100,(BU11/#REF!)*100),"-")</f>
        <v>-</v>
      </c>
      <c r="BY11" s="259"/>
      <c r="BZ11" s="259"/>
      <c r="CA11" s="261"/>
      <c r="CB11" s="261"/>
      <c r="CC11" s="261"/>
      <c r="CD11" s="261"/>
      <c r="CE11" s="261"/>
      <c r="CF11" s="261"/>
      <c r="CG11" s="261"/>
      <c r="CH11" s="261"/>
      <c r="CI11" s="261"/>
      <c r="CJ11" s="261"/>
      <c r="CK11" s="261"/>
      <c r="CL11" s="261"/>
      <c r="CM11" s="245" t="str">
        <f t="shared" si="8"/>
        <v>-</v>
      </c>
      <c r="CN11" s="262">
        <f t="shared" si="9"/>
        <v>0</v>
      </c>
      <c r="CO11" s="263" t="str">
        <f>IFERROR(IF(#REF!=0,100,(CM11/#REF!)*100),"-")</f>
        <v>-</v>
      </c>
      <c r="CQ11" s="259"/>
      <c r="CR11" s="259"/>
      <c r="CS11" s="261"/>
      <c r="CT11" s="261"/>
      <c r="CU11" s="261"/>
      <c r="CV11" s="261"/>
      <c r="CW11" s="261"/>
      <c r="CX11" s="261"/>
      <c r="CY11" s="261"/>
      <c r="CZ11" s="261"/>
      <c r="DA11" s="261"/>
      <c r="DB11" s="261"/>
      <c r="DC11" s="261"/>
      <c r="DD11" s="261"/>
      <c r="DE11" s="245" t="str">
        <f t="shared" si="10"/>
        <v>-</v>
      </c>
      <c r="DF11" s="262">
        <f t="shared" si="11"/>
        <v>0</v>
      </c>
      <c r="DG11" s="263" t="str">
        <f>IFERROR(IF(#REF!=0,100,(DE11/#REF!)*100),"-")</f>
        <v>-</v>
      </c>
      <c r="DI11" s="259"/>
      <c r="DJ11" s="259"/>
      <c r="DK11" s="261"/>
      <c r="DL11" s="261"/>
      <c r="DM11" s="261"/>
      <c r="DN11" s="261"/>
      <c r="DO11" s="261"/>
      <c r="DP11" s="261"/>
      <c r="DQ11" s="261"/>
      <c r="DR11" s="261"/>
      <c r="DS11" s="261"/>
      <c r="DT11" s="261"/>
      <c r="DU11" s="261"/>
      <c r="DV11" s="261"/>
      <c r="DW11" s="245" t="str">
        <f t="shared" si="12"/>
        <v>-</v>
      </c>
      <c r="DX11" s="262">
        <f t="shared" si="13"/>
        <v>0</v>
      </c>
      <c r="DY11" s="263" t="str">
        <f>IFERROR(IF(#REF!=0,100,(DW11/#REF!)*100),"-")</f>
        <v>-</v>
      </c>
      <c r="EA11" s="259"/>
      <c r="EB11" s="259"/>
      <c r="EC11" s="261"/>
      <c r="ED11" s="261"/>
      <c r="EE11" s="261"/>
      <c r="EF11" s="261"/>
      <c r="EG11" s="261"/>
      <c r="EH11" s="261"/>
      <c r="EI11" s="261"/>
      <c r="EJ11" s="261"/>
      <c r="EK11" s="261"/>
      <c r="EL11" s="261"/>
      <c r="EM11" s="261"/>
      <c r="EN11" s="261"/>
      <c r="EO11" s="245" t="str">
        <f t="shared" si="14"/>
        <v>-</v>
      </c>
      <c r="EP11" s="262">
        <f t="shared" si="15"/>
        <v>0</v>
      </c>
      <c r="EQ11" s="263" t="str">
        <f>IFERROR(IF(#REF!=0,100,(EO11/#REF!)*100),"-")</f>
        <v>-</v>
      </c>
      <c r="ES11" s="259"/>
      <c r="ET11" s="259"/>
      <c r="EU11" s="261"/>
      <c r="EV11" s="261"/>
      <c r="EW11" s="261"/>
      <c r="EX11" s="261"/>
      <c r="EY11" s="261"/>
      <c r="EZ11" s="261"/>
      <c r="FA11" s="261"/>
      <c r="FB11" s="261"/>
      <c r="FC11" s="261"/>
      <c r="FD11" s="261"/>
      <c r="FE11" s="261"/>
      <c r="FF11" s="261"/>
      <c r="FG11" s="245" t="str">
        <f t="shared" si="16"/>
        <v>-</v>
      </c>
      <c r="FH11" s="262">
        <f t="shared" si="17"/>
        <v>0</v>
      </c>
      <c r="FI11" s="263" t="str">
        <f>IFERROR(IF(#REF!=0,100,(FG11/#REF!)*100),"-")</f>
        <v>-</v>
      </c>
      <c r="FK11" s="259"/>
      <c r="FL11" s="259"/>
      <c r="FM11" s="261"/>
      <c r="FN11" s="261"/>
      <c r="FO11" s="261"/>
      <c r="FP11" s="261"/>
      <c r="FQ11" s="261"/>
      <c r="FR11" s="261"/>
      <c r="FS11" s="261"/>
      <c r="FT11" s="261"/>
      <c r="FU11" s="261"/>
      <c r="FV11" s="261"/>
      <c r="FW11" s="261"/>
      <c r="FX11" s="261"/>
      <c r="FY11" s="245" t="str">
        <f t="shared" si="18"/>
        <v>-</v>
      </c>
      <c r="FZ11" s="262">
        <f t="shared" si="19"/>
        <v>0</v>
      </c>
      <c r="GA11" s="263" t="str">
        <f>IFERROR(IF(#REF!=0,100,(FY11/#REF!)*100),"-")</f>
        <v>-</v>
      </c>
      <c r="GC11" s="259"/>
      <c r="GD11" s="259"/>
      <c r="GE11" s="266" t="str">
        <f t="shared" si="21"/>
        <v>-</v>
      </c>
      <c r="GF11" s="266" t="str">
        <f t="shared" si="20"/>
        <v>-</v>
      </c>
      <c r="GG11" s="266" t="str">
        <f t="shared" si="20"/>
        <v>-</v>
      </c>
      <c r="GH11" s="266" t="str">
        <f t="shared" si="20"/>
        <v>-</v>
      </c>
      <c r="GI11" s="266" t="str">
        <f t="shared" si="20"/>
        <v>-</v>
      </c>
      <c r="GJ11" s="266" t="str">
        <f t="shared" si="20"/>
        <v>-</v>
      </c>
      <c r="GK11" s="266" t="str">
        <f t="shared" si="20"/>
        <v>-</v>
      </c>
      <c r="GL11" s="266" t="str">
        <f t="shared" si="20"/>
        <v>-</v>
      </c>
      <c r="GM11" s="266" t="str">
        <f t="shared" si="20"/>
        <v>-</v>
      </c>
      <c r="GN11" s="266" t="str">
        <f t="shared" si="20"/>
        <v>-</v>
      </c>
      <c r="GO11" s="266" t="str">
        <f t="shared" si="20"/>
        <v>-</v>
      </c>
      <c r="GP11" s="266" t="str">
        <f t="shared" si="20"/>
        <v>-</v>
      </c>
      <c r="GQ11" s="245" t="str">
        <f t="shared" si="22"/>
        <v>-</v>
      </c>
      <c r="GR11" s="262">
        <f t="shared" si="23"/>
        <v>0</v>
      </c>
      <c r="GS11" s="263" t="str">
        <f>IFERROR(IF(#REF!=0,100,(GQ11/#REF!)*100),"-")</f>
        <v>-</v>
      </c>
    </row>
    <row r="12" spans="2:201">
      <c r="B12" s="245"/>
      <c r="C12" s="246"/>
      <c r="D12" s="247"/>
      <c r="E12" s="259"/>
      <c r="F12" s="259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W12" s="259"/>
      <c r="X12" s="259"/>
      <c r="Y12" s="330"/>
      <c r="Z12" s="245"/>
      <c r="AA12" s="245"/>
      <c r="AB12" s="245"/>
      <c r="AC12" s="245"/>
      <c r="AD12" s="245"/>
      <c r="AE12" s="245"/>
      <c r="AF12" s="245"/>
      <c r="AG12" s="245"/>
      <c r="AH12" s="276"/>
      <c r="AI12" s="245"/>
      <c r="AJ12" s="276"/>
      <c r="AK12" s="245"/>
      <c r="AL12" s="245"/>
      <c r="AM12" s="245"/>
      <c r="AO12" s="259"/>
      <c r="AP12" s="259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G12" s="259"/>
      <c r="BH12" s="259"/>
      <c r="BI12" s="245"/>
      <c r="BJ12" s="245"/>
      <c r="BK12" s="245"/>
      <c r="BL12" s="245"/>
      <c r="BM12" s="245"/>
      <c r="BN12" s="245"/>
      <c r="BO12" s="245"/>
      <c r="BP12" s="245"/>
      <c r="BQ12" s="245"/>
      <c r="BR12" s="245"/>
      <c r="BS12" s="245"/>
      <c r="BT12" s="245"/>
      <c r="BU12" s="245"/>
      <c r="BV12" s="245"/>
      <c r="BW12" s="245"/>
      <c r="BY12" s="259"/>
      <c r="BZ12" s="259"/>
      <c r="CA12" s="245"/>
      <c r="CB12" s="245"/>
      <c r="CC12" s="245"/>
      <c r="CD12" s="245"/>
      <c r="CE12" s="245"/>
      <c r="CF12" s="245"/>
      <c r="CG12" s="245"/>
      <c r="CH12" s="245"/>
      <c r="CI12" s="245"/>
      <c r="CJ12" s="245"/>
      <c r="CK12" s="245"/>
      <c r="CL12" s="245"/>
      <c r="CM12" s="245"/>
      <c r="CN12" s="245"/>
      <c r="CO12" s="245"/>
      <c r="CQ12" s="259"/>
      <c r="CR12" s="259"/>
      <c r="CS12" s="245"/>
      <c r="CT12" s="245"/>
      <c r="CU12" s="245"/>
      <c r="CV12" s="245"/>
      <c r="CW12" s="245"/>
      <c r="CX12" s="245"/>
      <c r="CY12" s="245"/>
      <c r="CZ12" s="245"/>
      <c r="DA12" s="245"/>
      <c r="DB12" s="245"/>
      <c r="DC12" s="245"/>
      <c r="DD12" s="245"/>
      <c r="DE12" s="245"/>
      <c r="DF12" s="245"/>
      <c r="DG12" s="245"/>
      <c r="DI12" s="259"/>
      <c r="DJ12" s="259"/>
      <c r="DK12" s="245"/>
      <c r="DL12" s="245"/>
      <c r="DM12" s="245"/>
      <c r="DN12" s="245"/>
      <c r="DO12" s="245"/>
      <c r="DP12" s="245"/>
      <c r="DQ12" s="245"/>
      <c r="DR12" s="245"/>
      <c r="DS12" s="245"/>
      <c r="DT12" s="245"/>
      <c r="DU12" s="245"/>
      <c r="DV12" s="245"/>
      <c r="DW12" s="245"/>
      <c r="DX12" s="245"/>
      <c r="DY12" s="245"/>
      <c r="EA12" s="259"/>
      <c r="EB12" s="259"/>
      <c r="EC12" s="245"/>
      <c r="ED12" s="245"/>
      <c r="EE12" s="245"/>
      <c r="EF12" s="245"/>
      <c r="EG12" s="245"/>
      <c r="EH12" s="245"/>
      <c r="EI12" s="245"/>
      <c r="EJ12" s="245"/>
      <c r="EK12" s="245"/>
      <c r="EL12" s="245"/>
      <c r="EM12" s="245"/>
      <c r="EN12" s="245"/>
      <c r="EO12" s="245"/>
      <c r="EP12" s="245"/>
      <c r="EQ12" s="245"/>
      <c r="ES12" s="259"/>
      <c r="ET12" s="259"/>
      <c r="EU12" s="245"/>
      <c r="EV12" s="245"/>
      <c r="EW12" s="245"/>
      <c r="EX12" s="245"/>
      <c r="EY12" s="245"/>
      <c r="EZ12" s="245"/>
      <c r="FA12" s="245"/>
      <c r="FB12" s="245"/>
      <c r="FC12" s="245"/>
      <c r="FD12" s="245"/>
      <c r="FE12" s="245"/>
      <c r="FF12" s="245"/>
      <c r="FG12" s="245"/>
      <c r="FH12" s="245"/>
      <c r="FI12" s="245"/>
      <c r="FK12" s="259"/>
      <c r="FL12" s="259"/>
      <c r="FM12" s="245"/>
      <c r="FN12" s="245"/>
      <c r="FO12" s="245"/>
      <c r="FP12" s="245"/>
      <c r="FQ12" s="245"/>
      <c r="FR12" s="245"/>
      <c r="FS12" s="245"/>
      <c r="FT12" s="245"/>
      <c r="FU12" s="245"/>
      <c r="FV12" s="245"/>
      <c r="FW12" s="245"/>
      <c r="FX12" s="245"/>
      <c r="FY12" s="245"/>
      <c r="FZ12" s="245"/>
      <c r="GA12" s="245"/>
      <c r="GC12" s="259"/>
      <c r="GD12" s="259"/>
      <c r="GE12" s="245"/>
      <c r="GF12" s="245"/>
      <c r="GG12" s="245"/>
      <c r="GH12" s="245"/>
      <c r="GI12" s="245"/>
      <c r="GJ12" s="245"/>
      <c r="GK12" s="245"/>
      <c r="GL12" s="245"/>
      <c r="GM12" s="245"/>
      <c r="GN12" s="245"/>
      <c r="GO12" s="245"/>
      <c r="GP12" s="245"/>
      <c r="GQ12" s="245"/>
      <c r="GR12" s="245"/>
      <c r="GS12" s="245"/>
    </row>
    <row r="13" spans="2:201">
      <c r="B13" s="245">
        <v>2</v>
      </c>
      <c r="C13" s="246" t="s">
        <v>110</v>
      </c>
      <c r="D13" s="247"/>
      <c r="E13" s="259"/>
      <c r="F13" s="259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W13" s="259"/>
      <c r="X13" s="259"/>
      <c r="Y13" s="330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  <c r="AL13" s="245"/>
      <c r="AM13" s="245"/>
      <c r="AO13" s="259"/>
      <c r="AP13" s="259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G13" s="259"/>
      <c r="BH13" s="259"/>
      <c r="BI13" s="245"/>
      <c r="BJ13" s="245"/>
      <c r="BK13" s="245"/>
      <c r="BL13" s="245"/>
      <c r="BM13" s="245"/>
      <c r="BN13" s="245"/>
      <c r="BO13" s="245"/>
      <c r="BP13" s="245"/>
      <c r="BQ13" s="245"/>
      <c r="BR13" s="245"/>
      <c r="BS13" s="245"/>
      <c r="BT13" s="245"/>
      <c r="BU13" s="245"/>
      <c r="BV13" s="245"/>
      <c r="BW13" s="245"/>
      <c r="BY13" s="259"/>
      <c r="BZ13" s="259"/>
      <c r="CA13" s="245"/>
      <c r="CB13" s="245"/>
      <c r="CC13" s="245"/>
      <c r="CD13" s="245"/>
      <c r="CE13" s="245"/>
      <c r="CF13" s="245"/>
      <c r="CG13" s="245"/>
      <c r="CH13" s="245"/>
      <c r="CI13" s="245"/>
      <c r="CJ13" s="245"/>
      <c r="CK13" s="245"/>
      <c r="CL13" s="245"/>
      <c r="CM13" s="245"/>
      <c r="CN13" s="245"/>
      <c r="CO13" s="245"/>
      <c r="CQ13" s="259"/>
      <c r="CR13" s="259"/>
      <c r="CS13" s="245"/>
      <c r="CT13" s="245"/>
      <c r="CU13" s="245"/>
      <c r="CV13" s="245"/>
      <c r="CW13" s="245"/>
      <c r="CX13" s="245"/>
      <c r="CY13" s="245"/>
      <c r="CZ13" s="245"/>
      <c r="DA13" s="245"/>
      <c r="DB13" s="245"/>
      <c r="DC13" s="245"/>
      <c r="DD13" s="245"/>
      <c r="DE13" s="245"/>
      <c r="DF13" s="245"/>
      <c r="DG13" s="245"/>
      <c r="DI13" s="259"/>
      <c r="DJ13" s="259"/>
      <c r="DK13" s="245"/>
      <c r="DL13" s="245"/>
      <c r="DM13" s="245"/>
      <c r="DN13" s="245"/>
      <c r="DO13" s="245"/>
      <c r="DP13" s="245"/>
      <c r="DQ13" s="245"/>
      <c r="DR13" s="245"/>
      <c r="DS13" s="245"/>
      <c r="DT13" s="245"/>
      <c r="DU13" s="245"/>
      <c r="DV13" s="245"/>
      <c r="DW13" s="245"/>
      <c r="DX13" s="245"/>
      <c r="DY13" s="245"/>
      <c r="EA13" s="259"/>
      <c r="EB13" s="259"/>
      <c r="EC13" s="245"/>
      <c r="ED13" s="245"/>
      <c r="EE13" s="245"/>
      <c r="EF13" s="245"/>
      <c r="EG13" s="245"/>
      <c r="EH13" s="245"/>
      <c r="EI13" s="245"/>
      <c r="EJ13" s="245"/>
      <c r="EK13" s="245"/>
      <c r="EL13" s="245"/>
      <c r="EM13" s="245"/>
      <c r="EN13" s="245"/>
      <c r="EO13" s="245"/>
      <c r="EP13" s="245"/>
      <c r="EQ13" s="245"/>
      <c r="ES13" s="259"/>
      <c r="ET13" s="259"/>
      <c r="EU13" s="245"/>
      <c r="EV13" s="245"/>
      <c r="EW13" s="245"/>
      <c r="EX13" s="245"/>
      <c r="EY13" s="245"/>
      <c r="EZ13" s="245"/>
      <c r="FA13" s="245"/>
      <c r="FB13" s="245"/>
      <c r="FC13" s="245"/>
      <c r="FD13" s="245"/>
      <c r="FE13" s="245"/>
      <c r="FF13" s="245"/>
      <c r="FG13" s="245"/>
      <c r="FH13" s="245"/>
      <c r="FI13" s="245"/>
      <c r="FK13" s="259"/>
      <c r="FL13" s="259"/>
      <c r="FM13" s="245"/>
      <c r="FN13" s="245"/>
      <c r="FO13" s="245"/>
      <c r="FP13" s="245"/>
      <c r="FQ13" s="245"/>
      <c r="FR13" s="245"/>
      <c r="FS13" s="245"/>
      <c r="FT13" s="245"/>
      <c r="FU13" s="245"/>
      <c r="FV13" s="245"/>
      <c r="FW13" s="245"/>
      <c r="FX13" s="245"/>
      <c r="FY13" s="245"/>
      <c r="FZ13" s="245"/>
      <c r="GA13" s="245"/>
      <c r="GC13" s="259"/>
      <c r="GD13" s="259"/>
      <c r="GE13" s="245"/>
      <c r="GF13" s="245"/>
      <c r="GG13" s="245"/>
      <c r="GH13" s="245"/>
      <c r="GI13" s="245"/>
      <c r="GJ13" s="245"/>
      <c r="GK13" s="245"/>
      <c r="GL13" s="245"/>
      <c r="GM13" s="245"/>
      <c r="GN13" s="245"/>
      <c r="GO13" s="245"/>
      <c r="GP13" s="245"/>
      <c r="GQ13" s="245"/>
      <c r="GR13" s="245"/>
      <c r="GS13" s="245"/>
    </row>
    <row r="14" spans="2:201">
      <c r="B14" s="245"/>
      <c r="C14" s="248" t="s">
        <v>111</v>
      </c>
      <c r="D14" s="247" t="s">
        <v>53</v>
      </c>
      <c r="E14" s="259"/>
      <c r="F14" s="259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45" t="str">
        <f t="shared" ref="S14:S15" si="24">IFERROR(AVERAGE(G14:R14),"-")</f>
        <v>-</v>
      </c>
      <c r="T14" s="262">
        <f t="shared" ref="T14:T15" si="25">IFERROR(IF(F14=0,0,(S14-F14)/F14*100),"-")</f>
        <v>0</v>
      </c>
      <c r="U14" s="263" t="str">
        <f>IFERROR(IF(#REF!=0,100,(S14/#REF!)*100),"-")</f>
        <v>-</v>
      </c>
      <c r="W14" s="259"/>
      <c r="X14" s="259"/>
      <c r="Y14" s="330"/>
      <c r="Z14" s="312"/>
      <c r="AA14" s="312"/>
      <c r="AB14" s="312"/>
      <c r="AC14" s="312"/>
      <c r="AD14" s="312"/>
      <c r="AE14" s="312"/>
      <c r="AF14" s="312"/>
      <c r="AG14" s="312"/>
      <c r="AH14" s="315"/>
      <c r="AI14" s="315"/>
      <c r="AJ14" s="312"/>
      <c r="AK14" s="276" t="str">
        <f t="shared" ref="AK14:AK15" si="26">IFERROR(AVERAGE(Y14:AJ14),"-")</f>
        <v>-</v>
      </c>
      <c r="AL14" s="262">
        <f t="shared" ref="AL14:AL15" si="27">IFERROR(IF(X14=0,0,(AK14-X14)/X14*100),"-")</f>
        <v>0</v>
      </c>
      <c r="AM14" s="263" t="str">
        <f>IFERROR(IF(#REF!=0,100,(AK14/#REF!)*100),"-")</f>
        <v>-</v>
      </c>
      <c r="AO14" s="259"/>
      <c r="AP14" s="259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45" t="str">
        <f t="shared" ref="BC14:BC15" si="28">IFERROR(AVERAGE(AQ14:BB14),"-")</f>
        <v>-</v>
      </c>
      <c r="BD14" s="262">
        <f t="shared" ref="BD14:BD15" si="29">IFERROR(IF(AP14=0,0,(BC14-AP14)/AP14*100),"-")</f>
        <v>0</v>
      </c>
      <c r="BE14" s="263" t="str">
        <f>IFERROR(IF(#REF!=0,100,(BC14/#REF!)*100),"-")</f>
        <v>-</v>
      </c>
      <c r="BG14" s="259"/>
      <c r="BH14" s="259"/>
      <c r="BI14" s="261"/>
      <c r="BJ14" s="261"/>
      <c r="BK14" s="261"/>
      <c r="BL14" s="261"/>
      <c r="BM14" s="261"/>
      <c r="BN14" s="261"/>
      <c r="BO14" s="261"/>
      <c r="BP14" s="261"/>
      <c r="BQ14" s="261"/>
      <c r="BR14" s="261"/>
      <c r="BS14" s="261"/>
      <c r="BT14" s="261"/>
      <c r="BU14" s="245" t="str">
        <f t="shared" ref="BU14:BU15" si="30">IFERROR(AVERAGE(BI14:BT14),"-")</f>
        <v>-</v>
      </c>
      <c r="BV14" s="262">
        <f t="shared" ref="BV14:BV15" si="31">IFERROR(IF(BH14=0,0,(BU14-BH14)/BH14*100),"-")</f>
        <v>0</v>
      </c>
      <c r="BW14" s="263" t="str">
        <f>IFERROR(IF(#REF!=0,100,(BU14/#REF!)*100),"-")</f>
        <v>-</v>
      </c>
      <c r="BY14" s="259"/>
      <c r="BZ14" s="259"/>
      <c r="CA14" s="261"/>
      <c r="CB14" s="261"/>
      <c r="CC14" s="261"/>
      <c r="CD14" s="261"/>
      <c r="CE14" s="261"/>
      <c r="CF14" s="261"/>
      <c r="CG14" s="261"/>
      <c r="CH14" s="261"/>
      <c r="CI14" s="261"/>
      <c r="CJ14" s="261"/>
      <c r="CK14" s="261"/>
      <c r="CL14" s="261"/>
      <c r="CM14" s="245" t="str">
        <f t="shared" ref="CM14:CM15" si="32">IFERROR(AVERAGE(CA14:CL14),"-")</f>
        <v>-</v>
      </c>
      <c r="CN14" s="262">
        <f t="shared" ref="CN14:CN15" si="33">IFERROR(IF(BZ14=0,0,(CM14-BZ14)/BZ14*100),"-")</f>
        <v>0</v>
      </c>
      <c r="CO14" s="263" t="str">
        <f>IFERROR(IF(#REF!=0,100,(CM14/#REF!)*100),"-")</f>
        <v>-</v>
      </c>
      <c r="CQ14" s="259"/>
      <c r="CR14" s="259"/>
      <c r="CS14" s="261"/>
      <c r="CT14" s="261"/>
      <c r="CU14" s="261"/>
      <c r="CV14" s="261"/>
      <c r="CW14" s="261"/>
      <c r="CX14" s="261"/>
      <c r="CY14" s="261"/>
      <c r="CZ14" s="261"/>
      <c r="DA14" s="261"/>
      <c r="DB14" s="261"/>
      <c r="DC14" s="261"/>
      <c r="DD14" s="261"/>
      <c r="DE14" s="245" t="str">
        <f t="shared" ref="DE14:DE15" si="34">IFERROR(AVERAGE(CS14:DD14),"-")</f>
        <v>-</v>
      </c>
      <c r="DF14" s="262">
        <f t="shared" ref="DF14:DF15" si="35">IFERROR(IF(CR14=0,0,(DE14-CR14)/CR14*100),"-")</f>
        <v>0</v>
      </c>
      <c r="DG14" s="263" t="str">
        <f>IFERROR(IF(#REF!=0,100,(DE14/#REF!)*100),"-")</f>
        <v>-</v>
      </c>
      <c r="DI14" s="259"/>
      <c r="DJ14" s="259"/>
      <c r="DK14" s="261"/>
      <c r="DL14" s="261"/>
      <c r="DM14" s="261"/>
      <c r="DN14" s="261"/>
      <c r="DO14" s="261"/>
      <c r="DP14" s="261"/>
      <c r="DQ14" s="261"/>
      <c r="DR14" s="261"/>
      <c r="DS14" s="261"/>
      <c r="DT14" s="261"/>
      <c r="DU14" s="261"/>
      <c r="DV14" s="261"/>
      <c r="DW14" s="245" t="str">
        <f t="shared" ref="DW14:DW15" si="36">IFERROR(AVERAGE(DK14:DV14),"-")</f>
        <v>-</v>
      </c>
      <c r="DX14" s="262">
        <f t="shared" ref="DX14:DX15" si="37">IFERROR(IF(DJ14=0,0,(DW14-DJ14)/DJ14*100),"-")</f>
        <v>0</v>
      </c>
      <c r="DY14" s="263" t="str">
        <f>IFERROR(IF(#REF!=0,100,(DW14/#REF!)*100),"-")</f>
        <v>-</v>
      </c>
      <c r="EA14" s="259"/>
      <c r="EB14" s="259"/>
      <c r="EC14" s="261"/>
      <c r="ED14" s="261"/>
      <c r="EE14" s="261"/>
      <c r="EF14" s="261"/>
      <c r="EG14" s="261"/>
      <c r="EH14" s="261"/>
      <c r="EI14" s="261"/>
      <c r="EJ14" s="261"/>
      <c r="EK14" s="261"/>
      <c r="EL14" s="261"/>
      <c r="EM14" s="261"/>
      <c r="EN14" s="261"/>
      <c r="EO14" s="245" t="str">
        <f t="shared" ref="EO14:EO15" si="38">IFERROR(AVERAGE(EC14:EN14),"-")</f>
        <v>-</v>
      </c>
      <c r="EP14" s="262">
        <f t="shared" ref="EP14:EP15" si="39">IFERROR(IF(EB14=0,0,(EO14-EB14)/EB14*100),"-")</f>
        <v>0</v>
      </c>
      <c r="EQ14" s="263" t="str">
        <f>IFERROR(IF(#REF!=0,100,(EO14/#REF!)*100),"-")</f>
        <v>-</v>
      </c>
      <c r="ES14" s="259"/>
      <c r="ET14" s="259"/>
      <c r="EU14" s="261"/>
      <c r="EV14" s="261"/>
      <c r="EW14" s="261"/>
      <c r="EX14" s="261"/>
      <c r="EY14" s="261"/>
      <c r="EZ14" s="261"/>
      <c r="FA14" s="261"/>
      <c r="FB14" s="261"/>
      <c r="FC14" s="261"/>
      <c r="FD14" s="261"/>
      <c r="FE14" s="261"/>
      <c r="FF14" s="261"/>
      <c r="FG14" s="245" t="str">
        <f t="shared" ref="FG14:FG15" si="40">IFERROR(AVERAGE(EU14:FF14),"-")</f>
        <v>-</v>
      </c>
      <c r="FH14" s="262">
        <f t="shared" ref="FH14:FH15" si="41">IFERROR(IF(ET14=0,0,(FG14-ET14)/ET14*100),"-")</f>
        <v>0</v>
      </c>
      <c r="FI14" s="263" t="str">
        <f>IFERROR(IF(#REF!=0,100,(FG14/#REF!)*100),"-")</f>
        <v>-</v>
      </c>
      <c r="FK14" s="259"/>
      <c r="FL14" s="259"/>
      <c r="FM14" s="261"/>
      <c r="FN14" s="261"/>
      <c r="FO14" s="261"/>
      <c r="FP14" s="261"/>
      <c r="FQ14" s="261"/>
      <c r="FR14" s="261"/>
      <c r="FS14" s="261"/>
      <c r="FT14" s="261"/>
      <c r="FU14" s="261"/>
      <c r="FV14" s="261"/>
      <c r="FW14" s="261"/>
      <c r="FX14" s="261"/>
      <c r="FY14" s="245" t="str">
        <f t="shared" ref="FY14:FY15" si="42">IFERROR(AVERAGE(FM14:FX14),"-")</f>
        <v>-</v>
      </c>
      <c r="FZ14" s="262">
        <f t="shared" ref="FZ14:FZ15" si="43">IFERROR(IF(FL14=0,0,(FY14-FL14)/FL14*100),"-")</f>
        <v>0</v>
      </c>
      <c r="GA14" s="263" t="str">
        <f>IFERROR(IF(#REF!=0,100,(FY14/#REF!)*100),"-")</f>
        <v>-</v>
      </c>
      <c r="GC14" s="259"/>
      <c r="GD14" s="259"/>
      <c r="GE14" s="266" t="str">
        <f t="shared" ref="GE14:GE15" si="44">IFERROR(AVERAGE(G14,Y14,AQ14,BI14,CA14,CS14,DK14,EC14,EU14,FM14),"-")</f>
        <v>-</v>
      </c>
      <c r="GF14" s="266" t="str">
        <f t="shared" ref="GF14:GF15" si="45">IFERROR(AVERAGE(H14,Z14,AR14,BJ14,CB14,CT14,DL14,ED14,EV14,FN14),"-")</f>
        <v>-</v>
      </c>
      <c r="GG14" s="266" t="str">
        <f t="shared" ref="GG14:GG15" si="46">IFERROR(AVERAGE(I14,AA14,AS14,BK14,CC14,CU14,DM14,EE14,EW14,FO14),"-")</f>
        <v>-</v>
      </c>
      <c r="GH14" s="266" t="str">
        <f t="shared" ref="GH14:GH15" si="47">IFERROR(AVERAGE(J14,AB14,AT14,BL14,CD14,CV14,DN14,EF14,EX14,FP14),"-")</f>
        <v>-</v>
      </c>
      <c r="GI14" s="266" t="str">
        <f t="shared" ref="GI14:GI15" si="48">IFERROR(AVERAGE(K14,AC14,AU14,BM14,CE14,CW14,DO14,EG14,EY14,FQ14),"-")</f>
        <v>-</v>
      </c>
      <c r="GJ14" s="266" t="str">
        <f t="shared" ref="GJ14:GJ15" si="49">IFERROR(AVERAGE(L14,AD14,AV14,BN14,CF14,CX14,DP14,EH14,EZ14,FR14),"-")</f>
        <v>-</v>
      </c>
      <c r="GK14" s="266" t="str">
        <f t="shared" ref="GK14:GK15" si="50">IFERROR(AVERAGE(M14,AE14,AW14,BO14,CG14,CY14,DQ14,EI14,FA14,FS14),"-")</f>
        <v>-</v>
      </c>
      <c r="GL14" s="266" t="str">
        <f t="shared" ref="GL14:GL15" si="51">IFERROR(AVERAGE(N14,AF14,AX14,BP14,CH14,CZ14,DR14,EJ14,FB14,FT14),"-")</f>
        <v>-</v>
      </c>
      <c r="GM14" s="266" t="str">
        <f t="shared" ref="GM14:GM15" si="52">IFERROR(AVERAGE(O14,AG14,AY14,BQ14,CI14,DA14,DS14,EK14,FC14,FU14),"-")</f>
        <v>-</v>
      </c>
      <c r="GN14" s="266" t="str">
        <f>IFERROR(AVERAGE(P14,AI14,AZ14,BR14,CJ14,DB14,DT14,EL14,FD14,FV14),"-")</f>
        <v>-</v>
      </c>
      <c r="GO14" s="266" t="str">
        <f>IFERROR(AVERAGE(Q14,#REF!,BA14,BS14,CK14,DC14,DU14,EM14,FE14,FW14),"-")</f>
        <v>-</v>
      </c>
      <c r="GP14" s="266" t="str">
        <f t="shared" ref="GP14:GP15" si="53">IFERROR(AVERAGE(R14,AJ14,BB14,BT14,CL14,DD14,DV14,EN14,FF14,FX14),"-")</f>
        <v>-</v>
      </c>
      <c r="GQ14" s="245" t="str">
        <f t="shared" ref="GQ14:GQ15" si="54">IFERROR(AVERAGE(GE14:GP14),"-")</f>
        <v>-</v>
      </c>
      <c r="GR14" s="262">
        <f t="shared" ref="GR14:GR15" si="55">IFERROR(IF(GD14=0,0,(GQ14-GD14)/GD14*100),"-")</f>
        <v>0</v>
      </c>
      <c r="GS14" s="263" t="str">
        <f>IFERROR(IF(#REF!=0,100,(GQ14/#REF!)*100),"-")</f>
        <v>-</v>
      </c>
    </row>
    <row r="15" spans="2:201">
      <c r="B15" s="245"/>
      <c r="C15" s="248" t="s">
        <v>112</v>
      </c>
      <c r="D15" s="247" t="s">
        <v>53</v>
      </c>
      <c r="E15" s="259"/>
      <c r="F15" s="259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45" t="str">
        <f t="shared" si="24"/>
        <v>-</v>
      </c>
      <c r="T15" s="262">
        <f t="shared" si="25"/>
        <v>0</v>
      </c>
      <c r="U15" s="263" t="str">
        <f>IFERROR(IF(#REF!=0,100,(S15/#REF!)*100),"-")</f>
        <v>-</v>
      </c>
      <c r="W15" s="259"/>
      <c r="X15" s="259"/>
      <c r="Y15" s="330"/>
      <c r="Z15" s="312"/>
      <c r="AA15" s="312"/>
      <c r="AB15" s="312"/>
      <c r="AC15" s="312"/>
      <c r="AD15" s="312"/>
      <c r="AE15" s="312"/>
      <c r="AF15" s="312"/>
      <c r="AG15" s="312"/>
      <c r="AH15" s="315"/>
      <c r="AI15" s="315"/>
      <c r="AJ15" s="312"/>
      <c r="AK15" s="276" t="str">
        <f t="shared" si="26"/>
        <v>-</v>
      </c>
      <c r="AL15" s="262">
        <f t="shared" si="27"/>
        <v>0</v>
      </c>
      <c r="AM15" s="263" t="str">
        <f>IFERROR(IF(#REF!=0,100,(AK15/#REF!)*100),"-")</f>
        <v>-</v>
      </c>
      <c r="AO15" s="259"/>
      <c r="AP15" s="259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45" t="str">
        <f t="shared" si="28"/>
        <v>-</v>
      </c>
      <c r="BD15" s="262">
        <f t="shared" si="29"/>
        <v>0</v>
      </c>
      <c r="BE15" s="263" t="str">
        <f>IFERROR(IF(#REF!=0,100,(BC15/#REF!)*100),"-")</f>
        <v>-</v>
      </c>
      <c r="BG15" s="259"/>
      <c r="BH15" s="259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45" t="str">
        <f t="shared" si="30"/>
        <v>-</v>
      </c>
      <c r="BV15" s="262">
        <f t="shared" si="31"/>
        <v>0</v>
      </c>
      <c r="BW15" s="263" t="str">
        <f>IFERROR(IF(#REF!=0,100,(BU15/#REF!)*100),"-")</f>
        <v>-</v>
      </c>
      <c r="BY15" s="259"/>
      <c r="BZ15" s="259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45" t="str">
        <f t="shared" si="32"/>
        <v>-</v>
      </c>
      <c r="CN15" s="262">
        <f t="shared" si="33"/>
        <v>0</v>
      </c>
      <c r="CO15" s="263" t="str">
        <f>IFERROR(IF(#REF!=0,100,(CM15/#REF!)*100),"-")</f>
        <v>-</v>
      </c>
      <c r="CQ15" s="259"/>
      <c r="CR15" s="259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45" t="str">
        <f t="shared" si="34"/>
        <v>-</v>
      </c>
      <c r="DF15" s="262">
        <f t="shared" si="35"/>
        <v>0</v>
      </c>
      <c r="DG15" s="263" t="str">
        <f>IFERROR(IF(#REF!=0,100,(DE15/#REF!)*100),"-")</f>
        <v>-</v>
      </c>
      <c r="DI15" s="259"/>
      <c r="DJ15" s="259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45" t="str">
        <f t="shared" si="36"/>
        <v>-</v>
      </c>
      <c r="DX15" s="262">
        <f t="shared" si="37"/>
        <v>0</v>
      </c>
      <c r="DY15" s="263" t="str">
        <f>IFERROR(IF(#REF!=0,100,(DW15/#REF!)*100),"-")</f>
        <v>-</v>
      </c>
      <c r="EA15" s="259"/>
      <c r="EB15" s="259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45" t="str">
        <f t="shared" si="38"/>
        <v>-</v>
      </c>
      <c r="EP15" s="262">
        <f t="shared" si="39"/>
        <v>0</v>
      </c>
      <c r="EQ15" s="263" t="str">
        <f>IFERROR(IF(#REF!=0,100,(EO15/#REF!)*100),"-")</f>
        <v>-</v>
      </c>
      <c r="ES15" s="259"/>
      <c r="ET15" s="259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45" t="str">
        <f t="shared" si="40"/>
        <v>-</v>
      </c>
      <c r="FH15" s="262">
        <f t="shared" si="41"/>
        <v>0</v>
      </c>
      <c r="FI15" s="263" t="str">
        <f>IFERROR(IF(#REF!=0,100,(FG15/#REF!)*100),"-")</f>
        <v>-</v>
      </c>
      <c r="FK15" s="259"/>
      <c r="FL15" s="259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45" t="str">
        <f t="shared" si="42"/>
        <v>-</v>
      </c>
      <c r="FZ15" s="262">
        <f t="shared" si="43"/>
        <v>0</v>
      </c>
      <c r="GA15" s="263" t="str">
        <f>IFERROR(IF(#REF!=0,100,(FY15/#REF!)*100),"-")</f>
        <v>-</v>
      </c>
      <c r="GC15" s="259"/>
      <c r="GD15" s="259"/>
      <c r="GE15" s="266" t="str">
        <f t="shared" si="44"/>
        <v>-</v>
      </c>
      <c r="GF15" s="266" t="str">
        <f t="shared" si="45"/>
        <v>-</v>
      </c>
      <c r="GG15" s="266" t="str">
        <f t="shared" si="46"/>
        <v>-</v>
      </c>
      <c r="GH15" s="266" t="str">
        <f t="shared" si="47"/>
        <v>-</v>
      </c>
      <c r="GI15" s="266" t="str">
        <f t="shared" si="48"/>
        <v>-</v>
      </c>
      <c r="GJ15" s="266" t="str">
        <f t="shared" si="49"/>
        <v>-</v>
      </c>
      <c r="GK15" s="266" t="str">
        <f t="shared" si="50"/>
        <v>-</v>
      </c>
      <c r="GL15" s="266" t="str">
        <f t="shared" si="51"/>
        <v>-</v>
      </c>
      <c r="GM15" s="266" t="str">
        <f t="shared" si="52"/>
        <v>-</v>
      </c>
      <c r="GN15" s="266" t="str">
        <f>IFERROR(AVERAGE(P15,AI15,AZ15,BR15,CJ15,DB15,DT15,EL15,FD15,FV15),"-")</f>
        <v>-</v>
      </c>
      <c r="GO15" s="266" t="str">
        <f>IFERROR(AVERAGE(Q15,#REF!,BA15,BS15,CK15,DC15,DU15,EM15,FE15,FW15),"-")</f>
        <v>-</v>
      </c>
      <c r="GP15" s="266" t="str">
        <f t="shared" si="53"/>
        <v>-</v>
      </c>
      <c r="GQ15" s="245" t="str">
        <f t="shared" si="54"/>
        <v>-</v>
      </c>
      <c r="GR15" s="262">
        <f t="shared" si="55"/>
        <v>0</v>
      </c>
      <c r="GS15" s="263" t="str">
        <f>IFERROR(IF(#REF!=0,100,(GQ15/#REF!)*100),"-")</f>
        <v>-</v>
      </c>
    </row>
    <row r="16" spans="2:201">
      <c r="B16" s="245"/>
      <c r="C16" s="246"/>
      <c r="D16" s="247"/>
      <c r="E16" s="259"/>
      <c r="F16" s="259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W16" s="259"/>
      <c r="X16" s="259"/>
      <c r="Y16" s="330"/>
      <c r="Z16" s="245"/>
      <c r="AA16" s="245"/>
      <c r="AB16" s="245"/>
      <c r="AC16" s="245"/>
      <c r="AD16" s="245"/>
      <c r="AE16" s="245"/>
      <c r="AF16" s="245"/>
      <c r="AG16" s="245"/>
      <c r="AH16" s="276"/>
      <c r="AI16" s="245"/>
      <c r="AJ16" s="245"/>
      <c r="AK16" s="276"/>
      <c r="AL16" s="245"/>
      <c r="AM16" s="245"/>
      <c r="AO16" s="259"/>
      <c r="AP16" s="259"/>
      <c r="AQ16" s="245"/>
      <c r="AR16" s="245"/>
      <c r="AS16" s="245"/>
      <c r="AT16" s="245"/>
      <c r="AU16" s="245"/>
      <c r="AV16" s="245"/>
      <c r="AW16" s="245"/>
      <c r="AX16" s="245"/>
      <c r="AY16" s="245"/>
      <c r="AZ16" s="245"/>
      <c r="BA16" s="245"/>
      <c r="BB16" s="245"/>
      <c r="BC16" s="245"/>
      <c r="BD16" s="245"/>
      <c r="BE16" s="245"/>
      <c r="BG16" s="259"/>
      <c r="BH16" s="259"/>
      <c r="BI16" s="245"/>
      <c r="BJ16" s="245"/>
      <c r="BK16" s="245"/>
      <c r="BL16" s="245"/>
      <c r="BM16" s="245"/>
      <c r="BN16" s="245"/>
      <c r="BO16" s="245"/>
      <c r="BP16" s="245"/>
      <c r="BQ16" s="245"/>
      <c r="BR16" s="245"/>
      <c r="BS16" s="245"/>
      <c r="BT16" s="245"/>
      <c r="BU16" s="245"/>
      <c r="BV16" s="245"/>
      <c r="BW16" s="245"/>
      <c r="BY16" s="259"/>
      <c r="BZ16" s="259"/>
      <c r="CA16" s="245"/>
      <c r="CB16" s="245"/>
      <c r="CC16" s="245"/>
      <c r="CD16" s="245"/>
      <c r="CE16" s="245"/>
      <c r="CF16" s="245"/>
      <c r="CG16" s="245"/>
      <c r="CH16" s="245"/>
      <c r="CI16" s="245"/>
      <c r="CJ16" s="245"/>
      <c r="CK16" s="245"/>
      <c r="CL16" s="245"/>
      <c r="CM16" s="245"/>
      <c r="CN16" s="245"/>
      <c r="CO16" s="245"/>
      <c r="CQ16" s="259"/>
      <c r="CR16" s="259"/>
      <c r="CS16" s="245"/>
      <c r="CT16" s="245"/>
      <c r="CU16" s="245"/>
      <c r="CV16" s="245"/>
      <c r="CW16" s="245"/>
      <c r="CX16" s="245"/>
      <c r="CY16" s="245"/>
      <c r="CZ16" s="245"/>
      <c r="DA16" s="245"/>
      <c r="DB16" s="245"/>
      <c r="DC16" s="245"/>
      <c r="DD16" s="245"/>
      <c r="DE16" s="245"/>
      <c r="DF16" s="245"/>
      <c r="DG16" s="245"/>
      <c r="DI16" s="259"/>
      <c r="DJ16" s="259"/>
      <c r="DK16" s="245"/>
      <c r="DL16" s="245"/>
      <c r="DM16" s="245"/>
      <c r="DN16" s="245"/>
      <c r="DO16" s="245"/>
      <c r="DP16" s="245"/>
      <c r="DQ16" s="245"/>
      <c r="DR16" s="245"/>
      <c r="DS16" s="245"/>
      <c r="DT16" s="245"/>
      <c r="DU16" s="245"/>
      <c r="DV16" s="245"/>
      <c r="DW16" s="245"/>
      <c r="DX16" s="245"/>
      <c r="DY16" s="245"/>
      <c r="EA16" s="259"/>
      <c r="EB16" s="259"/>
      <c r="EC16" s="245"/>
      <c r="ED16" s="245"/>
      <c r="EE16" s="245"/>
      <c r="EF16" s="245"/>
      <c r="EG16" s="245"/>
      <c r="EH16" s="245"/>
      <c r="EI16" s="245"/>
      <c r="EJ16" s="245"/>
      <c r="EK16" s="245"/>
      <c r="EL16" s="245"/>
      <c r="EM16" s="245"/>
      <c r="EN16" s="245"/>
      <c r="EO16" s="245"/>
      <c r="EP16" s="245"/>
      <c r="EQ16" s="245"/>
      <c r="ES16" s="259"/>
      <c r="ET16" s="259"/>
      <c r="EU16" s="245"/>
      <c r="EV16" s="245"/>
      <c r="EW16" s="245"/>
      <c r="EX16" s="245"/>
      <c r="EY16" s="245"/>
      <c r="EZ16" s="245"/>
      <c r="FA16" s="245"/>
      <c r="FB16" s="245"/>
      <c r="FC16" s="245"/>
      <c r="FD16" s="245"/>
      <c r="FE16" s="245"/>
      <c r="FF16" s="245"/>
      <c r="FG16" s="245"/>
      <c r="FH16" s="245"/>
      <c r="FI16" s="245"/>
      <c r="FK16" s="259"/>
      <c r="FL16" s="259"/>
      <c r="FM16" s="245"/>
      <c r="FN16" s="245"/>
      <c r="FO16" s="245"/>
      <c r="FP16" s="245"/>
      <c r="FQ16" s="245"/>
      <c r="FR16" s="245"/>
      <c r="FS16" s="245"/>
      <c r="FT16" s="245"/>
      <c r="FU16" s="245"/>
      <c r="FV16" s="245"/>
      <c r="FW16" s="245"/>
      <c r="FX16" s="245"/>
      <c r="FY16" s="245"/>
      <c r="FZ16" s="245"/>
      <c r="GA16" s="245"/>
      <c r="GC16" s="259"/>
      <c r="GD16" s="259"/>
      <c r="GE16" s="245"/>
      <c r="GF16" s="245"/>
      <c r="GG16" s="245"/>
      <c r="GH16" s="245"/>
      <c r="GI16" s="245"/>
      <c r="GJ16" s="245"/>
      <c r="GK16" s="245"/>
      <c r="GL16" s="245"/>
      <c r="GM16" s="245"/>
      <c r="GN16" s="245"/>
      <c r="GO16" s="245"/>
      <c r="GP16" s="245"/>
      <c r="GQ16" s="245"/>
      <c r="GR16" s="245"/>
      <c r="GS16" s="245"/>
    </row>
    <row r="17" spans="2:201">
      <c r="B17" s="245">
        <v>3</v>
      </c>
      <c r="C17" s="246" t="s">
        <v>113</v>
      </c>
      <c r="D17" s="247"/>
      <c r="E17" s="259"/>
      <c r="F17" s="259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W17" s="259"/>
      <c r="X17" s="259"/>
      <c r="Y17" s="330"/>
      <c r="Z17" s="245"/>
      <c r="AA17" s="245"/>
      <c r="AB17" s="245"/>
      <c r="AC17" s="245"/>
      <c r="AD17" s="245"/>
      <c r="AE17" s="245"/>
      <c r="AF17" s="245"/>
      <c r="AG17" s="245"/>
      <c r="AH17" s="276"/>
      <c r="AI17" s="245"/>
      <c r="AJ17" s="245"/>
      <c r="AK17" s="276"/>
      <c r="AL17" s="245"/>
      <c r="AM17" s="245"/>
      <c r="AO17" s="259"/>
      <c r="AP17" s="259"/>
      <c r="AQ17" s="245"/>
      <c r="AR17" s="245"/>
      <c r="AS17" s="245"/>
      <c r="AT17" s="245"/>
      <c r="AU17" s="245"/>
      <c r="AV17" s="245"/>
      <c r="AW17" s="245"/>
      <c r="AX17" s="245"/>
      <c r="AY17" s="245"/>
      <c r="AZ17" s="245"/>
      <c r="BA17" s="245"/>
      <c r="BB17" s="245"/>
      <c r="BC17" s="245"/>
      <c r="BD17" s="245"/>
      <c r="BE17" s="245"/>
      <c r="BG17" s="259"/>
      <c r="BH17" s="259"/>
      <c r="BI17" s="245"/>
      <c r="BJ17" s="245"/>
      <c r="BK17" s="245"/>
      <c r="BL17" s="245"/>
      <c r="BM17" s="245"/>
      <c r="BN17" s="245"/>
      <c r="BO17" s="245"/>
      <c r="BP17" s="245"/>
      <c r="BQ17" s="245"/>
      <c r="BR17" s="245"/>
      <c r="BS17" s="245"/>
      <c r="BT17" s="245"/>
      <c r="BU17" s="245"/>
      <c r="BV17" s="245"/>
      <c r="BW17" s="245"/>
      <c r="BY17" s="259"/>
      <c r="BZ17" s="259"/>
      <c r="CA17" s="245"/>
      <c r="CB17" s="245"/>
      <c r="CC17" s="245"/>
      <c r="CD17" s="245"/>
      <c r="CE17" s="245"/>
      <c r="CF17" s="245"/>
      <c r="CG17" s="245"/>
      <c r="CH17" s="245"/>
      <c r="CI17" s="245"/>
      <c r="CJ17" s="245"/>
      <c r="CK17" s="245"/>
      <c r="CL17" s="245"/>
      <c r="CM17" s="245"/>
      <c r="CN17" s="245"/>
      <c r="CO17" s="245"/>
      <c r="CQ17" s="259"/>
      <c r="CR17" s="259"/>
      <c r="CS17" s="245"/>
      <c r="CT17" s="245"/>
      <c r="CU17" s="245"/>
      <c r="CV17" s="245"/>
      <c r="CW17" s="245"/>
      <c r="CX17" s="245"/>
      <c r="CY17" s="245"/>
      <c r="CZ17" s="245"/>
      <c r="DA17" s="245"/>
      <c r="DB17" s="245"/>
      <c r="DC17" s="245"/>
      <c r="DD17" s="245"/>
      <c r="DE17" s="245"/>
      <c r="DF17" s="245"/>
      <c r="DG17" s="245"/>
      <c r="DI17" s="259"/>
      <c r="DJ17" s="259"/>
      <c r="DK17" s="245"/>
      <c r="DL17" s="245"/>
      <c r="DM17" s="245"/>
      <c r="DN17" s="245"/>
      <c r="DO17" s="245"/>
      <c r="DP17" s="245"/>
      <c r="DQ17" s="245"/>
      <c r="DR17" s="245"/>
      <c r="DS17" s="245"/>
      <c r="DT17" s="245"/>
      <c r="DU17" s="245"/>
      <c r="DV17" s="245"/>
      <c r="DW17" s="245"/>
      <c r="DX17" s="245"/>
      <c r="DY17" s="245"/>
      <c r="EA17" s="259"/>
      <c r="EB17" s="259"/>
      <c r="EC17" s="245"/>
      <c r="ED17" s="245"/>
      <c r="EE17" s="245"/>
      <c r="EF17" s="245"/>
      <c r="EG17" s="245"/>
      <c r="EH17" s="245"/>
      <c r="EI17" s="245"/>
      <c r="EJ17" s="245"/>
      <c r="EK17" s="245"/>
      <c r="EL17" s="245"/>
      <c r="EM17" s="245"/>
      <c r="EN17" s="245"/>
      <c r="EO17" s="245"/>
      <c r="EP17" s="245"/>
      <c r="EQ17" s="245"/>
      <c r="ES17" s="259"/>
      <c r="ET17" s="259"/>
      <c r="EU17" s="245"/>
      <c r="EV17" s="245"/>
      <c r="EW17" s="245"/>
      <c r="EX17" s="245"/>
      <c r="EY17" s="245"/>
      <c r="EZ17" s="245"/>
      <c r="FA17" s="245"/>
      <c r="FB17" s="245"/>
      <c r="FC17" s="245"/>
      <c r="FD17" s="245"/>
      <c r="FE17" s="245"/>
      <c r="FF17" s="245"/>
      <c r="FG17" s="245"/>
      <c r="FH17" s="245"/>
      <c r="FI17" s="245"/>
      <c r="FK17" s="259"/>
      <c r="FL17" s="259"/>
      <c r="FM17" s="245"/>
      <c r="FN17" s="245"/>
      <c r="FO17" s="245"/>
      <c r="FP17" s="245"/>
      <c r="FQ17" s="245"/>
      <c r="FR17" s="245"/>
      <c r="FS17" s="245"/>
      <c r="FT17" s="245"/>
      <c r="FU17" s="245"/>
      <c r="FV17" s="245"/>
      <c r="FW17" s="245"/>
      <c r="FX17" s="245"/>
      <c r="FY17" s="245"/>
      <c r="FZ17" s="245"/>
      <c r="GA17" s="245"/>
      <c r="GC17" s="259"/>
      <c r="GD17" s="259"/>
      <c r="GE17" s="245"/>
      <c r="GF17" s="245"/>
      <c r="GG17" s="245"/>
      <c r="GH17" s="245"/>
      <c r="GI17" s="245"/>
      <c r="GJ17" s="245"/>
      <c r="GK17" s="245"/>
      <c r="GL17" s="245"/>
      <c r="GM17" s="245"/>
      <c r="GN17" s="245"/>
      <c r="GO17" s="245"/>
      <c r="GP17" s="245"/>
      <c r="GQ17" s="245"/>
      <c r="GR17" s="245"/>
      <c r="GS17" s="245"/>
    </row>
    <row r="18" spans="2:201">
      <c r="B18" s="245"/>
      <c r="C18" s="248" t="s">
        <v>114</v>
      </c>
      <c r="D18" s="247" t="s">
        <v>53</v>
      </c>
      <c r="E18" s="259"/>
      <c r="F18" s="259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45" t="str">
        <f t="shared" ref="S18:S19" si="56">IFERROR(AVERAGE(G18:R18),"-")</f>
        <v>-</v>
      </c>
      <c r="T18" s="262">
        <f t="shared" ref="T18:T19" si="57">IFERROR(IF(F18=0,0,(S18-F18)/F18*100),"-")</f>
        <v>0</v>
      </c>
      <c r="U18" s="263" t="str">
        <f>IFERROR(IF(#REF!=0,100,(S18/#REF!)*100),"-")</f>
        <v>-</v>
      </c>
      <c r="W18" s="259"/>
      <c r="X18" s="259"/>
      <c r="Y18" s="268">
        <v>0</v>
      </c>
      <c r="Z18" s="268">
        <v>0</v>
      </c>
      <c r="AA18" s="268">
        <v>0</v>
      </c>
      <c r="AB18" s="302"/>
      <c r="AC18" s="302"/>
      <c r="AD18" s="302"/>
      <c r="AE18" s="302"/>
      <c r="AF18" s="302"/>
      <c r="AG18" s="302"/>
      <c r="AH18" s="268"/>
      <c r="AI18" s="268"/>
      <c r="AJ18" s="302"/>
      <c r="AK18" s="276">
        <f t="shared" ref="AK18:AK19" si="58">IFERROR(AVERAGE(Y18:AJ18),"-")</f>
        <v>0</v>
      </c>
      <c r="AL18" s="262">
        <f t="shared" ref="AL18:AL19" si="59">IFERROR(IF(X18=0,0,(AK18-X18)/X18*100),"-")</f>
        <v>0</v>
      </c>
      <c r="AM18" s="263" t="str">
        <f>IFERROR(IF(#REF!=0,100,(AK18/#REF!)*100),"-")</f>
        <v>-</v>
      </c>
      <c r="AO18" s="259"/>
      <c r="AP18" s="259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  <c r="BC18" s="245" t="str">
        <f t="shared" ref="BC18:BC19" si="60">IFERROR(AVERAGE(AQ18:BB18),"-")</f>
        <v>-</v>
      </c>
      <c r="BD18" s="262">
        <f t="shared" ref="BD18:BD19" si="61">IFERROR(IF(AP18=0,0,(BC18-AP18)/AP18*100),"-")</f>
        <v>0</v>
      </c>
      <c r="BE18" s="263" t="str">
        <f>IFERROR(IF(#REF!=0,100,(BC18/#REF!)*100),"-")</f>
        <v>-</v>
      </c>
      <c r="BG18" s="259"/>
      <c r="BH18" s="259"/>
      <c r="BI18" s="261"/>
      <c r="BJ18" s="261"/>
      <c r="BK18" s="261"/>
      <c r="BL18" s="261"/>
      <c r="BM18" s="261"/>
      <c r="BN18" s="261"/>
      <c r="BO18" s="261"/>
      <c r="BP18" s="261"/>
      <c r="BQ18" s="261"/>
      <c r="BR18" s="261"/>
      <c r="BS18" s="261"/>
      <c r="BT18" s="261"/>
      <c r="BU18" s="245" t="str">
        <f t="shared" ref="BU18:BU19" si="62">IFERROR(AVERAGE(BI18:BT18),"-")</f>
        <v>-</v>
      </c>
      <c r="BV18" s="262">
        <f t="shared" ref="BV18:BV19" si="63">IFERROR(IF(BH18=0,0,(BU18-BH18)/BH18*100),"-")</f>
        <v>0</v>
      </c>
      <c r="BW18" s="263" t="str">
        <f>IFERROR(IF(#REF!=0,100,(BU18/#REF!)*100),"-")</f>
        <v>-</v>
      </c>
      <c r="BY18" s="259"/>
      <c r="BZ18" s="259"/>
      <c r="CA18" s="261"/>
      <c r="CB18" s="261"/>
      <c r="CC18" s="261"/>
      <c r="CD18" s="261"/>
      <c r="CE18" s="261"/>
      <c r="CF18" s="261"/>
      <c r="CG18" s="261"/>
      <c r="CH18" s="261"/>
      <c r="CI18" s="261"/>
      <c r="CJ18" s="261"/>
      <c r="CK18" s="261"/>
      <c r="CL18" s="261"/>
      <c r="CM18" s="245" t="str">
        <f t="shared" ref="CM18:CM19" si="64">IFERROR(AVERAGE(CA18:CL18),"-")</f>
        <v>-</v>
      </c>
      <c r="CN18" s="262">
        <f t="shared" ref="CN18:CN19" si="65">IFERROR(IF(BZ18=0,0,(CM18-BZ18)/BZ18*100),"-")</f>
        <v>0</v>
      </c>
      <c r="CO18" s="263" t="str">
        <f>IFERROR(IF(#REF!=0,100,(CM18/#REF!)*100),"-")</f>
        <v>-</v>
      </c>
      <c r="CQ18" s="259"/>
      <c r="CR18" s="259"/>
      <c r="CS18" s="261"/>
      <c r="CT18" s="261"/>
      <c r="CU18" s="261"/>
      <c r="CV18" s="261"/>
      <c r="CW18" s="261"/>
      <c r="CX18" s="261"/>
      <c r="CY18" s="261"/>
      <c r="CZ18" s="261"/>
      <c r="DA18" s="261"/>
      <c r="DB18" s="261"/>
      <c r="DC18" s="261"/>
      <c r="DD18" s="261"/>
      <c r="DE18" s="245" t="str">
        <f t="shared" ref="DE18:DE19" si="66">IFERROR(AVERAGE(CS18:DD18),"-")</f>
        <v>-</v>
      </c>
      <c r="DF18" s="262">
        <f t="shared" ref="DF18:DF19" si="67">IFERROR(IF(CR18=0,0,(DE18-CR18)/CR18*100),"-")</f>
        <v>0</v>
      </c>
      <c r="DG18" s="263" t="str">
        <f>IFERROR(IF(#REF!=0,100,(DE18/#REF!)*100),"-")</f>
        <v>-</v>
      </c>
      <c r="DI18" s="259"/>
      <c r="DJ18" s="259"/>
      <c r="DK18" s="261"/>
      <c r="DL18" s="261"/>
      <c r="DM18" s="261"/>
      <c r="DN18" s="261"/>
      <c r="DO18" s="261"/>
      <c r="DP18" s="261"/>
      <c r="DQ18" s="261"/>
      <c r="DR18" s="261"/>
      <c r="DS18" s="261"/>
      <c r="DT18" s="261"/>
      <c r="DU18" s="261"/>
      <c r="DV18" s="261"/>
      <c r="DW18" s="245" t="str">
        <f t="shared" ref="DW18:DW19" si="68">IFERROR(AVERAGE(DK18:DV18),"-")</f>
        <v>-</v>
      </c>
      <c r="DX18" s="262">
        <f t="shared" ref="DX18:DX19" si="69">IFERROR(IF(DJ18=0,0,(DW18-DJ18)/DJ18*100),"-")</f>
        <v>0</v>
      </c>
      <c r="DY18" s="263" t="str">
        <f>IFERROR(IF(#REF!=0,100,(DW18/#REF!)*100),"-")</f>
        <v>-</v>
      </c>
      <c r="EA18" s="259"/>
      <c r="EB18" s="259"/>
      <c r="EC18" s="261"/>
      <c r="ED18" s="261"/>
      <c r="EE18" s="261"/>
      <c r="EF18" s="261"/>
      <c r="EG18" s="261"/>
      <c r="EH18" s="261"/>
      <c r="EI18" s="261"/>
      <c r="EJ18" s="261"/>
      <c r="EK18" s="261"/>
      <c r="EL18" s="261"/>
      <c r="EM18" s="261"/>
      <c r="EN18" s="261"/>
      <c r="EO18" s="245" t="str">
        <f t="shared" ref="EO18:EO19" si="70">IFERROR(AVERAGE(EC18:EN18),"-")</f>
        <v>-</v>
      </c>
      <c r="EP18" s="262">
        <f t="shared" ref="EP18:EP19" si="71">IFERROR(IF(EB18=0,0,(EO18-EB18)/EB18*100),"-")</f>
        <v>0</v>
      </c>
      <c r="EQ18" s="263" t="str">
        <f>IFERROR(IF(#REF!=0,100,(EO18/#REF!)*100),"-")</f>
        <v>-</v>
      </c>
      <c r="ES18" s="259"/>
      <c r="ET18" s="259"/>
      <c r="EU18" s="261"/>
      <c r="EV18" s="261"/>
      <c r="EW18" s="261"/>
      <c r="EX18" s="261"/>
      <c r="EY18" s="261"/>
      <c r="EZ18" s="261"/>
      <c r="FA18" s="261"/>
      <c r="FB18" s="261"/>
      <c r="FC18" s="261"/>
      <c r="FD18" s="261"/>
      <c r="FE18" s="261"/>
      <c r="FF18" s="261"/>
      <c r="FG18" s="245" t="str">
        <f t="shared" ref="FG18:FG19" si="72">IFERROR(AVERAGE(EU18:FF18),"-")</f>
        <v>-</v>
      </c>
      <c r="FH18" s="262">
        <f t="shared" ref="FH18:FH19" si="73">IFERROR(IF(ET18=0,0,(FG18-ET18)/ET18*100),"-")</f>
        <v>0</v>
      </c>
      <c r="FI18" s="263" t="str">
        <f>IFERROR(IF(#REF!=0,100,(FG18/#REF!)*100),"-")</f>
        <v>-</v>
      </c>
      <c r="FK18" s="259"/>
      <c r="FL18" s="259"/>
      <c r="FM18" s="261"/>
      <c r="FN18" s="261"/>
      <c r="FO18" s="261"/>
      <c r="FP18" s="261"/>
      <c r="FQ18" s="261"/>
      <c r="FR18" s="261"/>
      <c r="FS18" s="261"/>
      <c r="FT18" s="261"/>
      <c r="FU18" s="261"/>
      <c r="FV18" s="261"/>
      <c r="FW18" s="261"/>
      <c r="FX18" s="261"/>
      <c r="FY18" s="245" t="str">
        <f t="shared" ref="FY18:FY19" si="74">IFERROR(AVERAGE(FM18:FX18),"-")</f>
        <v>-</v>
      </c>
      <c r="FZ18" s="262">
        <f t="shared" ref="FZ18:FZ19" si="75">IFERROR(IF(FL18=0,0,(FY18-FL18)/FL18*100),"-")</f>
        <v>0</v>
      </c>
      <c r="GA18" s="263" t="str">
        <f>IFERROR(IF(#REF!=0,100,(FY18/#REF!)*100),"-")</f>
        <v>-</v>
      </c>
      <c r="GC18" s="259"/>
      <c r="GD18" s="259"/>
      <c r="GE18" s="266">
        <f t="shared" ref="GE18:GE19" si="76">IFERROR(AVERAGE(G18,Y18,AQ18,BI18,CA18,CS18,DK18,EC18,EU18,FM18),"-")</f>
        <v>0</v>
      </c>
      <c r="GF18" s="266">
        <f t="shared" ref="GF18:GF19" si="77">IFERROR(AVERAGE(H18,Z18,AR18,BJ18,CB18,CT18,DL18,ED18,EV18,FN18),"-")</f>
        <v>0</v>
      </c>
      <c r="GG18" s="266">
        <f t="shared" ref="GG18:GG19" si="78">IFERROR(AVERAGE(I18,AA18,AS18,BK18,CC18,CU18,DM18,EE18,EW18,FO18),"-")</f>
        <v>0</v>
      </c>
      <c r="GH18" s="266" t="str">
        <f t="shared" ref="GH18:GH19" si="79">IFERROR(AVERAGE(J18,AB18,AT18,BL18,CD18,CV18,DN18,EF18,EX18,FP18),"-")</f>
        <v>-</v>
      </c>
      <c r="GI18" s="266" t="str">
        <f t="shared" ref="GI18:GI19" si="80">IFERROR(AVERAGE(K18,AC18,AU18,BM18,CE18,CW18,DO18,EG18,EY18,FQ18),"-")</f>
        <v>-</v>
      </c>
      <c r="GJ18" s="266" t="str">
        <f t="shared" ref="GJ18:GJ19" si="81">IFERROR(AVERAGE(L18,AD18,AV18,BN18,CF18,CX18,DP18,EH18,EZ18,FR18),"-")</f>
        <v>-</v>
      </c>
      <c r="GK18" s="266" t="str">
        <f t="shared" ref="GK18:GK19" si="82">IFERROR(AVERAGE(M18,AE18,AW18,BO18,CG18,CY18,DQ18,EI18,FA18,FS18),"-")</f>
        <v>-</v>
      </c>
      <c r="GL18" s="266" t="str">
        <f t="shared" ref="GL18:GL19" si="83">IFERROR(AVERAGE(N18,AF18,AX18,BP18,CH18,CZ18,DR18,EJ18,FB18,FT18),"-")</f>
        <v>-</v>
      </c>
      <c r="GM18" s="266" t="str">
        <f t="shared" ref="GM18:GM19" si="84">IFERROR(AVERAGE(O18,AG18,AY18,BQ18,CI18,DA18,DS18,EK18,FC18,FU18),"-")</f>
        <v>-</v>
      </c>
      <c r="GN18" s="266" t="str">
        <f t="shared" ref="GN18:GN19" si="85">IFERROR(AVERAGE(P18,AH18,AZ18,BR18,CJ18,DB18,DT18,EL18,FD18,FV18),"-")</f>
        <v>-</v>
      </c>
      <c r="GO18" s="266" t="str">
        <f t="shared" ref="GO18:GO19" si="86">IFERROR(AVERAGE(Q18,AI18,BA18,BS18,CK18,DC18,DU18,EM18,FE18,FW18),"-")</f>
        <v>-</v>
      </c>
      <c r="GP18" s="266" t="str">
        <f t="shared" ref="GP18:GP19" si="87">IFERROR(AVERAGE(R18,AJ18,BB18,BT18,CL18,DD18,DV18,EN18,FF18,FX18),"-")</f>
        <v>-</v>
      </c>
      <c r="GQ18" s="245">
        <f t="shared" ref="GQ18:GQ19" si="88">IFERROR(AVERAGE(GE18:GP18),"-")</f>
        <v>0</v>
      </c>
      <c r="GR18" s="262">
        <f t="shared" ref="GR18:GR19" si="89">IFERROR(IF(GD18=0,0,(GQ18-GD18)/GD18*100),"-")</f>
        <v>0</v>
      </c>
      <c r="GS18" s="263" t="str">
        <f>IFERROR(IF(#REF!=0,100,(GQ18/#REF!)*100),"-")</f>
        <v>-</v>
      </c>
    </row>
    <row r="19" spans="2:201">
      <c r="B19" s="245"/>
      <c r="C19" s="248" t="s">
        <v>115</v>
      </c>
      <c r="D19" s="247" t="s">
        <v>53</v>
      </c>
      <c r="E19" s="259"/>
      <c r="F19" s="259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45" t="str">
        <f t="shared" si="56"/>
        <v>-</v>
      </c>
      <c r="T19" s="262">
        <f t="shared" si="57"/>
        <v>0</v>
      </c>
      <c r="U19" s="263" t="str">
        <f>IFERROR(IF(#REF!=0,100,(S19/#REF!)*100),"-")</f>
        <v>-</v>
      </c>
      <c r="W19" s="259"/>
      <c r="X19" s="259"/>
      <c r="Y19" s="268">
        <v>0</v>
      </c>
      <c r="Z19" s="268">
        <v>0</v>
      </c>
      <c r="AA19" s="268">
        <v>0</v>
      </c>
      <c r="AB19" s="302"/>
      <c r="AC19" s="302"/>
      <c r="AD19" s="302"/>
      <c r="AE19" s="302"/>
      <c r="AF19" s="302"/>
      <c r="AG19" s="302"/>
      <c r="AH19" s="268"/>
      <c r="AI19" s="268"/>
      <c r="AJ19" s="302"/>
      <c r="AK19" s="276">
        <f t="shared" si="58"/>
        <v>0</v>
      </c>
      <c r="AL19" s="262">
        <f t="shared" si="59"/>
        <v>0</v>
      </c>
      <c r="AM19" s="263" t="str">
        <f>IFERROR(IF(#REF!=0,100,(AK19/#REF!)*100),"-")</f>
        <v>-</v>
      </c>
      <c r="AO19" s="259"/>
      <c r="AP19" s="259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45" t="str">
        <f t="shared" si="60"/>
        <v>-</v>
      </c>
      <c r="BD19" s="262">
        <f t="shared" si="61"/>
        <v>0</v>
      </c>
      <c r="BE19" s="263" t="str">
        <f>IFERROR(IF(#REF!=0,100,(BC19/#REF!)*100),"-")</f>
        <v>-</v>
      </c>
      <c r="BG19" s="259"/>
      <c r="BH19" s="259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45" t="str">
        <f t="shared" si="62"/>
        <v>-</v>
      </c>
      <c r="BV19" s="262">
        <f t="shared" si="63"/>
        <v>0</v>
      </c>
      <c r="BW19" s="263" t="str">
        <f>IFERROR(IF(#REF!=0,100,(BU19/#REF!)*100),"-")</f>
        <v>-</v>
      </c>
      <c r="BY19" s="259"/>
      <c r="BZ19" s="259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45" t="str">
        <f t="shared" si="64"/>
        <v>-</v>
      </c>
      <c r="CN19" s="262">
        <f t="shared" si="65"/>
        <v>0</v>
      </c>
      <c r="CO19" s="263" t="str">
        <f>IFERROR(IF(#REF!=0,100,(CM19/#REF!)*100),"-")</f>
        <v>-</v>
      </c>
      <c r="CQ19" s="259"/>
      <c r="CR19" s="259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45" t="str">
        <f t="shared" si="66"/>
        <v>-</v>
      </c>
      <c r="DF19" s="262">
        <f t="shared" si="67"/>
        <v>0</v>
      </c>
      <c r="DG19" s="263" t="str">
        <f>IFERROR(IF(#REF!=0,100,(DE19/#REF!)*100),"-")</f>
        <v>-</v>
      </c>
      <c r="DI19" s="259"/>
      <c r="DJ19" s="259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45" t="str">
        <f t="shared" si="68"/>
        <v>-</v>
      </c>
      <c r="DX19" s="262">
        <f t="shared" si="69"/>
        <v>0</v>
      </c>
      <c r="DY19" s="263" t="str">
        <f>IFERROR(IF(#REF!=0,100,(DW19/#REF!)*100),"-")</f>
        <v>-</v>
      </c>
      <c r="EA19" s="259"/>
      <c r="EB19" s="259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45" t="str">
        <f t="shared" si="70"/>
        <v>-</v>
      </c>
      <c r="EP19" s="262">
        <f t="shared" si="71"/>
        <v>0</v>
      </c>
      <c r="EQ19" s="263" t="str">
        <f>IFERROR(IF(#REF!=0,100,(EO19/#REF!)*100),"-")</f>
        <v>-</v>
      </c>
      <c r="ES19" s="259"/>
      <c r="ET19" s="259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45" t="str">
        <f t="shared" si="72"/>
        <v>-</v>
      </c>
      <c r="FH19" s="262">
        <f t="shared" si="73"/>
        <v>0</v>
      </c>
      <c r="FI19" s="263" t="str">
        <f>IFERROR(IF(#REF!=0,100,(FG19/#REF!)*100),"-")</f>
        <v>-</v>
      </c>
      <c r="FK19" s="259"/>
      <c r="FL19" s="259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45" t="str">
        <f t="shared" si="74"/>
        <v>-</v>
      </c>
      <c r="FZ19" s="262">
        <f t="shared" si="75"/>
        <v>0</v>
      </c>
      <c r="GA19" s="263" t="str">
        <f>IFERROR(IF(#REF!=0,100,(FY19/#REF!)*100),"-")</f>
        <v>-</v>
      </c>
      <c r="GC19" s="259"/>
      <c r="GD19" s="259"/>
      <c r="GE19" s="266">
        <f t="shared" si="76"/>
        <v>0</v>
      </c>
      <c r="GF19" s="266">
        <f t="shared" si="77"/>
        <v>0</v>
      </c>
      <c r="GG19" s="266">
        <f t="shared" si="78"/>
        <v>0</v>
      </c>
      <c r="GH19" s="266" t="str">
        <f t="shared" si="79"/>
        <v>-</v>
      </c>
      <c r="GI19" s="266" t="str">
        <f t="shared" si="80"/>
        <v>-</v>
      </c>
      <c r="GJ19" s="266" t="str">
        <f t="shared" si="81"/>
        <v>-</v>
      </c>
      <c r="GK19" s="266" t="str">
        <f t="shared" si="82"/>
        <v>-</v>
      </c>
      <c r="GL19" s="266" t="str">
        <f t="shared" si="83"/>
        <v>-</v>
      </c>
      <c r="GM19" s="266" t="str">
        <f t="shared" si="84"/>
        <v>-</v>
      </c>
      <c r="GN19" s="266" t="str">
        <f t="shared" si="85"/>
        <v>-</v>
      </c>
      <c r="GO19" s="266" t="str">
        <f t="shared" si="86"/>
        <v>-</v>
      </c>
      <c r="GP19" s="266" t="str">
        <f t="shared" si="87"/>
        <v>-</v>
      </c>
      <c r="GQ19" s="245">
        <f t="shared" si="88"/>
        <v>0</v>
      </c>
      <c r="GR19" s="262">
        <f t="shared" si="89"/>
        <v>0</v>
      </c>
      <c r="GS19" s="263" t="str">
        <f>IFERROR(IF(#REF!=0,100,(GQ19/#REF!)*100),"-")</f>
        <v>-</v>
      </c>
    </row>
    <row r="20" spans="2:201">
      <c r="B20" s="245"/>
      <c r="C20" s="246"/>
      <c r="D20" s="247"/>
      <c r="E20" s="259"/>
      <c r="F20" s="259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W20" s="259"/>
      <c r="X20" s="259"/>
      <c r="Y20" s="330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5"/>
      <c r="AO20" s="259"/>
      <c r="AP20" s="259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G20" s="259"/>
      <c r="BH20" s="259"/>
      <c r="BI20" s="245"/>
      <c r="BJ20" s="245"/>
      <c r="BK20" s="245"/>
      <c r="BL20" s="245"/>
      <c r="BM20" s="245"/>
      <c r="BN20" s="245"/>
      <c r="BO20" s="245"/>
      <c r="BP20" s="245"/>
      <c r="BQ20" s="245"/>
      <c r="BR20" s="245"/>
      <c r="BS20" s="245"/>
      <c r="BT20" s="245"/>
      <c r="BU20" s="245"/>
      <c r="BV20" s="245"/>
      <c r="BW20" s="245"/>
      <c r="BY20" s="259"/>
      <c r="BZ20" s="259"/>
      <c r="CA20" s="245"/>
      <c r="CB20" s="245"/>
      <c r="CC20" s="245"/>
      <c r="CD20" s="245"/>
      <c r="CE20" s="245"/>
      <c r="CF20" s="245"/>
      <c r="CG20" s="245"/>
      <c r="CH20" s="245"/>
      <c r="CI20" s="245"/>
      <c r="CJ20" s="245"/>
      <c r="CK20" s="245"/>
      <c r="CL20" s="245"/>
      <c r="CM20" s="245"/>
      <c r="CN20" s="245"/>
      <c r="CO20" s="245"/>
      <c r="CQ20" s="259"/>
      <c r="CR20" s="259"/>
      <c r="CS20" s="245"/>
      <c r="CT20" s="245"/>
      <c r="CU20" s="245"/>
      <c r="CV20" s="245"/>
      <c r="CW20" s="245"/>
      <c r="CX20" s="245"/>
      <c r="CY20" s="245"/>
      <c r="CZ20" s="245"/>
      <c r="DA20" s="245"/>
      <c r="DB20" s="245"/>
      <c r="DC20" s="245"/>
      <c r="DD20" s="245"/>
      <c r="DE20" s="245"/>
      <c r="DF20" s="245"/>
      <c r="DG20" s="245"/>
      <c r="DI20" s="259"/>
      <c r="DJ20" s="259"/>
      <c r="DK20" s="245"/>
      <c r="DL20" s="245"/>
      <c r="DM20" s="245"/>
      <c r="DN20" s="245"/>
      <c r="DO20" s="245"/>
      <c r="DP20" s="245"/>
      <c r="DQ20" s="245"/>
      <c r="DR20" s="245"/>
      <c r="DS20" s="245"/>
      <c r="DT20" s="245"/>
      <c r="DU20" s="245"/>
      <c r="DV20" s="245"/>
      <c r="DW20" s="245"/>
      <c r="DX20" s="245"/>
      <c r="DY20" s="245"/>
      <c r="EA20" s="259"/>
      <c r="EB20" s="259"/>
      <c r="EC20" s="245"/>
      <c r="ED20" s="245"/>
      <c r="EE20" s="245"/>
      <c r="EF20" s="245"/>
      <c r="EG20" s="245"/>
      <c r="EH20" s="245"/>
      <c r="EI20" s="245"/>
      <c r="EJ20" s="245"/>
      <c r="EK20" s="245"/>
      <c r="EL20" s="245"/>
      <c r="EM20" s="245"/>
      <c r="EN20" s="245"/>
      <c r="EO20" s="245"/>
      <c r="EP20" s="245"/>
      <c r="EQ20" s="245"/>
      <c r="ES20" s="259"/>
      <c r="ET20" s="259"/>
      <c r="EU20" s="245"/>
      <c r="EV20" s="245"/>
      <c r="EW20" s="245"/>
      <c r="EX20" s="245"/>
      <c r="EY20" s="245"/>
      <c r="EZ20" s="245"/>
      <c r="FA20" s="245"/>
      <c r="FB20" s="245"/>
      <c r="FC20" s="245"/>
      <c r="FD20" s="245"/>
      <c r="FE20" s="245"/>
      <c r="FF20" s="245"/>
      <c r="FG20" s="245"/>
      <c r="FH20" s="245"/>
      <c r="FI20" s="245"/>
      <c r="FK20" s="259"/>
      <c r="FL20" s="259"/>
      <c r="FM20" s="245"/>
      <c r="FN20" s="245"/>
      <c r="FO20" s="245"/>
      <c r="FP20" s="245"/>
      <c r="FQ20" s="245"/>
      <c r="FR20" s="245"/>
      <c r="FS20" s="245"/>
      <c r="FT20" s="245"/>
      <c r="FU20" s="245"/>
      <c r="FV20" s="245"/>
      <c r="FW20" s="245"/>
      <c r="FX20" s="245"/>
      <c r="FY20" s="245"/>
      <c r="FZ20" s="245"/>
      <c r="GA20" s="245"/>
      <c r="GC20" s="259"/>
      <c r="GD20" s="259"/>
      <c r="GE20" s="245"/>
      <c r="GF20" s="245"/>
      <c r="GG20" s="245"/>
      <c r="GH20" s="245"/>
      <c r="GI20" s="245"/>
      <c r="GJ20" s="245"/>
      <c r="GK20" s="245"/>
      <c r="GL20" s="245"/>
      <c r="GM20" s="245"/>
      <c r="GN20" s="245"/>
      <c r="GO20" s="245"/>
      <c r="GP20" s="245"/>
      <c r="GQ20" s="245"/>
      <c r="GR20" s="245"/>
      <c r="GS20" s="245"/>
    </row>
    <row r="21" spans="2:201">
      <c r="B21" s="245">
        <v>4</v>
      </c>
      <c r="C21" s="246" t="s">
        <v>116</v>
      </c>
      <c r="D21" s="247"/>
      <c r="E21" s="259"/>
      <c r="F21" s="259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W21" s="259"/>
      <c r="X21" s="259"/>
      <c r="Y21" s="330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  <c r="AJ21" s="245"/>
      <c r="AK21" s="245"/>
      <c r="AL21" s="245"/>
      <c r="AM21" s="245"/>
      <c r="AO21" s="259"/>
      <c r="AP21" s="259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  <c r="BA21" s="245"/>
      <c r="BB21" s="245"/>
      <c r="BC21" s="245"/>
      <c r="BD21" s="245"/>
      <c r="BE21" s="245"/>
      <c r="BG21" s="259"/>
      <c r="BH21" s="259"/>
      <c r="BI21" s="245"/>
      <c r="BJ21" s="245"/>
      <c r="BK21" s="245"/>
      <c r="BL21" s="245"/>
      <c r="BM21" s="245"/>
      <c r="BN21" s="245"/>
      <c r="BO21" s="245"/>
      <c r="BP21" s="245"/>
      <c r="BQ21" s="245"/>
      <c r="BR21" s="245"/>
      <c r="BS21" s="245"/>
      <c r="BT21" s="245"/>
      <c r="BU21" s="245"/>
      <c r="BV21" s="245"/>
      <c r="BW21" s="245"/>
      <c r="BY21" s="259"/>
      <c r="BZ21" s="259"/>
      <c r="CA21" s="245"/>
      <c r="CB21" s="245"/>
      <c r="CC21" s="245"/>
      <c r="CD21" s="245"/>
      <c r="CE21" s="245"/>
      <c r="CF21" s="245"/>
      <c r="CG21" s="245"/>
      <c r="CH21" s="245"/>
      <c r="CI21" s="245"/>
      <c r="CJ21" s="245"/>
      <c r="CK21" s="245"/>
      <c r="CL21" s="245"/>
      <c r="CM21" s="245"/>
      <c r="CN21" s="245"/>
      <c r="CO21" s="245"/>
      <c r="CQ21" s="259"/>
      <c r="CR21" s="259"/>
      <c r="CS21" s="245"/>
      <c r="CT21" s="245"/>
      <c r="CU21" s="245"/>
      <c r="CV21" s="245"/>
      <c r="CW21" s="245"/>
      <c r="CX21" s="245"/>
      <c r="CY21" s="245"/>
      <c r="CZ21" s="245"/>
      <c r="DA21" s="245"/>
      <c r="DB21" s="245"/>
      <c r="DC21" s="245"/>
      <c r="DD21" s="245"/>
      <c r="DE21" s="245"/>
      <c r="DF21" s="245"/>
      <c r="DG21" s="245"/>
      <c r="DI21" s="259"/>
      <c r="DJ21" s="259"/>
      <c r="DK21" s="245"/>
      <c r="DL21" s="245"/>
      <c r="DM21" s="245"/>
      <c r="DN21" s="245"/>
      <c r="DO21" s="245"/>
      <c r="DP21" s="245"/>
      <c r="DQ21" s="245"/>
      <c r="DR21" s="245"/>
      <c r="DS21" s="245"/>
      <c r="DT21" s="245"/>
      <c r="DU21" s="245"/>
      <c r="DV21" s="245"/>
      <c r="DW21" s="245"/>
      <c r="DX21" s="245"/>
      <c r="DY21" s="245"/>
      <c r="EA21" s="259"/>
      <c r="EB21" s="259"/>
      <c r="EC21" s="245"/>
      <c r="ED21" s="245"/>
      <c r="EE21" s="245"/>
      <c r="EF21" s="245"/>
      <c r="EG21" s="245"/>
      <c r="EH21" s="245"/>
      <c r="EI21" s="245"/>
      <c r="EJ21" s="245"/>
      <c r="EK21" s="245"/>
      <c r="EL21" s="245"/>
      <c r="EM21" s="245"/>
      <c r="EN21" s="245"/>
      <c r="EO21" s="245"/>
      <c r="EP21" s="245"/>
      <c r="EQ21" s="245"/>
      <c r="ES21" s="259"/>
      <c r="ET21" s="259"/>
      <c r="EU21" s="245"/>
      <c r="EV21" s="245"/>
      <c r="EW21" s="245"/>
      <c r="EX21" s="245"/>
      <c r="EY21" s="245"/>
      <c r="EZ21" s="245"/>
      <c r="FA21" s="245"/>
      <c r="FB21" s="245"/>
      <c r="FC21" s="245"/>
      <c r="FD21" s="245"/>
      <c r="FE21" s="245"/>
      <c r="FF21" s="245"/>
      <c r="FG21" s="245"/>
      <c r="FH21" s="245"/>
      <c r="FI21" s="245"/>
      <c r="FK21" s="259"/>
      <c r="FL21" s="259"/>
      <c r="FM21" s="245"/>
      <c r="FN21" s="245"/>
      <c r="FO21" s="245"/>
      <c r="FP21" s="245"/>
      <c r="FQ21" s="245"/>
      <c r="FR21" s="245"/>
      <c r="FS21" s="245"/>
      <c r="FT21" s="245"/>
      <c r="FU21" s="245"/>
      <c r="FV21" s="245"/>
      <c r="FW21" s="245"/>
      <c r="FX21" s="245"/>
      <c r="FY21" s="245"/>
      <c r="FZ21" s="245"/>
      <c r="GA21" s="245"/>
      <c r="GC21" s="259"/>
      <c r="GD21" s="259"/>
      <c r="GE21" s="245"/>
      <c r="GF21" s="245"/>
      <c r="GG21" s="245"/>
      <c r="GH21" s="245"/>
      <c r="GI21" s="245"/>
      <c r="GJ21" s="245"/>
      <c r="GK21" s="245"/>
      <c r="GL21" s="245"/>
      <c r="GM21" s="245"/>
      <c r="GN21" s="245"/>
      <c r="GO21" s="245"/>
      <c r="GP21" s="245"/>
      <c r="GQ21" s="245"/>
      <c r="GR21" s="245"/>
      <c r="GS21" s="245"/>
    </row>
    <row r="22" spans="2:201">
      <c r="B22" s="245" t="s">
        <v>22</v>
      </c>
      <c r="C22" s="249" t="s">
        <v>127</v>
      </c>
      <c r="D22" s="247"/>
      <c r="E22" s="259"/>
      <c r="F22" s="259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W22" s="259"/>
      <c r="X22" s="259"/>
      <c r="Y22" s="330"/>
      <c r="Z22" s="245"/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  <c r="AL22" s="245"/>
      <c r="AM22" s="245"/>
      <c r="AO22" s="259"/>
      <c r="AP22" s="259"/>
      <c r="AQ22" s="245"/>
      <c r="AR22" s="245"/>
      <c r="AS22" s="245"/>
      <c r="AT22" s="245"/>
      <c r="AU22" s="245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G22" s="259"/>
      <c r="BH22" s="259"/>
      <c r="BI22" s="245"/>
      <c r="BJ22" s="245"/>
      <c r="BK22" s="245"/>
      <c r="BL22" s="245"/>
      <c r="BM22" s="245"/>
      <c r="BN22" s="245"/>
      <c r="BO22" s="245"/>
      <c r="BP22" s="245"/>
      <c r="BQ22" s="245"/>
      <c r="BR22" s="245"/>
      <c r="BS22" s="245"/>
      <c r="BT22" s="245"/>
      <c r="BU22" s="245"/>
      <c r="BV22" s="245"/>
      <c r="BW22" s="245"/>
      <c r="BY22" s="259"/>
      <c r="BZ22" s="259"/>
      <c r="CA22" s="245"/>
      <c r="CB22" s="245"/>
      <c r="CC22" s="245"/>
      <c r="CD22" s="245"/>
      <c r="CE22" s="245"/>
      <c r="CF22" s="245"/>
      <c r="CG22" s="245"/>
      <c r="CH22" s="245"/>
      <c r="CI22" s="245"/>
      <c r="CJ22" s="245"/>
      <c r="CK22" s="245"/>
      <c r="CL22" s="245"/>
      <c r="CM22" s="245"/>
      <c r="CN22" s="245"/>
      <c r="CO22" s="245"/>
      <c r="CQ22" s="259"/>
      <c r="CR22" s="259"/>
      <c r="CS22" s="245"/>
      <c r="CT22" s="245"/>
      <c r="CU22" s="245"/>
      <c r="CV22" s="245"/>
      <c r="CW22" s="245"/>
      <c r="CX22" s="245"/>
      <c r="CY22" s="245"/>
      <c r="CZ22" s="245"/>
      <c r="DA22" s="245"/>
      <c r="DB22" s="245"/>
      <c r="DC22" s="245"/>
      <c r="DD22" s="245"/>
      <c r="DE22" s="245"/>
      <c r="DF22" s="245"/>
      <c r="DG22" s="245"/>
      <c r="DI22" s="259"/>
      <c r="DJ22" s="259"/>
      <c r="DK22" s="245"/>
      <c r="DL22" s="245"/>
      <c r="DM22" s="245"/>
      <c r="DN22" s="245"/>
      <c r="DO22" s="245"/>
      <c r="DP22" s="245"/>
      <c r="DQ22" s="245"/>
      <c r="DR22" s="245"/>
      <c r="DS22" s="245"/>
      <c r="DT22" s="245"/>
      <c r="DU22" s="245"/>
      <c r="DV22" s="245"/>
      <c r="DW22" s="245"/>
      <c r="DX22" s="245"/>
      <c r="DY22" s="245"/>
      <c r="EA22" s="259"/>
      <c r="EB22" s="259"/>
      <c r="EC22" s="245"/>
      <c r="ED22" s="245"/>
      <c r="EE22" s="245"/>
      <c r="EF22" s="245"/>
      <c r="EG22" s="245"/>
      <c r="EH22" s="245"/>
      <c r="EI22" s="245"/>
      <c r="EJ22" s="245"/>
      <c r="EK22" s="245"/>
      <c r="EL22" s="245"/>
      <c r="EM22" s="245"/>
      <c r="EN22" s="245"/>
      <c r="EO22" s="245"/>
      <c r="EP22" s="245"/>
      <c r="EQ22" s="245"/>
      <c r="ES22" s="259"/>
      <c r="ET22" s="259"/>
      <c r="EU22" s="245"/>
      <c r="EV22" s="245"/>
      <c r="EW22" s="245"/>
      <c r="EX22" s="245"/>
      <c r="EY22" s="245"/>
      <c r="EZ22" s="245"/>
      <c r="FA22" s="245"/>
      <c r="FB22" s="245"/>
      <c r="FC22" s="245"/>
      <c r="FD22" s="245"/>
      <c r="FE22" s="245"/>
      <c r="FF22" s="245"/>
      <c r="FG22" s="245"/>
      <c r="FH22" s="245"/>
      <c r="FI22" s="245"/>
      <c r="FK22" s="259"/>
      <c r="FL22" s="259"/>
      <c r="FM22" s="245"/>
      <c r="FN22" s="245"/>
      <c r="FO22" s="245"/>
      <c r="FP22" s="245"/>
      <c r="FQ22" s="245"/>
      <c r="FR22" s="245"/>
      <c r="FS22" s="245"/>
      <c r="FT22" s="245"/>
      <c r="FU22" s="245"/>
      <c r="FV22" s="245"/>
      <c r="FW22" s="245"/>
      <c r="FX22" s="245"/>
      <c r="FY22" s="245"/>
      <c r="FZ22" s="245"/>
      <c r="GA22" s="245"/>
      <c r="GC22" s="259"/>
      <c r="GD22" s="259"/>
      <c r="GE22" s="245"/>
      <c r="GF22" s="245"/>
      <c r="GG22" s="245"/>
      <c r="GH22" s="245"/>
      <c r="GI22" s="245"/>
      <c r="GJ22" s="245"/>
      <c r="GK22" s="245"/>
      <c r="GL22" s="245"/>
      <c r="GM22" s="245"/>
      <c r="GN22" s="245"/>
      <c r="GO22" s="245"/>
      <c r="GP22" s="245"/>
      <c r="GQ22" s="245"/>
      <c r="GR22" s="245"/>
      <c r="GS22" s="245"/>
    </row>
    <row r="23" spans="2:201" hidden="1">
      <c r="B23" s="245"/>
      <c r="C23" s="250" t="s">
        <v>117</v>
      </c>
      <c r="D23" s="247" t="s">
        <v>53</v>
      </c>
      <c r="E23" s="259"/>
      <c r="F23" s="259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45" t="str">
        <f t="shared" ref="S23:S42" si="90">IFERROR(AVERAGE(G23:R23),"-")</f>
        <v>-</v>
      </c>
      <c r="T23" s="262">
        <f t="shared" ref="T23:T42" si="91">IFERROR(IF(F23=0,0,(S23-F23)/F23*100),"-")</f>
        <v>0</v>
      </c>
      <c r="U23" s="263" t="str">
        <f>IFERROR(IF(#REF!=0,100,(S23/#REF!)*100),"-")</f>
        <v>-</v>
      </c>
      <c r="W23" s="259"/>
      <c r="X23" s="259"/>
      <c r="Y23" s="330"/>
      <c r="Z23" s="261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45" t="str">
        <f t="shared" ref="AK23:AK42" si="92">IFERROR(AVERAGE(Y23:AJ23),"-")</f>
        <v>-</v>
      </c>
      <c r="AL23" s="262">
        <f t="shared" ref="AL23:AL42" si="93">IFERROR(IF(X23=0,0,(AK23-X23)/X23*100),"-")</f>
        <v>0</v>
      </c>
      <c r="AM23" s="263" t="str">
        <f>IFERROR(IF(#REF!=0,100,(AK23/#REF!)*100),"-")</f>
        <v>-</v>
      </c>
      <c r="AO23" s="259"/>
      <c r="AP23" s="259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45" t="str">
        <f t="shared" ref="BC23:BC42" si="94">IFERROR(AVERAGE(AQ23:BB23),"-")</f>
        <v>-</v>
      </c>
      <c r="BD23" s="262">
        <f t="shared" ref="BD23:BD42" si="95">IFERROR(IF(AP23=0,0,(BC23-AP23)/AP23*100),"-")</f>
        <v>0</v>
      </c>
      <c r="BE23" s="263" t="str">
        <f>IFERROR(IF(#REF!=0,100,(BC23/#REF!)*100),"-")</f>
        <v>-</v>
      </c>
      <c r="BG23" s="259"/>
      <c r="BH23" s="259"/>
      <c r="BI23" s="261"/>
      <c r="BJ23" s="261"/>
      <c r="BK23" s="261"/>
      <c r="BL23" s="261"/>
      <c r="BM23" s="261"/>
      <c r="BN23" s="261"/>
      <c r="BO23" s="261"/>
      <c r="BP23" s="261"/>
      <c r="BQ23" s="261"/>
      <c r="BR23" s="261"/>
      <c r="BS23" s="261"/>
      <c r="BT23" s="261"/>
      <c r="BU23" s="245" t="str">
        <f t="shared" ref="BU23:BU42" si="96">IFERROR(AVERAGE(BI23:BT23),"-")</f>
        <v>-</v>
      </c>
      <c r="BV23" s="262">
        <f t="shared" ref="BV23:BV42" si="97">IFERROR(IF(BH23=0,0,(BU23-BH23)/BH23*100),"-")</f>
        <v>0</v>
      </c>
      <c r="BW23" s="263" t="str">
        <f>IFERROR(IF(#REF!=0,100,(BU23/#REF!)*100),"-")</f>
        <v>-</v>
      </c>
      <c r="BY23" s="259"/>
      <c r="BZ23" s="259"/>
      <c r="CA23" s="261"/>
      <c r="CB23" s="261"/>
      <c r="CC23" s="261"/>
      <c r="CD23" s="261"/>
      <c r="CE23" s="261"/>
      <c r="CF23" s="261"/>
      <c r="CG23" s="261"/>
      <c r="CH23" s="261"/>
      <c r="CI23" s="261"/>
      <c r="CJ23" s="261"/>
      <c r="CK23" s="261"/>
      <c r="CL23" s="261"/>
      <c r="CM23" s="245" t="str">
        <f t="shared" ref="CM23:CM42" si="98">IFERROR(AVERAGE(CA23:CL23),"-")</f>
        <v>-</v>
      </c>
      <c r="CN23" s="262">
        <f t="shared" ref="CN23:CN42" si="99">IFERROR(IF(BZ23=0,0,(CM23-BZ23)/BZ23*100),"-")</f>
        <v>0</v>
      </c>
      <c r="CO23" s="263" t="str">
        <f>IFERROR(IF(#REF!=0,100,(CM23/#REF!)*100),"-")</f>
        <v>-</v>
      </c>
      <c r="CQ23" s="259"/>
      <c r="CR23" s="259"/>
      <c r="CS23" s="261"/>
      <c r="CT23" s="261"/>
      <c r="CU23" s="261"/>
      <c r="CV23" s="261"/>
      <c r="CW23" s="261"/>
      <c r="CX23" s="261"/>
      <c r="CY23" s="261"/>
      <c r="CZ23" s="261"/>
      <c r="DA23" s="261"/>
      <c r="DB23" s="261"/>
      <c r="DC23" s="261"/>
      <c r="DD23" s="261"/>
      <c r="DE23" s="245" t="str">
        <f t="shared" ref="DE23:DE42" si="100">IFERROR(AVERAGE(CS23:DD23),"-")</f>
        <v>-</v>
      </c>
      <c r="DF23" s="262">
        <f t="shared" ref="DF23:DF42" si="101">IFERROR(IF(CR23=0,0,(DE23-CR23)/CR23*100),"-")</f>
        <v>0</v>
      </c>
      <c r="DG23" s="263" t="str">
        <f>IFERROR(IF(#REF!=0,100,(DE23/#REF!)*100),"-")</f>
        <v>-</v>
      </c>
      <c r="DI23" s="259"/>
      <c r="DJ23" s="259"/>
      <c r="DK23" s="261"/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45" t="str">
        <f t="shared" ref="DW23:DW42" si="102">IFERROR(AVERAGE(DK23:DV23),"-")</f>
        <v>-</v>
      </c>
      <c r="DX23" s="262">
        <f t="shared" ref="DX23:DX42" si="103">IFERROR(IF(DJ23=0,0,(DW23-DJ23)/DJ23*100),"-")</f>
        <v>0</v>
      </c>
      <c r="DY23" s="263" t="str">
        <f>IFERROR(IF(#REF!=0,100,(DW23/#REF!)*100),"-")</f>
        <v>-</v>
      </c>
      <c r="EA23" s="259"/>
      <c r="EB23" s="259"/>
      <c r="EC23" s="261"/>
      <c r="ED23" s="261"/>
      <c r="EE23" s="261"/>
      <c r="EF23" s="261"/>
      <c r="EG23" s="261"/>
      <c r="EH23" s="261"/>
      <c r="EI23" s="261"/>
      <c r="EJ23" s="261"/>
      <c r="EK23" s="261"/>
      <c r="EL23" s="261"/>
      <c r="EM23" s="261"/>
      <c r="EN23" s="261"/>
      <c r="EO23" s="245" t="str">
        <f t="shared" ref="EO23:EO42" si="104">IFERROR(AVERAGE(EC23:EN23),"-")</f>
        <v>-</v>
      </c>
      <c r="EP23" s="262">
        <f t="shared" ref="EP23:EP42" si="105">IFERROR(IF(EB23=0,0,(EO23-EB23)/EB23*100),"-")</f>
        <v>0</v>
      </c>
      <c r="EQ23" s="263" t="str">
        <f>IFERROR(IF(#REF!=0,100,(EO23/#REF!)*100),"-")</f>
        <v>-</v>
      </c>
      <c r="ES23" s="259"/>
      <c r="ET23" s="259"/>
      <c r="EU23" s="261"/>
      <c r="EV23" s="261"/>
      <c r="EW23" s="261"/>
      <c r="EX23" s="261"/>
      <c r="EY23" s="261"/>
      <c r="EZ23" s="261"/>
      <c r="FA23" s="261"/>
      <c r="FB23" s="261"/>
      <c r="FC23" s="261"/>
      <c r="FD23" s="261"/>
      <c r="FE23" s="261"/>
      <c r="FF23" s="261"/>
      <c r="FG23" s="245" t="str">
        <f t="shared" ref="FG23:FG42" si="106">IFERROR(AVERAGE(EU23:FF23),"-")</f>
        <v>-</v>
      </c>
      <c r="FH23" s="262">
        <f t="shared" ref="FH23:FH42" si="107">IFERROR(IF(ET23=0,0,(FG23-ET23)/ET23*100),"-")</f>
        <v>0</v>
      </c>
      <c r="FI23" s="263" t="str">
        <f>IFERROR(IF(#REF!=0,100,(FG23/#REF!)*100),"-")</f>
        <v>-</v>
      </c>
      <c r="FK23" s="259"/>
      <c r="FL23" s="259"/>
      <c r="FM23" s="261"/>
      <c r="FN23" s="261"/>
      <c r="FO23" s="261"/>
      <c r="FP23" s="261"/>
      <c r="FQ23" s="261"/>
      <c r="FR23" s="261"/>
      <c r="FS23" s="261"/>
      <c r="FT23" s="261"/>
      <c r="FU23" s="261"/>
      <c r="FV23" s="261"/>
      <c r="FW23" s="261"/>
      <c r="FX23" s="261"/>
      <c r="FY23" s="245" t="str">
        <f t="shared" ref="FY23:FY42" si="108">IFERROR(AVERAGE(FM23:FX23),"-")</f>
        <v>-</v>
      </c>
      <c r="FZ23" s="262">
        <f t="shared" ref="FZ23:FZ42" si="109">IFERROR(IF(FL23=0,0,(FY23-FL23)/FL23*100),"-")</f>
        <v>0</v>
      </c>
      <c r="GA23" s="263" t="str">
        <f>IFERROR(IF(#REF!=0,100,(FY23/#REF!)*100),"-")</f>
        <v>-</v>
      </c>
      <c r="GC23" s="259"/>
      <c r="GD23" s="259"/>
      <c r="GE23" s="266" t="str">
        <f>IFERROR(AVERAGE(G23,Y23,AQ23,BI23,CA23,CS23,DK23,EC23,EU23,FM23),"-")</f>
        <v>-</v>
      </c>
      <c r="GF23" s="266" t="str">
        <f t="shared" ref="GF23" si="110">IFERROR(AVERAGE(H23,Z23,AR23,BJ23,CB23,CT23,DL23,ED23,EV23,FN23),"-")</f>
        <v>-</v>
      </c>
      <c r="GG23" s="266" t="str">
        <f t="shared" ref="GG23" si="111">IFERROR(AVERAGE(I23,AA23,AS23,BK23,CC23,CU23,DM23,EE23,EW23,FO23),"-")</f>
        <v>-</v>
      </c>
      <c r="GH23" s="266" t="str">
        <f t="shared" ref="GH23" si="112">IFERROR(AVERAGE(J23,AB23,AT23,BL23,CD23,CV23,DN23,EF23,EX23,FP23),"-")</f>
        <v>-</v>
      </c>
      <c r="GI23" s="266" t="str">
        <f t="shared" ref="GI23" si="113">IFERROR(AVERAGE(K23,AC23,AU23,BM23,CE23,CW23,DO23,EG23,EY23,FQ23),"-")</f>
        <v>-</v>
      </c>
      <c r="GJ23" s="266" t="str">
        <f t="shared" ref="GJ23" si="114">IFERROR(AVERAGE(L23,AD23,AV23,BN23,CF23,CX23,DP23,EH23,EZ23,FR23),"-")</f>
        <v>-</v>
      </c>
      <c r="GK23" s="266" t="str">
        <f t="shared" ref="GK23" si="115">IFERROR(AVERAGE(M23,AE23,AW23,BO23,CG23,CY23,DQ23,EI23,FA23,FS23),"-")</f>
        <v>-</v>
      </c>
      <c r="GL23" s="266" t="str">
        <f t="shared" ref="GL23" si="116">IFERROR(AVERAGE(N23,AF23,AX23,BP23,CH23,CZ23,DR23,EJ23,FB23,FT23),"-")</f>
        <v>-</v>
      </c>
      <c r="GM23" s="266" t="str">
        <f t="shared" ref="GM23" si="117">IFERROR(AVERAGE(O23,AG23,AY23,BQ23,CI23,DA23,DS23,EK23,FC23,FU23),"-")</f>
        <v>-</v>
      </c>
      <c r="GN23" s="266" t="str">
        <f t="shared" ref="GN23" si="118">IFERROR(AVERAGE(P23,AH23,AZ23,BR23,CJ23,DB23,DT23,EL23,FD23,FV23),"-")</f>
        <v>-</v>
      </c>
      <c r="GO23" s="266" t="str">
        <f t="shared" ref="GO23" si="119">IFERROR(AVERAGE(Q23,AI23,BA23,BS23,CK23,DC23,DU23,EM23,FE23,FW23),"-")</f>
        <v>-</v>
      </c>
      <c r="GP23" s="266" t="str">
        <f>IFERROR(AVERAGE(R23,AJ23,BB23,BT23,CL23,DD23,DV23,EN23,FF23,FX23),"-")</f>
        <v>-</v>
      </c>
      <c r="GQ23" s="245" t="str">
        <f t="shared" ref="GQ23:GQ42" si="120">IFERROR(AVERAGE(GE23:GP23),"-")</f>
        <v>-</v>
      </c>
      <c r="GR23" s="262">
        <f t="shared" ref="GR23:GR42" si="121">IFERROR(IF(GD23=0,0,(GQ23-GD23)/GD23*100),"-")</f>
        <v>0</v>
      </c>
      <c r="GS23" s="263" t="str">
        <f>IFERROR(IF(#REF!=0,100,(GQ23/#REF!)*100),"-")</f>
        <v>-</v>
      </c>
    </row>
    <row r="24" spans="2:201" hidden="1">
      <c r="B24" s="245"/>
      <c r="C24" s="250" t="s">
        <v>128</v>
      </c>
      <c r="D24" s="247" t="s">
        <v>53</v>
      </c>
      <c r="E24" s="259"/>
      <c r="F24" s="259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45" t="str">
        <f t="shared" si="90"/>
        <v>-</v>
      </c>
      <c r="T24" s="262">
        <f t="shared" si="91"/>
        <v>0</v>
      </c>
      <c r="U24" s="263" t="str">
        <f>IFERROR(IF(#REF!=0,100,(S24/#REF!)*100),"-")</f>
        <v>-</v>
      </c>
      <c r="W24" s="259"/>
      <c r="X24" s="259"/>
      <c r="Y24" s="330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45" t="str">
        <f t="shared" si="92"/>
        <v>-</v>
      </c>
      <c r="AL24" s="262">
        <f t="shared" si="93"/>
        <v>0</v>
      </c>
      <c r="AM24" s="263" t="str">
        <f>IFERROR(IF(#REF!=0,100,(AK24/#REF!)*100),"-")</f>
        <v>-</v>
      </c>
      <c r="AO24" s="259"/>
      <c r="AP24" s="259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45" t="str">
        <f t="shared" si="94"/>
        <v>-</v>
      </c>
      <c r="BD24" s="262">
        <f t="shared" si="95"/>
        <v>0</v>
      </c>
      <c r="BE24" s="263" t="str">
        <f>IFERROR(IF(#REF!=0,100,(BC24/#REF!)*100),"-")</f>
        <v>-</v>
      </c>
      <c r="BG24" s="259"/>
      <c r="BH24" s="259"/>
      <c r="BI24" s="261"/>
      <c r="BJ24" s="261"/>
      <c r="BK24" s="261"/>
      <c r="BL24" s="261"/>
      <c r="BM24" s="261"/>
      <c r="BN24" s="261"/>
      <c r="BO24" s="261"/>
      <c r="BP24" s="261"/>
      <c r="BQ24" s="261"/>
      <c r="BR24" s="261"/>
      <c r="BS24" s="261"/>
      <c r="BT24" s="261"/>
      <c r="BU24" s="245" t="str">
        <f t="shared" si="96"/>
        <v>-</v>
      </c>
      <c r="BV24" s="262">
        <f t="shared" si="97"/>
        <v>0</v>
      </c>
      <c r="BW24" s="263" t="str">
        <f>IFERROR(IF(#REF!=0,100,(BU24/#REF!)*100),"-")</f>
        <v>-</v>
      </c>
      <c r="BY24" s="259"/>
      <c r="BZ24" s="259"/>
      <c r="CA24" s="261"/>
      <c r="CB24" s="261"/>
      <c r="CC24" s="261"/>
      <c r="CD24" s="261"/>
      <c r="CE24" s="261"/>
      <c r="CF24" s="261"/>
      <c r="CG24" s="261"/>
      <c r="CH24" s="261"/>
      <c r="CI24" s="261"/>
      <c r="CJ24" s="261"/>
      <c r="CK24" s="261"/>
      <c r="CL24" s="261"/>
      <c r="CM24" s="245" t="str">
        <f t="shared" si="98"/>
        <v>-</v>
      </c>
      <c r="CN24" s="262">
        <f t="shared" si="99"/>
        <v>0</v>
      </c>
      <c r="CO24" s="263" t="str">
        <f>IFERROR(IF(#REF!=0,100,(CM24/#REF!)*100),"-")</f>
        <v>-</v>
      </c>
      <c r="CQ24" s="259"/>
      <c r="CR24" s="259"/>
      <c r="CS24" s="261"/>
      <c r="CT24" s="261"/>
      <c r="CU24" s="261"/>
      <c r="CV24" s="261"/>
      <c r="CW24" s="261"/>
      <c r="CX24" s="261"/>
      <c r="CY24" s="261"/>
      <c r="CZ24" s="261"/>
      <c r="DA24" s="261"/>
      <c r="DB24" s="261"/>
      <c r="DC24" s="261"/>
      <c r="DD24" s="261"/>
      <c r="DE24" s="245" t="str">
        <f t="shared" si="100"/>
        <v>-</v>
      </c>
      <c r="DF24" s="262">
        <f t="shared" si="101"/>
        <v>0</v>
      </c>
      <c r="DG24" s="263" t="str">
        <f>IFERROR(IF(#REF!=0,100,(DE24/#REF!)*100),"-")</f>
        <v>-</v>
      </c>
      <c r="DI24" s="259"/>
      <c r="DJ24" s="259"/>
      <c r="DK24" s="261"/>
      <c r="DL24" s="261"/>
      <c r="DM24" s="261"/>
      <c r="DN24" s="261"/>
      <c r="DO24" s="261"/>
      <c r="DP24" s="261"/>
      <c r="DQ24" s="261"/>
      <c r="DR24" s="261"/>
      <c r="DS24" s="261"/>
      <c r="DT24" s="261"/>
      <c r="DU24" s="261"/>
      <c r="DV24" s="261"/>
      <c r="DW24" s="245" t="str">
        <f t="shared" si="102"/>
        <v>-</v>
      </c>
      <c r="DX24" s="262">
        <f t="shared" si="103"/>
        <v>0</v>
      </c>
      <c r="DY24" s="263" t="str">
        <f>IFERROR(IF(#REF!=0,100,(DW24/#REF!)*100),"-")</f>
        <v>-</v>
      </c>
      <c r="EA24" s="259"/>
      <c r="EB24" s="259"/>
      <c r="EC24" s="261"/>
      <c r="ED24" s="261"/>
      <c r="EE24" s="261"/>
      <c r="EF24" s="261"/>
      <c r="EG24" s="261"/>
      <c r="EH24" s="261"/>
      <c r="EI24" s="261"/>
      <c r="EJ24" s="261"/>
      <c r="EK24" s="261"/>
      <c r="EL24" s="261"/>
      <c r="EM24" s="261"/>
      <c r="EN24" s="261"/>
      <c r="EO24" s="245" t="str">
        <f t="shared" si="104"/>
        <v>-</v>
      </c>
      <c r="EP24" s="262">
        <f t="shared" si="105"/>
        <v>0</v>
      </c>
      <c r="EQ24" s="263" t="str">
        <f>IFERROR(IF(#REF!=0,100,(EO24/#REF!)*100),"-")</f>
        <v>-</v>
      </c>
      <c r="ES24" s="259"/>
      <c r="ET24" s="259"/>
      <c r="EU24" s="261"/>
      <c r="EV24" s="261"/>
      <c r="EW24" s="261"/>
      <c r="EX24" s="261"/>
      <c r="EY24" s="261"/>
      <c r="EZ24" s="261"/>
      <c r="FA24" s="261"/>
      <c r="FB24" s="261"/>
      <c r="FC24" s="261"/>
      <c r="FD24" s="261"/>
      <c r="FE24" s="261"/>
      <c r="FF24" s="261"/>
      <c r="FG24" s="245" t="str">
        <f t="shared" si="106"/>
        <v>-</v>
      </c>
      <c r="FH24" s="262">
        <f t="shared" si="107"/>
        <v>0</v>
      </c>
      <c r="FI24" s="263" t="str">
        <f>IFERROR(IF(#REF!=0,100,(FG24/#REF!)*100),"-")</f>
        <v>-</v>
      </c>
      <c r="FK24" s="259"/>
      <c r="FL24" s="259"/>
      <c r="FM24" s="261"/>
      <c r="FN24" s="261"/>
      <c r="FO24" s="261"/>
      <c r="FP24" s="261"/>
      <c r="FQ24" s="261"/>
      <c r="FR24" s="261"/>
      <c r="FS24" s="261"/>
      <c r="FT24" s="261"/>
      <c r="FU24" s="261"/>
      <c r="FV24" s="261"/>
      <c r="FW24" s="261"/>
      <c r="FX24" s="261"/>
      <c r="FY24" s="245" t="str">
        <f t="shared" si="108"/>
        <v>-</v>
      </c>
      <c r="FZ24" s="262">
        <f t="shared" si="109"/>
        <v>0</v>
      </c>
      <c r="GA24" s="263" t="str">
        <f>IFERROR(IF(#REF!=0,100,(FY24/#REF!)*100),"-")</f>
        <v>-</v>
      </c>
      <c r="GC24" s="259"/>
      <c r="GD24" s="259"/>
      <c r="GE24" s="266" t="str">
        <f t="shared" ref="GE24:GE42" si="122">IFERROR(AVERAGE(G24,Y24,AQ24,BI24,CA24,CS24,DK24,EC24,EU24,FM24),"-")</f>
        <v>-</v>
      </c>
      <c r="GF24" s="266" t="str">
        <f t="shared" ref="GF24:GF42" si="123">IFERROR(AVERAGE(H24,Z24,AR24,BJ24,CB24,CT24,DL24,ED24,EV24,FN24),"-")</f>
        <v>-</v>
      </c>
      <c r="GG24" s="266" t="str">
        <f t="shared" ref="GG24:GG42" si="124">IFERROR(AVERAGE(I24,AA24,AS24,BK24,CC24,CU24,DM24,EE24,EW24,FO24),"-")</f>
        <v>-</v>
      </c>
      <c r="GH24" s="266" t="str">
        <f t="shared" ref="GH24:GH42" si="125">IFERROR(AVERAGE(J24,AB24,AT24,BL24,CD24,CV24,DN24,EF24,EX24,FP24),"-")</f>
        <v>-</v>
      </c>
      <c r="GI24" s="266" t="str">
        <f t="shared" ref="GI24:GI42" si="126">IFERROR(AVERAGE(K24,AC24,AU24,BM24,CE24,CW24,DO24,EG24,EY24,FQ24),"-")</f>
        <v>-</v>
      </c>
      <c r="GJ24" s="266" t="str">
        <f t="shared" ref="GJ24:GJ42" si="127">IFERROR(AVERAGE(L24,AD24,AV24,BN24,CF24,CX24,DP24,EH24,EZ24,FR24),"-")</f>
        <v>-</v>
      </c>
      <c r="GK24" s="266" t="str">
        <f t="shared" ref="GK24:GK42" si="128">IFERROR(AVERAGE(M24,AE24,AW24,BO24,CG24,CY24,DQ24,EI24,FA24,FS24),"-")</f>
        <v>-</v>
      </c>
      <c r="GL24" s="266" t="str">
        <f t="shared" ref="GL24:GL42" si="129">IFERROR(AVERAGE(N24,AF24,AX24,BP24,CH24,CZ24,DR24,EJ24,FB24,FT24),"-")</f>
        <v>-</v>
      </c>
      <c r="GM24" s="266" t="str">
        <f t="shared" ref="GM24:GM42" si="130">IFERROR(AVERAGE(O24,AG24,AY24,BQ24,CI24,DA24,DS24,EK24,FC24,FU24),"-")</f>
        <v>-</v>
      </c>
      <c r="GN24" s="266" t="str">
        <f t="shared" ref="GN24:GN42" si="131">IFERROR(AVERAGE(P24,AH24,AZ24,BR24,CJ24,DB24,DT24,EL24,FD24,FV24),"-")</f>
        <v>-</v>
      </c>
      <c r="GO24" s="266" t="str">
        <f t="shared" ref="GO24:GO42" si="132">IFERROR(AVERAGE(Q24,AI24,BA24,BS24,CK24,DC24,DU24,EM24,FE24,FW24),"-")</f>
        <v>-</v>
      </c>
      <c r="GP24" s="266" t="str">
        <f t="shared" ref="GP24:GP42" si="133">IFERROR(AVERAGE(R24,AJ24,BB24,BT24,CL24,DD24,DV24,EN24,FF24,FX24),"-")</f>
        <v>-</v>
      </c>
      <c r="GQ24" s="245" t="str">
        <f t="shared" si="120"/>
        <v>-</v>
      </c>
      <c r="GR24" s="262">
        <f t="shared" si="121"/>
        <v>0</v>
      </c>
      <c r="GS24" s="263" t="str">
        <f>IFERROR(IF(#REF!=0,100,(GQ24/#REF!)*100),"-")</f>
        <v>-</v>
      </c>
    </row>
    <row r="25" spans="2:201" hidden="1">
      <c r="B25" s="245"/>
      <c r="C25" s="250" t="s">
        <v>129</v>
      </c>
      <c r="D25" s="247" t="s">
        <v>53</v>
      </c>
      <c r="E25" s="259"/>
      <c r="F25" s="259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45" t="str">
        <f t="shared" si="90"/>
        <v>-</v>
      </c>
      <c r="T25" s="262">
        <f t="shared" si="91"/>
        <v>0</v>
      </c>
      <c r="U25" s="263" t="str">
        <f>IFERROR(IF(#REF!=0,100,(S25/#REF!)*100),"-")</f>
        <v>-</v>
      </c>
      <c r="W25" s="259"/>
      <c r="X25" s="259"/>
      <c r="Y25" s="330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45" t="str">
        <f t="shared" si="92"/>
        <v>-</v>
      </c>
      <c r="AL25" s="262">
        <f t="shared" si="93"/>
        <v>0</v>
      </c>
      <c r="AM25" s="263" t="str">
        <f>IFERROR(IF(#REF!=0,100,(AK25/#REF!)*100),"-")</f>
        <v>-</v>
      </c>
      <c r="AO25" s="259"/>
      <c r="AP25" s="259"/>
      <c r="AQ25" s="261"/>
      <c r="AR25" s="261"/>
      <c r="AS25" s="261"/>
      <c r="AT25" s="261"/>
      <c r="AU25" s="261"/>
      <c r="AV25" s="261"/>
      <c r="AW25" s="261"/>
      <c r="AX25" s="261"/>
      <c r="AY25" s="261"/>
      <c r="AZ25" s="261"/>
      <c r="BA25" s="261"/>
      <c r="BB25" s="261"/>
      <c r="BC25" s="245" t="str">
        <f t="shared" si="94"/>
        <v>-</v>
      </c>
      <c r="BD25" s="262">
        <f t="shared" si="95"/>
        <v>0</v>
      </c>
      <c r="BE25" s="263" t="str">
        <f>IFERROR(IF(#REF!=0,100,(BC25/#REF!)*100),"-")</f>
        <v>-</v>
      </c>
      <c r="BG25" s="259"/>
      <c r="BH25" s="259"/>
      <c r="BI25" s="261"/>
      <c r="BJ25" s="261"/>
      <c r="BK25" s="261"/>
      <c r="BL25" s="261"/>
      <c r="BM25" s="261"/>
      <c r="BN25" s="261"/>
      <c r="BO25" s="261"/>
      <c r="BP25" s="261"/>
      <c r="BQ25" s="261"/>
      <c r="BR25" s="261"/>
      <c r="BS25" s="261"/>
      <c r="BT25" s="261"/>
      <c r="BU25" s="245" t="str">
        <f t="shared" si="96"/>
        <v>-</v>
      </c>
      <c r="BV25" s="262">
        <f t="shared" si="97"/>
        <v>0</v>
      </c>
      <c r="BW25" s="263" t="str">
        <f>IFERROR(IF(#REF!=0,100,(BU25/#REF!)*100),"-")</f>
        <v>-</v>
      </c>
      <c r="BY25" s="259"/>
      <c r="BZ25" s="259"/>
      <c r="CA25" s="261"/>
      <c r="CB25" s="261"/>
      <c r="CC25" s="261"/>
      <c r="CD25" s="261"/>
      <c r="CE25" s="261"/>
      <c r="CF25" s="261"/>
      <c r="CG25" s="261"/>
      <c r="CH25" s="261"/>
      <c r="CI25" s="261"/>
      <c r="CJ25" s="261"/>
      <c r="CK25" s="261"/>
      <c r="CL25" s="261"/>
      <c r="CM25" s="245" t="str">
        <f t="shared" si="98"/>
        <v>-</v>
      </c>
      <c r="CN25" s="262">
        <f t="shared" si="99"/>
        <v>0</v>
      </c>
      <c r="CO25" s="263" t="str">
        <f>IFERROR(IF(#REF!=0,100,(CM25/#REF!)*100),"-")</f>
        <v>-</v>
      </c>
      <c r="CQ25" s="259"/>
      <c r="CR25" s="259"/>
      <c r="CS25" s="261"/>
      <c r="CT25" s="261"/>
      <c r="CU25" s="261"/>
      <c r="CV25" s="261"/>
      <c r="CW25" s="261"/>
      <c r="CX25" s="261"/>
      <c r="CY25" s="261"/>
      <c r="CZ25" s="261"/>
      <c r="DA25" s="261"/>
      <c r="DB25" s="261"/>
      <c r="DC25" s="261"/>
      <c r="DD25" s="261"/>
      <c r="DE25" s="245" t="str">
        <f t="shared" si="100"/>
        <v>-</v>
      </c>
      <c r="DF25" s="262">
        <f t="shared" si="101"/>
        <v>0</v>
      </c>
      <c r="DG25" s="263" t="str">
        <f>IFERROR(IF(#REF!=0,100,(DE25/#REF!)*100),"-")</f>
        <v>-</v>
      </c>
      <c r="DI25" s="259"/>
      <c r="DJ25" s="259"/>
      <c r="DK25" s="261"/>
      <c r="DL25" s="261"/>
      <c r="DM25" s="261"/>
      <c r="DN25" s="261"/>
      <c r="DO25" s="261"/>
      <c r="DP25" s="261"/>
      <c r="DQ25" s="261"/>
      <c r="DR25" s="261"/>
      <c r="DS25" s="261"/>
      <c r="DT25" s="261"/>
      <c r="DU25" s="261"/>
      <c r="DV25" s="261"/>
      <c r="DW25" s="245" t="str">
        <f t="shared" si="102"/>
        <v>-</v>
      </c>
      <c r="DX25" s="262">
        <f t="shared" si="103"/>
        <v>0</v>
      </c>
      <c r="DY25" s="263" t="str">
        <f>IFERROR(IF(#REF!=0,100,(DW25/#REF!)*100),"-")</f>
        <v>-</v>
      </c>
      <c r="EA25" s="259"/>
      <c r="EB25" s="259"/>
      <c r="EC25" s="261"/>
      <c r="ED25" s="261"/>
      <c r="EE25" s="261"/>
      <c r="EF25" s="261"/>
      <c r="EG25" s="261"/>
      <c r="EH25" s="261"/>
      <c r="EI25" s="261"/>
      <c r="EJ25" s="261"/>
      <c r="EK25" s="261"/>
      <c r="EL25" s="261"/>
      <c r="EM25" s="261"/>
      <c r="EN25" s="261"/>
      <c r="EO25" s="245" t="str">
        <f t="shared" si="104"/>
        <v>-</v>
      </c>
      <c r="EP25" s="262">
        <f t="shared" si="105"/>
        <v>0</v>
      </c>
      <c r="EQ25" s="263" t="str">
        <f>IFERROR(IF(#REF!=0,100,(EO25/#REF!)*100),"-")</f>
        <v>-</v>
      </c>
      <c r="ES25" s="259"/>
      <c r="ET25" s="259"/>
      <c r="EU25" s="261"/>
      <c r="EV25" s="261"/>
      <c r="EW25" s="261"/>
      <c r="EX25" s="261"/>
      <c r="EY25" s="261"/>
      <c r="EZ25" s="261"/>
      <c r="FA25" s="261"/>
      <c r="FB25" s="261"/>
      <c r="FC25" s="261"/>
      <c r="FD25" s="261"/>
      <c r="FE25" s="261"/>
      <c r="FF25" s="261"/>
      <c r="FG25" s="245" t="str">
        <f t="shared" si="106"/>
        <v>-</v>
      </c>
      <c r="FH25" s="262">
        <f t="shared" si="107"/>
        <v>0</v>
      </c>
      <c r="FI25" s="263" t="str">
        <f>IFERROR(IF(#REF!=0,100,(FG25/#REF!)*100),"-")</f>
        <v>-</v>
      </c>
      <c r="FK25" s="259"/>
      <c r="FL25" s="259"/>
      <c r="FM25" s="261"/>
      <c r="FN25" s="261"/>
      <c r="FO25" s="261"/>
      <c r="FP25" s="261"/>
      <c r="FQ25" s="261"/>
      <c r="FR25" s="261"/>
      <c r="FS25" s="261"/>
      <c r="FT25" s="261"/>
      <c r="FU25" s="261"/>
      <c r="FV25" s="261"/>
      <c r="FW25" s="261"/>
      <c r="FX25" s="261"/>
      <c r="FY25" s="245" t="str">
        <f t="shared" si="108"/>
        <v>-</v>
      </c>
      <c r="FZ25" s="262">
        <f t="shared" si="109"/>
        <v>0</v>
      </c>
      <c r="GA25" s="263" t="str">
        <f>IFERROR(IF(#REF!=0,100,(FY25/#REF!)*100),"-")</f>
        <v>-</v>
      </c>
      <c r="GC25" s="259"/>
      <c r="GD25" s="259"/>
      <c r="GE25" s="266" t="str">
        <f t="shared" si="122"/>
        <v>-</v>
      </c>
      <c r="GF25" s="266" t="str">
        <f t="shared" si="123"/>
        <v>-</v>
      </c>
      <c r="GG25" s="266" t="str">
        <f t="shared" si="124"/>
        <v>-</v>
      </c>
      <c r="GH25" s="266" t="str">
        <f t="shared" si="125"/>
        <v>-</v>
      </c>
      <c r="GI25" s="266" t="str">
        <f t="shared" si="126"/>
        <v>-</v>
      </c>
      <c r="GJ25" s="266" t="str">
        <f t="shared" si="127"/>
        <v>-</v>
      </c>
      <c r="GK25" s="266" t="str">
        <f t="shared" si="128"/>
        <v>-</v>
      </c>
      <c r="GL25" s="266" t="str">
        <f t="shared" si="129"/>
        <v>-</v>
      </c>
      <c r="GM25" s="266" t="str">
        <f t="shared" si="130"/>
        <v>-</v>
      </c>
      <c r="GN25" s="266" t="str">
        <f t="shared" si="131"/>
        <v>-</v>
      </c>
      <c r="GO25" s="266" t="str">
        <f t="shared" si="132"/>
        <v>-</v>
      </c>
      <c r="GP25" s="266" t="str">
        <f t="shared" si="133"/>
        <v>-</v>
      </c>
      <c r="GQ25" s="245" t="str">
        <f t="shared" si="120"/>
        <v>-</v>
      </c>
      <c r="GR25" s="262">
        <f t="shared" si="121"/>
        <v>0</v>
      </c>
      <c r="GS25" s="263" t="str">
        <f>IFERROR(IF(#REF!=0,100,(GQ25/#REF!)*100),"-")</f>
        <v>-</v>
      </c>
    </row>
    <row r="26" spans="2:201" hidden="1">
      <c r="B26" s="245"/>
      <c r="C26" s="250" t="s">
        <v>118</v>
      </c>
      <c r="D26" s="247" t="s">
        <v>53</v>
      </c>
      <c r="E26" s="259"/>
      <c r="F26" s="259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45" t="str">
        <f t="shared" si="90"/>
        <v>-</v>
      </c>
      <c r="T26" s="262">
        <f t="shared" si="91"/>
        <v>0</v>
      </c>
      <c r="U26" s="263" t="str">
        <f>IFERROR(IF(#REF!=0,100,(S26/#REF!)*100),"-")</f>
        <v>-</v>
      </c>
      <c r="W26" s="259"/>
      <c r="X26" s="259"/>
      <c r="Y26" s="330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45" t="str">
        <f t="shared" si="92"/>
        <v>-</v>
      </c>
      <c r="AL26" s="262">
        <f t="shared" si="93"/>
        <v>0</v>
      </c>
      <c r="AM26" s="263" t="str">
        <f>IFERROR(IF(#REF!=0,100,(AK26/#REF!)*100),"-")</f>
        <v>-</v>
      </c>
      <c r="AO26" s="259"/>
      <c r="AP26" s="259"/>
      <c r="AQ26" s="261"/>
      <c r="AR26" s="261"/>
      <c r="AS26" s="261"/>
      <c r="AT26" s="261"/>
      <c r="AU26" s="261"/>
      <c r="AV26" s="261"/>
      <c r="AW26" s="261"/>
      <c r="AX26" s="261"/>
      <c r="AY26" s="261"/>
      <c r="AZ26" s="261"/>
      <c r="BA26" s="261"/>
      <c r="BB26" s="261"/>
      <c r="BC26" s="245" t="str">
        <f t="shared" si="94"/>
        <v>-</v>
      </c>
      <c r="BD26" s="262">
        <f t="shared" si="95"/>
        <v>0</v>
      </c>
      <c r="BE26" s="263" t="str">
        <f>IFERROR(IF(#REF!=0,100,(BC26/#REF!)*100),"-")</f>
        <v>-</v>
      </c>
      <c r="BG26" s="259"/>
      <c r="BH26" s="259"/>
      <c r="BI26" s="261"/>
      <c r="BJ26" s="261"/>
      <c r="BK26" s="261"/>
      <c r="BL26" s="261"/>
      <c r="BM26" s="261"/>
      <c r="BN26" s="261"/>
      <c r="BO26" s="261"/>
      <c r="BP26" s="261"/>
      <c r="BQ26" s="261"/>
      <c r="BR26" s="261"/>
      <c r="BS26" s="261"/>
      <c r="BT26" s="261"/>
      <c r="BU26" s="245" t="str">
        <f t="shared" si="96"/>
        <v>-</v>
      </c>
      <c r="BV26" s="262">
        <f t="shared" si="97"/>
        <v>0</v>
      </c>
      <c r="BW26" s="263" t="str">
        <f>IFERROR(IF(#REF!=0,100,(BU26/#REF!)*100),"-")</f>
        <v>-</v>
      </c>
      <c r="BY26" s="259"/>
      <c r="BZ26" s="259"/>
      <c r="CA26" s="261"/>
      <c r="CB26" s="261"/>
      <c r="CC26" s="261"/>
      <c r="CD26" s="261"/>
      <c r="CE26" s="261"/>
      <c r="CF26" s="261"/>
      <c r="CG26" s="261"/>
      <c r="CH26" s="261"/>
      <c r="CI26" s="261"/>
      <c r="CJ26" s="261"/>
      <c r="CK26" s="261"/>
      <c r="CL26" s="261"/>
      <c r="CM26" s="245" t="str">
        <f t="shared" si="98"/>
        <v>-</v>
      </c>
      <c r="CN26" s="262">
        <f t="shared" si="99"/>
        <v>0</v>
      </c>
      <c r="CO26" s="263" t="str">
        <f>IFERROR(IF(#REF!=0,100,(CM26/#REF!)*100),"-")</f>
        <v>-</v>
      </c>
      <c r="CQ26" s="259"/>
      <c r="CR26" s="259"/>
      <c r="CS26" s="261"/>
      <c r="CT26" s="261"/>
      <c r="CU26" s="261"/>
      <c r="CV26" s="261"/>
      <c r="CW26" s="261"/>
      <c r="CX26" s="261"/>
      <c r="CY26" s="261"/>
      <c r="CZ26" s="261"/>
      <c r="DA26" s="261"/>
      <c r="DB26" s="261"/>
      <c r="DC26" s="261"/>
      <c r="DD26" s="261"/>
      <c r="DE26" s="245" t="str">
        <f t="shared" si="100"/>
        <v>-</v>
      </c>
      <c r="DF26" s="262">
        <f t="shared" si="101"/>
        <v>0</v>
      </c>
      <c r="DG26" s="263" t="str">
        <f>IFERROR(IF(#REF!=0,100,(DE26/#REF!)*100),"-")</f>
        <v>-</v>
      </c>
      <c r="DI26" s="259"/>
      <c r="DJ26" s="259"/>
      <c r="DK26" s="261"/>
      <c r="DL26" s="261"/>
      <c r="DM26" s="261"/>
      <c r="DN26" s="261"/>
      <c r="DO26" s="261"/>
      <c r="DP26" s="261"/>
      <c r="DQ26" s="261"/>
      <c r="DR26" s="261"/>
      <c r="DS26" s="261"/>
      <c r="DT26" s="261"/>
      <c r="DU26" s="261"/>
      <c r="DV26" s="261"/>
      <c r="DW26" s="245" t="str">
        <f t="shared" si="102"/>
        <v>-</v>
      </c>
      <c r="DX26" s="262">
        <f t="shared" si="103"/>
        <v>0</v>
      </c>
      <c r="DY26" s="263" t="str">
        <f>IFERROR(IF(#REF!=0,100,(DW26/#REF!)*100),"-")</f>
        <v>-</v>
      </c>
      <c r="EA26" s="259"/>
      <c r="EB26" s="259"/>
      <c r="EC26" s="261"/>
      <c r="ED26" s="261"/>
      <c r="EE26" s="261"/>
      <c r="EF26" s="261"/>
      <c r="EG26" s="261"/>
      <c r="EH26" s="261"/>
      <c r="EI26" s="261"/>
      <c r="EJ26" s="261"/>
      <c r="EK26" s="261"/>
      <c r="EL26" s="261"/>
      <c r="EM26" s="261"/>
      <c r="EN26" s="261"/>
      <c r="EO26" s="245" t="str">
        <f t="shared" si="104"/>
        <v>-</v>
      </c>
      <c r="EP26" s="262">
        <f t="shared" si="105"/>
        <v>0</v>
      </c>
      <c r="EQ26" s="263" t="str">
        <f>IFERROR(IF(#REF!=0,100,(EO26/#REF!)*100),"-")</f>
        <v>-</v>
      </c>
      <c r="ES26" s="259"/>
      <c r="ET26" s="259"/>
      <c r="EU26" s="261"/>
      <c r="EV26" s="261"/>
      <c r="EW26" s="261"/>
      <c r="EX26" s="261"/>
      <c r="EY26" s="261"/>
      <c r="EZ26" s="261"/>
      <c r="FA26" s="261"/>
      <c r="FB26" s="261"/>
      <c r="FC26" s="261"/>
      <c r="FD26" s="261"/>
      <c r="FE26" s="261"/>
      <c r="FF26" s="261"/>
      <c r="FG26" s="245" t="str">
        <f t="shared" si="106"/>
        <v>-</v>
      </c>
      <c r="FH26" s="262">
        <f t="shared" si="107"/>
        <v>0</v>
      </c>
      <c r="FI26" s="263" t="str">
        <f>IFERROR(IF(#REF!=0,100,(FG26/#REF!)*100),"-")</f>
        <v>-</v>
      </c>
      <c r="FK26" s="259"/>
      <c r="FL26" s="259"/>
      <c r="FM26" s="261"/>
      <c r="FN26" s="261"/>
      <c r="FO26" s="261"/>
      <c r="FP26" s="261"/>
      <c r="FQ26" s="261"/>
      <c r="FR26" s="261"/>
      <c r="FS26" s="261"/>
      <c r="FT26" s="261"/>
      <c r="FU26" s="261"/>
      <c r="FV26" s="261"/>
      <c r="FW26" s="261"/>
      <c r="FX26" s="261"/>
      <c r="FY26" s="245" t="str">
        <f t="shared" si="108"/>
        <v>-</v>
      </c>
      <c r="FZ26" s="262">
        <f t="shared" si="109"/>
        <v>0</v>
      </c>
      <c r="GA26" s="263" t="str">
        <f>IFERROR(IF(#REF!=0,100,(FY26/#REF!)*100),"-")</f>
        <v>-</v>
      </c>
      <c r="GC26" s="259"/>
      <c r="GD26" s="259"/>
      <c r="GE26" s="266" t="str">
        <f t="shared" si="122"/>
        <v>-</v>
      </c>
      <c r="GF26" s="266" t="str">
        <f t="shared" si="123"/>
        <v>-</v>
      </c>
      <c r="GG26" s="266" t="str">
        <f t="shared" si="124"/>
        <v>-</v>
      </c>
      <c r="GH26" s="266" t="str">
        <f t="shared" si="125"/>
        <v>-</v>
      </c>
      <c r="GI26" s="266" t="str">
        <f t="shared" si="126"/>
        <v>-</v>
      </c>
      <c r="GJ26" s="266" t="str">
        <f t="shared" si="127"/>
        <v>-</v>
      </c>
      <c r="GK26" s="266" t="str">
        <f t="shared" si="128"/>
        <v>-</v>
      </c>
      <c r="GL26" s="266" t="str">
        <f t="shared" si="129"/>
        <v>-</v>
      </c>
      <c r="GM26" s="266" t="str">
        <f t="shared" si="130"/>
        <v>-</v>
      </c>
      <c r="GN26" s="266" t="str">
        <f t="shared" si="131"/>
        <v>-</v>
      </c>
      <c r="GO26" s="266" t="str">
        <f t="shared" si="132"/>
        <v>-</v>
      </c>
      <c r="GP26" s="266" t="str">
        <f t="shared" si="133"/>
        <v>-</v>
      </c>
      <c r="GQ26" s="245" t="str">
        <f t="shared" si="120"/>
        <v>-</v>
      </c>
      <c r="GR26" s="262">
        <f t="shared" si="121"/>
        <v>0</v>
      </c>
      <c r="GS26" s="263" t="str">
        <f>IFERROR(IF(#REF!=0,100,(GQ26/#REF!)*100),"-")</f>
        <v>-</v>
      </c>
    </row>
    <row r="27" spans="2:201" hidden="1">
      <c r="B27" s="245"/>
      <c r="C27" s="250" t="s">
        <v>119</v>
      </c>
      <c r="D27" s="247" t="s">
        <v>53</v>
      </c>
      <c r="E27" s="259"/>
      <c r="F27" s="259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45" t="str">
        <f t="shared" si="90"/>
        <v>-</v>
      </c>
      <c r="T27" s="262">
        <f t="shared" si="91"/>
        <v>0</v>
      </c>
      <c r="U27" s="263" t="str">
        <f>IFERROR(IF(#REF!=0,100,(S27/#REF!)*100),"-")</f>
        <v>-</v>
      </c>
      <c r="W27" s="259"/>
      <c r="X27" s="259"/>
      <c r="Y27" s="330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45" t="str">
        <f t="shared" si="92"/>
        <v>-</v>
      </c>
      <c r="AL27" s="262">
        <f t="shared" si="93"/>
        <v>0</v>
      </c>
      <c r="AM27" s="263" t="str">
        <f>IFERROR(IF(#REF!=0,100,(AK27/#REF!)*100),"-")</f>
        <v>-</v>
      </c>
      <c r="AO27" s="259"/>
      <c r="AP27" s="259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45" t="str">
        <f t="shared" si="94"/>
        <v>-</v>
      </c>
      <c r="BD27" s="262">
        <f t="shared" si="95"/>
        <v>0</v>
      </c>
      <c r="BE27" s="263" t="str">
        <f>IFERROR(IF(#REF!=0,100,(BC27/#REF!)*100),"-")</f>
        <v>-</v>
      </c>
      <c r="BG27" s="259"/>
      <c r="BH27" s="259"/>
      <c r="BI27" s="261"/>
      <c r="BJ27" s="261"/>
      <c r="BK27" s="261"/>
      <c r="BL27" s="261"/>
      <c r="BM27" s="261"/>
      <c r="BN27" s="261"/>
      <c r="BO27" s="261"/>
      <c r="BP27" s="261"/>
      <c r="BQ27" s="261"/>
      <c r="BR27" s="261"/>
      <c r="BS27" s="261"/>
      <c r="BT27" s="261"/>
      <c r="BU27" s="245" t="str">
        <f t="shared" si="96"/>
        <v>-</v>
      </c>
      <c r="BV27" s="262">
        <f t="shared" si="97"/>
        <v>0</v>
      </c>
      <c r="BW27" s="263" t="str">
        <f>IFERROR(IF(#REF!=0,100,(BU27/#REF!)*100),"-")</f>
        <v>-</v>
      </c>
      <c r="BY27" s="259"/>
      <c r="BZ27" s="259"/>
      <c r="CA27" s="261"/>
      <c r="CB27" s="261"/>
      <c r="CC27" s="261"/>
      <c r="CD27" s="261"/>
      <c r="CE27" s="261"/>
      <c r="CF27" s="261"/>
      <c r="CG27" s="261"/>
      <c r="CH27" s="261"/>
      <c r="CI27" s="261"/>
      <c r="CJ27" s="261"/>
      <c r="CK27" s="261"/>
      <c r="CL27" s="261"/>
      <c r="CM27" s="245" t="str">
        <f t="shared" si="98"/>
        <v>-</v>
      </c>
      <c r="CN27" s="262">
        <f t="shared" si="99"/>
        <v>0</v>
      </c>
      <c r="CO27" s="263" t="str">
        <f>IFERROR(IF(#REF!=0,100,(CM27/#REF!)*100),"-")</f>
        <v>-</v>
      </c>
      <c r="CQ27" s="259"/>
      <c r="CR27" s="259"/>
      <c r="CS27" s="261"/>
      <c r="CT27" s="261"/>
      <c r="CU27" s="261"/>
      <c r="CV27" s="261"/>
      <c r="CW27" s="261"/>
      <c r="CX27" s="261"/>
      <c r="CY27" s="261"/>
      <c r="CZ27" s="261"/>
      <c r="DA27" s="261"/>
      <c r="DB27" s="261"/>
      <c r="DC27" s="261"/>
      <c r="DD27" s="261"/>
      <c r="DE27" s="245" t="str">
        <f t="shared" si="100"/>
        <v>-</v>
      </c>
      <c r="DF27" s="262">
        <f t="shared" si="101"/>
        <v>0</v>
      </c>
      <c r="DG27" s="263" t="str">
        <f>IFERROR(IF(#REF!=0,100,(DE27/#REF!)*100),"-")</f>
        <v>-</v>
      </c>
      <c r="DI27" s="259"/>
      <c r="DJ27" s="259"/>
      <c r="DK27" s="261"/>
      <c r="DL27" s="261"/>
      <c r="DM27" s="261"/>
      <c r="DN27" s="261"/>
      <c r="DO27" s="261"/>
      <c r="DP27" s="261"/>
      <c r="DQ27" s="261"/>
      <c r="DR27" s="261"/>
      <c r="DS27" s="261"/>
      <c r="DT27" s="261"/>
      <c r="DU27" s="261"/>
      <c r="DV27" s="261"/>
      <c r="DW27" s="245" t="str">
        <f t="shared" si="102"/>
        <v>-</v>
      </c>
      <c r="DX27" s="262">
        <f t="shared" si="103"/>
        <v>0</v>
      </c>
      <c r="DY27" s="263" t="str">
        <f>IFERROR(IF(#REF!=0,100,(DW27/#REF!)*100),"-")</f>
        <v>-</v>
      </c>
      <c r="EA27" s="259"/>
      <c r="EB27" s="259"/>
      <c r="EC27" s="261"/>
      <c r="ED27" s="261"/>
      <c r="EE27" s="261"/>
      <c r="EF27" s="261"/>
      <c r="EG27" s="261"/>
      <c r="EH27" s="261"/>
      <c r="EI27" s="261"/>
      <c r="EJ27" s="261"/>
      <c r="EK27" s="261"/>
      <c r="EL27" s="261"/>
      <c r="EM27" s="261"/>
      <c r="EN27" s="261"/>
      <c r="EO27" s="245" t="str">
        <f t="shared" si="104"/>
        <v>-</v>
      </c>
      <c r="EP27" s="262">
        <f t="shared" si="105"/>
        <v>0</v>
      </c>
      <c r="EQ27" s="263" t="str">
        <f>IFERROR(IF(#REF!=0,100,(EO27/#REF!)*100),"-")</f>
        <v>-</v>
      </c>
      <c r="ES27" s="259"/>
      <c r="ET27" s="259"/>
      <c r="EU27" s="261"/>
      <c r="EV27" s="261"/>
      <c r="EW27" s="261"/>
      <c r="EX27" s="261"/>
      <c r="EY27" s="261"/>
      <c r="EZ27" s="261"/>
      <c r="FA27" s="261"/>
      <c r="FB27" s="261"/>
      <c r="FC27" s="261"/>
      <c r="FD27" s="261"/>
      <c r="FE27" s="261"/>
      <c r="FF27" s="261"/>
      <c r="FG27" s="245" t="str">
        <f t="shared" si="106"/>
        <v>-</v>
      </c>
      <c r="FH27" s="262">
        <f t="shared" si="107"/>
        <v>0</v>
      </c>
      <c r="FI27" s="263" t="str">
        <f>IFERROR(IF(#REF!=0,100,(FG27/#REF!)*100),"-")</f>
        <v>-</v>
      </c>
      <c r="FK27" s="259"/>
      <c r="FL27" s="259"/>
      <c r="FM27" s="261"/>
      <c r="FN27" s="261"/>
      <c r="FO27" s="261"/>
      <c r="FP27" s="261"/>
      <c r="FQ27" s="261"/>
      <c r="FR27" s="261"/>
      <c r="FS27" s="261"/>
      <c r="FT27" s="261"/>
      <c r="FU27" s="261"/>
      <c r="FV27" s="261"/>
      <c r="FW27" s="261"/>
      <c r="FX27" s="261"/>
      <c r="FY27" s="245" t="str">
        <f t="shared" si="108"/>
        <v>-</v>
      </c>
      <c r="FZ27" s="262">
        <f t="shared" si="109"/>
        <v>0</v>
      </c>
      <c r="GA27" s="263" t="str">
        <f>IFERROR(IF(#REF!=0,100,(FY27/#REF!)*100),"-")</f>
        <v>-</v>
      </c>
      <c r="GC27" s="259"/>
      <c r="GD27" s="259"/>
      <c r="GE27" s="266" t="str">
        <f t="shared" si="122"/>
        <v>-</v>
      </c>
      <c r="GF27" s="266" t="str">
        <f t="shared" si="123"/>
        <v>-</v>
      </c>
      <c r="GG27" s="266" t="str">
        <f t="shared" si="124"/>
        <v>-</v>
      </c>
      <c r="GH27" s="266" t="str">
        <f t="shared" si="125"/>
        <v>-</v>
      </c>
      <c r="GI27" s="266" t="str">
        <f t="shared" si="126"/>
        <v>-</v>
      </c>
      <c r="GJ27" s="266" t="str">
        <f t="shared" si="127"/>
        <v>-</v>
      </c>
      <c r="GK27" s="266" t="str">
        <f t="shared" si="128"/>
        <v>-</v>
      </c>
      <c r="GL27" s="266" t="str">
        <f t="shared" si="129"/>
        <v>-</v>
      </c>
      <c r="GM27" s="266" t="str">
        <f t="shared" si="130"/>
        <v>-</v>
      </c>
      <c r="GN27" s="266" t="str">
        <f t="shared" si="131"/>
        <v>-</v>
      </c>
      <c r="GO27" s="266" t="str">
        <f t="shared" si="132"/>
        <v>-</v>
      </c>
      <c r="GP27" s="266" t="str">
        <f t="shared" si="133"/>
        <v>-</v>
      </c>
      <c r="GQ27" s="245" t="str">
        <f t="shared" si="120"/>
        <v>-</v>
      </c>
      <c r="GR27" s="262">
        <f t="shared" si="121"/>
        <v>0</v>
      </c>
      <c r="GS27" s="263" t="str">
        <f>IFERROR(IF(#REF!=0,100,(GQ27/#REF!)*100),"-")</f>
        <v>-</v>
      </c>
    </row>
    <row r="28" spans="2:201" hidden="1">
      <c r="B28" s="245"/>
      <c r="C28" s="250" t="s">
        <v>120</v>
      </c>
      <c r="D28" s="247" t="s">
        <v>53</v>
      </c>
      <c r="E28" s="259"/>
      <c r="F28" s="259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45" t="str">
        <f t="shared" si="90"/>
        <v>-</v>
      </c>
      <c r="T28" s="262">
        <f t="shared" si="91"/>
        <v>0</v>
      </c>
      <c r="U28" s="263" t="str">
        <f>IFERROR(IF(#REF!=0,100,(S28/#REF!)*100),"-")</f>
        <v>-</v>
      </c>
      <c r="W28" s="259"/>
      <c r="X28" s="259"/>
      <c r="Y28" s="330"/>
      <c r="Z28" s="261"/>
      <c r="AA28" s="261"/>
      <c r="AB28" s="261"/>
      <c r="AC28" s="261"/>
      <c r="AD28" s="261"/>
      <c r="AE28" s="261"/>
      <c r="AF28" s="261"/>
      <c r="AG28" s="261"/>
      <c r="AH28" s="261"/>
      <c r="AI28" s="261"/>
      <c r="AJ28" s="261"/>
      <c r="AK28" s="245" t="str">
        <f t="shared" si="92"/>
        <v>-</v>
      </c>
      <c r="AL28" s="262">
        <f t="shared" si="93"/>
        <v>0</v>
      </c>
      <c r="AM28" s="263" t="str">
        <f>IFERROR(IF(#REF!=0,100,(AK28/#REF!)*100),"-")</f>
        <v>-</v>
      </c>
      <c r="AO28" s="259"/>
      <c r="AP28" s="259"/>
      <c r="AQ28" s="261"/>
      <c r="AR28" s="261"/>
      <c r="AS28" s="261"/>
      <c r="AT28" s="261"/>
      <c r="AU28" s="261"/>
      <c r="AV28" s="261"/>
      <c r="AW28" s="261"/>
      <c r="AX28" s="261"/>
      <c r="AY28" s="261"/>
      <c r="AZ28" s="261"/>
      <c r="BA28" s="261"/>
      <c r="BB28" s="261"/>
      <c r="BC28" s="245" t="str">
        <f t="shared" si="94"/>
        <v>-</v>
      </c>
      <c r="BD28" s="262">
        <f t="shared" si="95"/>
        <v>0</v>
      </c>
      <c r="BE28" s="263" t="str">
        <f>IFERROR(IF(#REF!=0,100,(BC28/#REF!)*100),"-")</f>
        <v>-</v>
      </c>
      <c r="BG28" s="259"/>
      <c r="BH28" s="259"/>
      <c r="BI28" s="261"/>
      <c r="BJ28" s="261"/>
      <c r="BK28" s="261"/>
      <c r="BL28" s="261"/>
      <c r="BM28" s="261"/>
      <c r="BN28" s="261"/>
      <c r="BO28" s="261"/>
      <c r="BP28" s="261"/>
      <c r="BQ28" s="261"/>
      <c r="BR28" s="261"/>
      <c r="BS28" s="261"/>
      <c r="BT28" s="261"/>
      <c r="BU28" s="245" t="str">
        <f t="shared" si="96"/>
        <v>-</v>
      </c>
      <c r="BV28" s="262">
        <f t="shared" si="97"/>
        <v>0</v>
      </c>
      <c r="BW28" s="263" t="str">
        <f>IFERROR(IF(#REF!=0,100,(BU28/#REF!)*100),"-")</f>
        <v>-</v>
      </c>
      <c r="BY28" s="259"/>
      <c r="BZ28" s="259"/>
      <c r="CA28" s="261"/>
      <c r="CB28" s="261"/>
      <c r="CC28" s="261"/>
      <c r="CD28" s="261"/>
      <c r="CE28" s="261"/>
      <c r="CF28" s="261"/>
      <c r="CG28" s="261"/>
      <c r="CH28" s="261"/>
      <c r="CI28" s="261"/>
      <c r="CJ28" s="261"/>
      <c r="CK28" s="261"/>
      <c r="CL28" s="261"/>
      <c r="CM28" s="245" t="str">
        <f t="shared" si="98"/>
        <v>-</v>
      </c>
      <c r="CN28" s="262">
        <f t="shared" si="99"/>
        <v>0</v>
      </c>
      <c r="CO28" s="263" t="str">
        <f>IFERROR(IF(#REF!=0,100,(CM28/#REF!)*100),"-")</f>
        <v>-</v>
      </c>
      <c r="CQ28" s="259"/>
      <c r="CR28" s="259"/>
      <c r="CS28" s="261"/>
      <c r="CT28" s="261"/>
      <c r="CU28" s="261"/>
      <c r="CV28" s="261"/>
      <c r="CW28" s="261"/>
      <c r="CX28" s="261"/>
      <c r="CY28" s="261"/>
      <c r="CZ28" s="261"/>
      <c r="DA28" s="261"/>
      <c r="DB28" s="261"/>
      <c r="DC28" s="261"/>
      <c r="DD28" s="261"/>
      <c r="DE28" s="245" t="str">
        <f t="shared" si="100"/>
        <v>-</v>
      </c>
      <c r="DF28" s="262">
        <f t="shared" si="101"/>
        <v>0</v>
      </c>
      <c r="DG28" s="263" t="str">
        <f>IFERROR(IF(#REF!=0,100,(DE28/#REF!)*100),"-")</f>
        <v>-</v>
      </c>
      <c r="DI28" s="259"/>
      <c r="DJ28" s="259"/>
      <c r="DK28" s="261"/>
      <c r="DL28" s="261"/>
      <c r="DM28" s="261"/>
      <c r="DN28" s="261"/>
      <c r="DO28" s="261"/>
      <c r="DP28" s="261"/>
      <c r="DQ28" s="261"/>
      <c r="DR28" s="261"/>
      <c r="DS28" s="261"/>
      <c r="DT28" s="261"/>
      <c r="DU28" s="261"/>
      <c r="DV28" s="261"/>
      <c r="DW28" s="245" t="str">
        <f t="shared" si="102"/>
        <v>-</v>
      </c>
      <c r="DX28" s="262">
        <f t="shared" si="103"/>
        <v>0</v>
      </c>
      <c r="DY28" s="263" t="str">
        <f>IFERROR(IF(#REF!=0,100,(DW28/#REF!)*100),"-")</f>
        <v>-</v>
      </c>
      <c r="EA28" s="259"/>
      <c r="EB28" s="259"/>
      <c r="EC28" s="261"/>
      <c r="ED28" s="261"/>
      <c r="EE28" s="261"/>
      <c r="EF28" s="261"/>
      <c r="EG28" s="261"/>
      <c r="EH28" s="261"/>
      <c r="EI28" s="261"/>
      <c r="EJ28" s="261"/>
      <c r="EK28" s="261"/>
      <c r="EL28" s="261"/>
      <c r="EM28" s="261"/>
      <c r="EN28" s="261"/>
      <c r="EO28" s="245" t="str">
        <f t="shared" si="104"/>
        <v>-</v>
      </c>
      <c r="EP28" s="262">
        <f t="shared" si="105"/>
        <v>0</v>
      </c>
      <c r="EQ28" s="263" t="str">
        <f>IFERROR(IF(#REF!=0,100,(EO28/#REF!)*100),"-")</f>
        <v>-</v>
      </c>
      <c r="ES28" s="259"/>
      <c r="ET28" s="259"/>
      <c r="EU28" s="261"/>
      <c r="EV28" s="261"/>
      <c r="EW28" s="261"/>
      <c r="EX28" s="261"/>
      <c r="EY28" s="261"/>
      <c r="EZ28" s="261"/>
      <c r="FA28" s="261"/>
      <c r="FB28" s="261"/>
      <c r="FC28" s="261"/>
      <c r="FD28" s="261"/>
      <c r="FE28" s="261"/>
      <c r="FF28" s="261"/>
      <c r="FG28" s="245" t="str">
        <f t="shared" si="106"/>
        <v>-</v>
      </c>
      <c r="FH28" s="262">
        <f t="shared" si="107"/>
        <v>0</v>
      </c>
      <c r="FI28" s="263" t="str">
        <f>IFERROR(IF(#REF!=0,100,(FG28/#REF!)*100),"-")</f>
        <v>-</v>
      </c>
      <c r="FK28" s="259"/>
      <c r="FL28" s="259"/>
      <c r="FM28" s="261"/>
      <c r="FN28" s="261"/>
      <c r="FO28" s="261"/>
      <c r="FP28" s="261"/>
      <c r="FQ28" s="261"/>
      <c r="FR28" s="261"/>
      <c r="FS28" s="261"/>
      <c r="FT28" s="261"/>
      <c r="FU28" s="261"/>
      <c r="FV28" s="261"/>
      <c r="FW28" s="261"/>
      <c r="FX28" s="261"/>
      <c r="FY28" s="245" t="str">
        <f t="shared" si="108"/>
        <v>-</v>
      </c>
      <c r="FZ28" s="262">
        <f t="shared" si="109"/>
        <v>0</v>
      </c>
      <c r="GA28" s="263" t="str">
        <f>IFERROR(IF(#REF!=0,100,(FY28/#REF!)*100),"-")</f>
        <v>-</v>
      </c>
      <c r="GC28" s="259"/>
      <c r="GD28" s="259"/>
      <c r="GE28" s="266" t="str">
        <f t="shared" si="122"/>
        <v>-</v>
      </c>
      <c r="GF28" s="266" t="str">
        <f t="shared" si="123"/>
        <v>-</v>
      </c>
      <c r="GG28" s="266" t="str">
        <f t="shared" si="124"/>
        <v>-</v>
      </c>
      <c r="GH28" s="266" t="str">
        <f t="shared" si="125"/>
        <v>-</v>
      </c>
      <c r="GI28" s="266" t="str">
        <f t="shared" si="126"/>
        <v>-</v>
      </c>
      <c r="GJ28" s="266" t="str">
        <f t="shared" si="127"/>
        <v>-</v>
      </c>
      <c r="GK28" s="266" t="str">
        <f t="shared" si="128"/>
        <v>-</v>
      </c>
      <c r="GL28" s="266" t="str">
        <f t="shared" si="129"/>
        <v>-</v>
      </c>
      <c r="GM28" s="266" t="str">
        <f t="shared" si="130"/>
        <v>-</v>
      </c>
      <c r="GN28" s="266" t="str">
        <f t="shared" si="131"/>
        <v>-</v>
      </c>
      <c r="GO28" s="266" t="str">
        <f t="shared" si="132"/>
        <v>-</v>
      </c>
      <c r="GP28" s="266" t="str">
        <f t="shared" si="133"/>
        <v>-</v>
      </c>
      <c r="GQ28" s="245" t="str">
        <f t="shared" si="120"/>
        <v>-</v>
      </c>
      <c r="GR28" s="262">
        <f t="shared" si="121"/>
        <v>0</v>
      </c>
      <c r="GS28" s="263" t="str">
        <f>IFERROR(IF(#REF!=0,100,(GQ28/#REF!)*100),"-")</f>
        <v>-</v>
      </c>
    </row>
    <row r="29" spans="2:201" hidden="1">
      <c r="B29" s="245"/>
      <c r="C29" s="250" t="s">
        <v>121</v>
      </c>
      <c r="D29" s="247" t="s">
        <v>53</v>
      </c>
      <c r="E29" s="259"/>
      <c r="F29" s="259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45" t="str">
        <f t="shared" si="90"/>
        <v>-</v>
      </c>
      <c r="T29" s="262">
        <f t="shared" si="91"/>
        <v>0</v>
      </c>
      <c r="U29" s="263" t="str">
        <f>IFERROR(IF(#REF!=0,100,(S29/#REF!)*100),"-")</f>
        <v>-</v>
      </c>
      <c r="W29" s="259"/>
      <c r="X29" s="259"/>
      <c r="Y29" s="330"/>
      <c r="Z29" s="261"/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45" t="str">
        <f t="shared" si="92"/>
        <v>-</v>
      </c>
      <c r="AL29" s="262">
        <f t="shared" si="93"/>
        <v>0</v>
      </c>
      <c r="AM29" s="263" t="str">
        <f>IFERROR(IF(#REF!=0,100,(AK29/#REF!)*100),"-")</f>
        <v>-</v>
      </c>
      <c r="AO29" s="259"/>
      <c r="AP29" s="259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  <c r="BA29" s="261"/>
      <c r="BB29" s="261"/>
      <c r="BC29" s="245" t="str">
        <f t="shared" si="94"/>
        <v>-</v>
      </c>
      <c r="BD29" s="262">
        <f t="shared" si="95"/>
        <v>0</v>
      </c>
      <c r="BE29" s="263" t="str">
        <f>IFERROR(IF(#REF!=0,100,(BC29/#REF!)*100),"-")</f>
        <v>-</v>
      </c>
      <c r="BG29" s="259"/>
      <c r="BH29" s="259"/>
      <c r="BI29" s="261"/>
      <c r="BJ29" s="261"/>
      <c r="BK29" s="261"/>
      <c r="BL29" s="261"/>
      <c r="BM29" s="261"/>
      <c r="BN29" s="261"/>
      <c r="BO29" s="261"/>
      <c r="BP29" s="261"/>
      <c r="BQ29" s="261"/>
      <c r="BR29" s="261"/>
      <c r="BS29" s="261"/>
      <c r="BT29" s="261"/>
      <c r="BU29" s="245" t="str">
        <f t="shared" si="96"/>
        <v>-</v>
      </c>
      <c r="BV29" s="262">
        <f t="shared" si="97"/>
        <v>0</v>
      </c>
      <c r="BW29" s="263" t="str">
        <f>IFERROR(IF(#REF!=0,100,(BU29/#REF!)*100),"-")</f>
        <v>-</v>
      </c>
      <c r="BY29" s="259"/>
      <c r="BZ29" s="259"/>
      <c r="CA29" s="261"/>
      <c r="CB29" s="261"/>
      <c r="CC29" s="261"/>
      <c r="CD29" s="261"/>
      <c r="CE29" s="261"/>
      <c r="CF29" s="261"/>
      <c r="CG29" s="261"/>
      <c r="CH29" s="261"/>
      <c r="CI29" s="261"/>
      <c r="CJ29" s="261"/>
      <c r="CK29" s="261"/>
      <c r="CL29" s="261"/>
      <c r="CM29" s="245" t="str">
        <f t="shared" si="98"/>
        <v>-</v>
      </c>
      <c r="CN29" s="262">
        <f t="shared" si="99"/>
        <v>0</v>
      </c>
      <c r="CO29" s="263" t="str">
        <f>IFERROR(IF(#REF!=0,100,(CM29/#REF!)*100),"-")</f>
        <v>-</v>
      </c>
      <c r="CQ29" s="259"/>
      <c r="CR29" s="259"/>
      <c r="CS29" s="261"/>
      <c r="CT29" s="261"/>
      <c r="CU29" s="261"/>
      <c r="CV29" s="261"/>
      <c r="CW29" s="261"/>
      <c r="CX29" s="261"/>
      <c r="CY29" s="261"/>
      <c r="CZ29" s="261"/>
      <c r="DA29" s="261"/>
      <c r="DB29" s="261"/>
      <c r="DC29" s="261"/>
      <c r="DD29" s="261"/>
      <c r="DE29" s="245" t="str">
        <f t="shared" si="100"/>
        <v>-</v>
      </c>
      <c r="DF29" s="262">
        <f t="shared" si="101"/>
        <v>0</v>
      </c>
      <c r="DG29" s="263" t="str">
        <f>IFERROR(IF(#REF!=0,100,(DE29/#REF!)*100),"-")</f>
        <v>-</v>
      </c>
      <c r="DI29" s="259"/>
      <c r="DJ29" s="259"/>
      <c r="DK29" s="261"/>
      <c r="DL29" s="261"/>
      <c r="DM29" s="261"/>
      <c r="DN29" s="261"/>
      <c r="DO29" s="261"/>
      <c r="DP29" s="261"/>
      <c r="DQ29" s="261"/>
      <c r="DR29" s="261"/>
      <c r="DS29" s="261"/>
      <c r="DT29" s="261"/>
      <c r="DU29" s="261"/>
      <c r="DV29" s="261"/>
      <c r="DW29" s="245" t="str">
        <f t="shared" si="102"/>
        <v>-</v>
      </c>
      <c r="DX29" s="262">
        <f t="shared" si="103"/>
        <v>0</v>
      </c>
      <c r="DY29" s="263" t="str">
        <f>IFERROR(IF(#REF!=0,100,(DW29/#REF!)*100),"-")</f>
        <v>-</v>
      </c>
      <c r="EA29" s="259"/>
      <c r="EB29" s="259"/>
      <c r="EC29" s="261"/>
      <c r="ED29" s="261"/>
      <c r="EE29" s="261"/>
      <c r="EF29" s="261"/>
      <c r="EG29" s="261"/>
      <c r="EH29" s="261"/>
      <c r="EI29" s="261"/>
      <c r="EJ29" s="261"/>
      <c r="EK29" s="261"/>
      <c r="EL29" s="261"/>
      <c r="EM29" s="261"/>
      <c r="EN29" s="261"/>
      <c r="EO29" s="245" t="str">
        <f t="shared" si="104"/>
        <v>-</v>
      </c>
      <c r="EP29" s="262">
        <f t="shared" si="105"/>
        <v>0</v>
      </c>
      <c r="EQ29" s="263" t="str">
        <f>IFERROR(IF(#REF!=0,100,(EO29/#REF!)*100),"-")</f>
        <v>-</v>
      </c>
      <c r="ES29" s="259"/>
      <c r="ET29" s="259"/>
      <c r="EU29" s="261"/>
      <c r="EV29" s="261"/>
      <c r="EW29" s="261"/>
      <c r="EX29" s="261"/>
      <c r="EY29" s="261"/>
      <c r="EZ29" s="261"/>
      <c r="FA29" s="261"/>
      <c r="FB29" s="261"/>
      <c r="FC29" s="261"/>
      <c r="FD29" s="261"/>
      <c r="FE29" s="261"/>
      <c r="FF29" s="261"/>
      <c r="FG29" s="245" t="str">
        <f t="shared" si="106"/>
        <v>-</v>
      </c>
      <c r="FH29" s="262">
        <f t="shared" si="107"/>
        <v>0</v>
      </c>
      <c r="FI29" s="263" t="str">
        <f>IFERROR(IF(#REF!=0,100,(FG29/#REF!)*100),"-")</f>
        <v>-</v>
      </c>
      <c r="FK29" s="259"/>
      <c r="FL29" s="259"/>
      <c r="FM29" s="261"/>
      <c r="FN29" s="261"/>
      <c r="FO29" s="261"/>
      <c r="FP29" s="261"/>
      <c r="FQ29" s="261"/>
      <c r="FR29" s="261"/>
      <c r="FS29" s="261"/>
      <c r="FT29" s="261"/>
      <c r="FU29" s="261"/>
      <c r="FV29" s="261"/>
      <c r="FW29" s="261"/>
      <c r="FX29" s="261"/>
      <c r="FY29" s="245" t="str">
        <f t="shared" si="108"/>
        <v>-</v>
      </c>
      <c r="FZ29" s="262">
        <f t="shared" si="109"/>
        <v>0</v>
      </c>
      <c r="GA29" s="263" t="str">
        <f>IFERROR(IF(#REF!=0,100,(FY29/#REF!)*100),"-")</f>
        <v>-</v>
      </c>
      <c r="GC29" s="259"/>
      <c r="GD29" s="259"/>
      <c r="GE29" s="266" t="str">
        <f t="shared" si="122"/>
        <v>-</v>
      </c>
      <c r="GF29" s="266" t="str">
        <f t="shared" si="123"/>
        <v>-</v>
      </c>
      <c r="GG29" s="266" t="str">
        <f t="shared" si="124"/>
        <v>-</v>
      </c>
      <c r="GH29" s="266" t="str">
        <f t="shared" si="125"/>
        <v>-</v>
      </c>
      <c r="GI29" s="266" t="str">
        <f t="shared" si="126"/>
        <v>-</v>
      </c>
      <c r="GJ29" s="266" t="str">
        <f t="shared" si="127"/>
        <v>-</v>
      </c>
      <c r="GK29" s="266" t="str">
        <f t="shared" si="128"/>
        <v>-</v>
      </c>
      <c r="GL29" s="266" t="str">
        <f t="shared" si="129"/>
        <v>-</v>
      </c>
      <c r="GM29" s="266" t="str">
        <f t="shared" si="130"/>
        <v>-</v>
      </c>
      <c r="GN29" s="266" t="str">
        <f t="shared" si="131"/>
        <v>-</v>
      </c>
      <c r="GO29" s="266" t="str">
        <f t="shared" si="132"/>
        <v>-</v>
      </c>
      <c r="GP29" s="266" t="str">
        <f t="shared" si="133"/>
        <v>-</v>
      </c>
      <c r="GQ29" s="245" t="str">
        <f t="shared" si="120"/>
        <v>-</v>
      </c>
      <c r="GR29" s="262">
        <f t="shared" si="121"/>
        <v>0</v>
      </c>
      <c r="GS29" s="263" t="str">
        <f>IFERROR(IF(#REF!=0,100,(GQ29/#REF!)*100),"-")</f>
        <v>-</v>
      </c>
    </row>
    <row r="30" spans="2:201" hidden="1">
      <c r="B30" s="245"/>
      <c r="C30" s="250" t="s">
        <v>130</v>
      </c>
      <c r="D30" s="247" t="s">
        <v>53</v>
      </c>
      <c r="E30" s="259"/>
      <c r="F30" s="259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45" t="str">
        <f t="shared" si="90"/>
        <v>-</v>
      </c>
      <c r="T30" s="262">
        <f t="shared" si="91"/>
        <v>0</v>
      </c>
      <c r="U30" s="263" t="str">
        <f>IFERROR(IF(#REF!=0,100,(S30/#REF!)*100),"-")</f>
        <v>-</v>
      </c>
      <c r="W30" s="259"/>
      <c r="X30" s="259"/>
      <c r="Y30" s="330"/>
      <c r="Z30" s="261"/>
      <c r="AA30" s="261"/>
      <c r="AB30" s="261"/>
      <c r="AC30" s="261"/>
      <c r="AD30" s="261"/>
      <c r="AE30" s="261"/>
      <c r="AF30" s="261"/>
      <c r="AG30" s="261"/>
      <c r="AH30" s="261"/>
      <c r="AI30" s="261"/>
      <c r="AJ30" s="261"/>
      <c r="AK30" s="245" t="str">
        <f t="shared" si="92"/>
        <v>-</v>
      </c>
      <c r="AL30" s="262">
        <f t="shared" si="93"/>
        <v>0</v>
      </c>
      <c r="AM30" s="263" t="str">
        <f>IFERROR(IF(#REF!=0,100,(AK30/#REF!)*100),"-")</f>
        <v>-</v>
      </c>
      <c r="AO30" s="259"/>
      <c r="AP30" s="259"/>
      <c r="AQ30" s="261"/>
      <c r="AR30" s="261"/>
      <c r="AS30" s="261"/>
      <c r="AT30" s="261"/>
      <c r="AU30" s="261"/>
      <c r="AV30" s="261"/>
      <c r="AW30" s="261"/>
      <c r="AX30" s="261"/>
      <c r="AY30" s="261"/>
      <c r="AZ30" s="261"/>
      <c r="BA30" s="261"/>
      <c r="BB30" s="261"/>
      <c r="BC30" s="245" t="str">
        <f t="shared" si="94"/>
        <v>-</v>
      </c>
      <c r="BD30" s="262">
        <f t="shared" si="95"/>
        <v>0</v>
      </c>
      <c r="BE30" s="263" t="str">
        <f>IFERROR(IF(#REF!=0,100,(BC30/#REF!)*100),"-")</f>
        <v>-</v>
      </c>
      <c r="BG30" s="259"/>
      <c r="BH30" s="259"/>
      <c r="BI30" s="261"/>
      <c r="BJ30" s="261"/>
      <c r="BK30" s="261"/>
      <c r="BL30" s="261"/>
      <c r="BM30" s="261"/>
      <c r="BN30" s="261"/>
      <c r="BO30" s="261"/>
      <c r="BP30" s="261"/>
      <c r="BQ30" s="261"/>
      <c r="BR30" s="261"/>
      <c r="BS30" s="261"/>
      <c r="BT30" s="261"/>
      <c r="BU30" s="245" t="str">
        <f t="shared" si="96"/>
        <v>-</v>
      </c>
      <c r="BV30" s="262">
        <f t="shared" si="97"/>
        <v>0</v>
      </c>
      <c r="BW30" s="263" t="str">
        <f>IFERROR(IF(#REF!=0,100,(BU30/#REF!)*100),"-")</f>
        <v>-</v>
      </c>
      <c r="BY30" s="259"/>
      <c r="BZ30" s="259"/>
      <c r="CA30" s="261"/>
      <c r="CB30" s="261"/>
      <c r="CC30" s="261"/>
      <c r="CD30" s="261"/>
      <c r="CE30" s="261"/>
      <c r="CF30" s="261"/>
      <c r="CG30" s="261"/>
      <c r="CH30" s="261"/>
      <c r="CI30" s="261"/>
      <c r="CJ30" s="261"/>
      <c r="CK30" s="261"/>
      <c r="CL30" s="261"/>
      <c r="CM30" s="245" t="str">
        <f t="shared" si="98"/>
        <v>-</v>
      </c>
      <c r="CN30" s="262">
        <f t="shared" si="99"/>
        <v>0</v>
      </c>
      <c r="CO30" s="263" t="str">
        <f>IFERROR(IF(#REF!=0,100,(CM30/#REF!)*100),"-")</f>
        <v>-</v>
      </c>
      <c r="CQ30" s="259"/>
      <c r="CR30" s="259"/>
      <c r="CS30" s="261"/>
      <c r="CT30" s="261"/>
      <c r="CU30" s="261"/>
      <c r="CV30" s="261"/>
      <c r="CW30" s="261"/>
      <c r="CX30" s="261"/>
      <c r="CY30" s="261"/>
      <c r="CZ30" s="261"/>
      <c r="DA30" s="261"/>
      <c r="DB30" s="261"/>
      <c r="DC30" s="261"/>
      <c r="DD30" s="261"/>
      <c r="DE30" s="245" t="str">
        <f t="shared" si="100"/>
        <v>-</v>
      </c>
      <c r="DF30" s="262">
        <f t="shared" si="101"/>
        <v>0</v>
      </c>
      <c r="DG30" s="263" t="str">
        <f>IFERROR(IF(#REF!=0,100,(DE30/#REF!)*100),"-")</f>
        <v>-</v>
      </c>
      <c r="DI30" s="259"/>
      <c r="DJ30" s="259"/>
      <c r="DK30" s="261"/>
      <c r="DL30" s="261"/>
      <c r="DM30" s="261"/>
      <c r="DN30" s="261"/>
      <c r="DO30" s="261"/>
      <c r="DP30" s="261"/>
      <c r="DQ30" s="261"/>
      <c r="DR30" s="261"/>
      <c r="DS30" s="261"/>
      <c r="DT30" s="261"/>
      <c r="DU30" s="261"/>
      <c r="DV30" s="261"/>
      <c r="DW30" s="245" t="str">
        <f t="shared" si="102"/>
        <v>-</v>
      </c>
      <c r="DX30" s="262">
        <f t="shared" si="103"/>
        <v>0</v>
      </c>
      <c r="DY30" s="263" t="str">
        <f>IFERROR(IF(#REF!=0,100,(DW30/#REF!)*100),"-")</f>
        <v>-</v>
      </c>
      <c r="EA30" s="259"/>
      <c r="EB30" s="259"/>
      <c r="EC30" s="261"/>
      <c r="ED30" s="261"/>
      <c r="EE30" s="261"/>
      <c r="EF30" s="261"/>
      <c r="EG30" s="261"/>
      <c r="EH30" s="261"/>
      <c r="EI30" s="261"/>
      <c r="EJ30" s="261"/>
      <c r="EK30" s="261"/>
      <c r="EL30" s="261"/>
      <c r="EM30" s="261"/>
      <c r="EN30" s="261"/>
      <c r="EO30" s="245" t="str">
        <f t="shared" si="104"/>
        <v>-</v>
      </c>
      <c r="EP30" s="262">
        <f t="shared" si="105"/>
        <v>0</v>
      </c>
      <c r="EQ30" s="263" t="str">
        <f>IFERROR(IF(#REF!=0,100,(EO30/#REF!)*100),"-")</f>
        <v>-</v>
      </c>
      <c r="ES30" s="259"/>
      <c r="ET30" s="259"/>
      <c r="EU30" s="261"/>
      <c r="EV30" s="261"/>
      <c r="EW30" s="261"/>
      <c r="EX30" s="261"/>
      <c r="EY30" s="261"/>
      <c r="EZ30" s="261"/>
      <c r="FA30" s="261"/>
      <c r="FB30" s="261"/>
      <c r="FC30" s="261"/>
      <c r="FD30" s="261"/>
      <c r="FE30" s="261"/>
      <c r="FF30" s="261"/>
      <c r="FG30" s="245" t="str">
        <f t="shared" si="106"/>
        <v>-</v>
      </c>
      <c r="FH30" s="262">
        <f t="shared" si="107"/>
        <v>0</v>
      </c>
      <c r="FI30" s="263" t="str">
        <f>IFERROR(IF(#REF!=0,100,(FG30/#REF!)*100),"-")</f>
        <v>-</v>
      </c>
      <c r="FK30" s="259"/>
      <c r="FL30" s="259"/>
      <c r="FM30" s="261"/>
      <c r="FN30" s="261"/>
      <c r="FO30" s="261"/>
      <c r="FP30" s="261"/>
      <c r="FQ30" s="261"/>
      <c r="FR30" s="261"/>
      <c r="FS30" s="261"/>
      <c r="FT30" s="261"/>
      <c r="FU30" s="261"/>
      <c r="FV30" s="261"/>
      <c r="FW30" s="261"/>
      <c r="FX30" s="261"/>
      <c r="FY30" s="245" t="str">
        <f t="shared" si="108"/>
        <v>-</v>
      </c>
      <c r="FZ30" s="262">
        <f t="shared" si="109"/>
        <v>0</v>
      </c>
      <c r="GA30" s="263" t="str">
        <f>IFERROR(IF(#REF!=0,100,(FY30/#REF!)*100),"-")</f>
        <v>-</v>
      </c>
      <c r="GC30" s="259"/>
      <c r="GD30" s="259"/>
      <c r="GE30" s="266" t="str">
        <f t="shared" si="122"/>
        <v>-</v>
      </c>
      <c r="GF30" s="266" t="str">
        <f t="shared" si="123"/>
        <v>-</v>
      </c>
      <c r="GG30" s="266" t="str">
        <f t="shared" si="124"/>
        <v>-</v>
      </c>
      <c r="GH30" s="266" t="str">
        <f t="shared" si="125"/>
        <v>-</v>
      </c>
      <c r="GI30" s="266" t="str">
        <f t="shared" si="126"/>
        <v>-</v>
      </c>
      <c r="GJ30" s="266" t="str">
        <f t="shared" si="127"/>
        <v>-</v>
      </c>
      <c r="GK30" s="266" t="str">
        <f t="shared" si="128"/>
        <v>-</v>
      </c>
      <c r="GL30" s="266" t="str">
        <f t="shared" si="129"/>
        <v>-</v>
      </c>
      <c r="GM30" s="266" t="str">
        <f t="shared" si="130"/>
        <v>-</v>
      </c>
      <c r="GN30" s="266" t="str">
        <f t="shared" si="131"/>
        <v>-</v>
      </c>
      <c r="GO30" s="266" t="str">
        <f t="shared" si="132"/>
        <v>-</v>
      </c>
      <c r="GP30" s="266" t="str">
        <f t="shared" si="133"/>
        <v>-</v>
      </c>
      <c r="GQ30" s="245" t="str">
        <f t="shared" si="120"/>
        <v>-</v>
      </c>
      <c r="GR30" s="262">
        <f t="shared" si="121"/>
        <v>0</v>
      </c>
      <c r="GS30" s="263" t="str">
        <f>IFERROR(IF(#REF!=0,100,(GQ30/#REF!)*100),"-")</f>
        <v>-</v>
      </c>
    </row>
    <row r="31" spans="2:201" hidden="1">
      <c r="B31" s="245"/>
      <c r="C31" s="250" t="s">
        <v>131</v>
      </c>
      <c r="D31" s="247" t="s">
        <v>53</v>
      </c>
      <c r="E31" s="259"/>
      <c r="F31" s="259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45" t="str">
        <f t="shared" si="90"/>
        <v>-</v>
      </c>
      <c r="T31" s="262">
        <f t="shared" si="91"/>
        <v>0</v>
      </c>
      <c r="U31" s="263" t="str">
        <f>IFERROR(IF(#REF!=0,100,(S31/#REF!)*100),"-")</f>
        <v>-</v>
      </c>
      <c r="W31" s="259"/>
      <c r="X31" s="259"/>
      <c r="Y31" s="330"/>
      <c r="Z31" s="261"/>
      <c r="AA31" s="261"/>
      <c r="AB31" s="261"/>
      <c r="AC31" s="261"/>
      <c r="AD31" s="261"/>
      <c r="AE31" s="261"/>
      <c r="AF31" s="261"/>
      <c r="AG31" s="261"/>
      <c r="AH31" s="261"/>
      <c r="AI31" s="261"/>
      <c r="AJ31" s="261"/>
      <c r="AK31" s="245" t="str">
        <f t="shared" si="92"/>
        <v>-</v>
      </c>
      <c r="AL31" s="262">
        <f t="shared" si="93"/>
        <v>0</v>
      </c>
      <c r="AM31" s="263" t="str">
        <f>IFERROR(IF(#REF!=0,100,(AK31/#REF!)*100),"-")</f>
        <v>-</v>
      </c>
      <c r="AO31" s="259"/>
      <c r="AP31" s="259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45" t="str">
        <f t="shared" si="94"/>
        <v>-</v>
      </c>
      <c r="BD31" s="262">
        <f t="shared" si="95"/>
        <v>0</v>
      </c>
      <c r="BE31" s="263" t="str">
        <f>IFERROR(IF(#REF!=0,100,(BC31/#REF!)*100),"-")</f>
        <v>-</v>
      </c>
      <c r="BG31" s="259"/>
      <c r="BH31" s="259"/>
      <c r="BI31" s="261"/>
      <c r="BJ31" s="261"/>
      <c r="BK31" s="261"/>
      <c r="BL31" s="261"/>
      <c r="BM31" s="261"/>
      <c r="BN31" s="261"/>
      <c r="BO31" s="261"/>
      <c r="BP31" s="261"/>
      <c r="BQ31" s="261"/>
      <c r="BR31" s="261"/>
      <c r="BS31" s="261"/>
      <c r="BT31" s="261"/>
      <c r="BU31" s="245" t="str">
        <f t="shared" si="96"/>
        <v>-</v>
      </c>
      <c r="BV31" s="262">
        <f t="shared" si="97"/>
        <v>0</v>
      </c>
      <c r="BW31" s="263" t="str">
        <f>IFERROR(IF(#REF!=0,100,(BU31/#REF!)*100),"-")</f>
        <v>-</v>
      </c>
      <c r="BY31" s="259"/>
      <c r="BZ31" s="259"/>
      <c r="CA31" s="261"/>
      <c r="CB31" s="261"/>
      <c r="CC31" s="261"/>
      <c r="CD31" s="261"/>
      <c r="CE31" s="261"/>
      <c r="CF31" s="261"/>
      <c r="CG31" s="261"/>
      <c r="CH31" s="261"/>
      <c r="CI31" s="261"/>
      <c r="CJ31" s="261"/>
      <c r="CK31" s="261"/>
      <c r="CL31" s="261"/>
      <c r="CM31" s="245" t="str">
        <f t="shared" si="98"/>
        <v>-</v>
      </c>
      <c r="CN31" s="262">
        <f t="shared" si="99"/>
        <v>0</v>
      </c>
      <c r="CO31" s="263" t="str">
        <f>IFERROR(IF(#REF!=0,100,(CM31/#REF!)*100),"-")</f>
        <v>-</v>
      </c>
      <c r="CQ31" s="259"/>
      <c r="CR31" s="259"/>
      <c r="CS31" s="261"/>
      <c r="CT31" s="261"/>
      <c r="CU31" s="261"/>
      <c r="CV31" s="261"/>
      <c r="CW31" s="261"/>
      <c r="CX31" s="261"/>
      <c r="CY31" s="261"/>
      <c r="CZ31" s="261"/>
      <c r="DA31" s="261"/>
      <c r="DB31" s="261"/>
      <c r="DC31" s="261"/>
      <c r="DD31" s="261"/>
      <c r="DE31" s="245" t="str">
        <f t="shared" si="100"/>
        <v>-</v>
      </c>
      <c r="DF31" s="262">
        <f t="shared" si="101"/>
        <v>0</v>
      </c>
      <c r="DG31" s="263" t="str">
        <f>IFERROR(IF(#REF!=0,100,(DE31/#REF!)*100),"-")</f>
        <v>-</v>
      </c>
      <c r="DI31" s="259"/>
      <c r="DJ31" s="259"/>
      <c r="DK31" s="261"/>
      <c r="DL31" s="261"/>
      <c r="DM31" s="261"/>
      <c r="DN31" s="261"/>
      <c r="DO31" s="261"/>
      <c r="DP31" s="261"/>
      <c r="DQ31" s="261"/>
      <c r="DR31" s="261"/>
      <c r="DS31" s="261"/>
      <c r="DT31" s="261"/>
      <c r="DU31" s="261"/>
      <c r="DV31" s="261"/>
      <c r="DW31" s="245" t="str">
        <f t="shared" si="102"/>
        <v>-</v>
      </c>
      <c r="DX31" s="262">
        <f t="shared" si="103"/>
        <v>0</v>
      </c>
      <c r="DY31" s="263" t="str">
        <f>IFERROR(IF(#REF!=0,100,(DW31/#REF!)*100),"-")</f>
        <v>-</v>
      </c>
      <c r="EA31" s="259"/>
      <c r="EB31" s="259"/>
      <c r="EC31" s="261"/>
      <c r="ED31" s="261"/>
      <c r="EE31" s="261"/>
      <c r="EF31" s="261"/>
      <c r="EG31" s="261"/>
      <c r="EH31" s="261"/>
      <c r="EI31" s="261"/>
      <c r="EJ31" s="261"/>
      <c r="EK31" s="261"/>
      <c r="EL31" s="261"/>
      <c r="EM31" s="261"/>
      <c r="EN31" s="261"/>
      <c r="EO31" s="245" t="str">
        <f t="shared" si="104"/>
        <v>-</v>
      </c>
      <c r="EP31" s="262">
        <f t="shared" si="105"/>
        <v>0</v>
      </c>
      <c r="EQ31" s="263" t="str">
        <f>IFERROR(IF(#REF!=0,100,(EO31/#REF!)*100),"-")</f>
        <v>-</v>
      </c>
      <c r="ES31" s="259"/>
      <c r="ET31" s="259"/>
      <c r="EU31" s="261"/>
      <c r="EV31" s="261"/>
      <c r="EW31" s="261"/>
      <c r="EX31" s="261"/>
      <c r="EY31" s="261"/>
      <c r="EZ31" s="261"/>
      <c r="FA31" s="261"/>
      <c r="FB31" s="261"/>
      <c r="FC31" s="261"/>
      <c r="FD31" s="261"/>
      <c r="FE31" s="261"/>
      <c r="FF31" s="261"/>
      <c r="FG31" s="245" t="str">
        <f t="shared" si="106"/>
        <v>-</v>
      </c>
      <c r="FH31" s="262">
        <f t="shared" si="107"/>
        <v>0</v>
      </c>
      <c r="FI31" s="263" t="str">
        <f>IFERROR(IF(#REF!=0,100,(FG31/#REF!)*100),"-")</f>
        <v>-</v>
      </c>
      <c r="FK31" s="259"/>
      <c r="FL31" s="259"/>
      <c r="FM31" s="261"/>
      <c r="FN31" s="261"/>
      <c r="FO31" s="261"/>
      <c r="FP31" s="261"/>
      <c r="FQ31" s="261"/>
      <c r="FR31" s="261"/>
      <c r="FS31" s="261"/>
      <c r="FT31" s="261"/>
      <c r="FU31" s="261"/>
      <c r="FV31" s="261"/>
      <c r="FW31" s="261"/>
      <c r="FX31" s="261"/>
      <c r="FY31" s="245" t="str">
        <f t="shared" si="108"/>
        <v>-</v>
      </c>
      <c r="FZ31" s="262">
        <f t="shared" si="109"/>
        <v>0</v>
      </c>
      <c r="GA31" s="263" t="str">
        <f>IFERROR(IF(#REF!=0,100,(FY31/#REF!)*100),"-")</f>
        <v>-</v>
      </c>
      <c r="GC31" s="259"/>
      <c r="GD31" s="259"/>
      <c r="GE31" s="266" t="str">
        <f t="shared" si="122"/>
        <v>-</v>
      </c>
      <c r="GF31" s="266" t="str">
        <f t="shared" si="123"/>
        <v>-</v>
      </c>
      <c r="GG31" s="266" t="str">
        <f t="shared" si="124"/>
        <v>-</v>
      </c>
      <c r="GH31" s="266" t="str">
        <f t="shared" si="125"/>
        <v>-</v>
      </c>
      <c r="GI31" s="266" t="str">
        <f t="shared" si="126"/>
        <v>-</v>
      </c>
      <c r="GJ31" s="266" t="str">
        <f t="shared" si="127"/>
        <v>-</v>
      </c>
      <c r="GK31" s="266" t="str">
        <f t="shared" si="128"/>
        <v>-</v>
      </c>
      <c r="GL31" s="266" t="str">
        <f t="shared" si="129"/>
        <v>-</v>
      </c>
      <c r="GM31" s="266" t="str">
        <f t="shared" si="130"/>
        <v>-</v>
      </c>
      <c r="GN31" s="266" t="str">
        <f t="shared" si="131"/>
        <v>-</v>
      </c>
      <c r="GO31" s="266" t="str">
        <f t="shared" si="132"/>
        <v>-</v>
      </c>
      <c r="GP31" s="266" t="str">
        <f t="shared" si="133"/>
        <v>-</v>
      </c>
      <c r="GQ31" s="245" t="str">
        <f t="shared" si="120"/>
        <v>-</v>
      </c>
      <c r="GR31" s="262">
        <f t="shared" si="121"/>
        <v>0</v>
      </c>
      <c r="GS31" s="263" t="str">
        <f>IFERROR(IF(#REF!=0,100,(GQ31/#REF!)*100),"-")</f>
        <v>-</v>
      </c>
    </row>
    <row r="32" spans="2:201" hidden="1">
      <c r="B32" s="245"/>
      <c r="C32" s="250" t="s">
        <v>132</v>
      </c>
      <c r="D32" s="247" t="s">
        <v>53</v>
      </c>
      <c r="E32" s="259"/>
      <c r="F32" s="259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45" t="str">
        <f t="shared" si="90"/>
        <v>-</v>
      </c>
      <c r="T32" s="262">
        <f t="shared" si="91"/>
        <v>0</v>
      </c>
      <c r="U32" s="263" t="str">
        <f>IFERROR(IF(#REF!=0,100,(S32/#REF!)*100),"-")</f>
        <v>-</v>
      </c>
      <c r="W32" s="259"/>
      <c r="X32" s="259"/>
      <c r="Y32" s="330"/>
      <c r="Z32" s="261"/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45" t="str">
        <f t="shared" si="92"/>
        <v>-</v>
      </c>
      <c r="AL32" s="262">
        <f t="shared" si="93"/>
        <v>0</v>
      </c>
      <c r="AM32" s="263" t="str">
        <f>IFERROR(IF(#REF!=0,100,(AK32/#REF!)*100),"-")</f>
        <v>-</v>
      </c>
      <c r="AO32" s="259"/>
      <c r="AP32" s="259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1"/>
      <c r="BB32" s="261"/>
      <c r="BC32" s="245" t="str">
        <f t="shared" si="94"/>
        <v>-</v>
      </c>
      <c r="BD32" s="262">
        <f t="shared" si="95"/>
        <v>0</v>
      </c>
      <c r="BE32" s="263" t="str">
        <f>IFERROR(IF(#REF!=0,100,(BC32/#REF!)*100),"-")</f>
        <v>-</v>
      </c>
      <c r="BG32" s="259"/>
      <c r="BH32" s="259"/>
      <c r="BI32" s="261"/>
      <c r="BJ32" s="261"/>
      <c r="BK32" s="261"/>
      <c r="BL32" s="261"/>
      <c r="BM32" s="261"/>
      <c r="BN32" s="261"/>
      <c r="BO32" s="261"/>
      <c r="BP32" s="261"/>
      <c r="BQ32" s="261"/>
      <c r="BR32" s="261"/>
      <c r="BS32" s="261"/>
      <c r="BT32" s="261"/>
      <c r="BU32" s="245" t="str">
        <f t="shared" si="96"/>
        <v>-</v>
      </c>
      <c r="BV32" s="262">
        <f t="shared" si="97"/>
        <v>0</v>
      </c>
      <c r="BW32" s="263" t="str">
        <f>IFERROR(IF(#REF!=0,100,(BU32/#REF!)*100),"-")</f>
        <v>-</v>
      </c>
      <c r="BY32" s="259"/>
      <c r="BZ32" s="259"/>
      <c r="CA32" s="261"/>
      <c r="CB32" s="261"/>
      <c r="CC32" s="261"/>
      <c r="CD32" s="261"/>
      <c r="CE32" s="261"/>
      <c r="CF32" s="261"/>
      <c r="CG32" s="261"/>
      <c r="CH32" s="261"/>
      <c r="CI32" s="261"/>
      <c r="CJ32" s="261"/>
      <c r="CK32" s="261"/>
      <c r="CL32" s="261"/>
      <c r="CM32" s="245" t="str">
        <f t="shared" si="98"/>
        <v>-</v>
      </c>
      <c r="CN32" s="262">
        <f t="shared" si="99"/>
        <v>0</v>
      </c>
      <c r="CO32" s="263" t="str">
        <f>IFERROR(IF(#REF!=0,100,(CM32/#REF!)*100),"-")</f>
        <v>-</v>
      </c>
      <c r="CQ32" s="259"/>
      <c r="CR32" s="259"/>
      <c r="CS32" s="261"/>
      <c r="CT32" s="261"/>
      <c r="CU32" s="261"/>
      <c r="CV32" s="261"/>
      <c r="CW32" s="261"/>
      <c r="CX32" s="261"/>
      <c r="CY32" s="261"/>
      <c r="CZ32" s="261"/>
      <c r="DA32" s="261"/>
      <c r="DB32" s="261"/>
      <c r="DC32" s="261"/>
      <c r="DD32" s="261"/>
      <c r="DE32" s="245" t="str">
        <f t="shared" si="100"/>
        <v>-</v>
      </c>
      <c r="DF32" s="262">
        <f t="shared" si="101"/>
        <v>0</v>
      </c>
      <c r="DG32" s="263" t="str">
        <f>IFERROR(IF(#REF!=0,100,(DE32/#REF!)*100),"-")</f>
        <v>-</v>
      </c>
      <c r="DI32" s="259"/>
      <c r="DJ32" s="259"/>
      <c r="DK32" s="261"/>
      <c r="DL32" s="261"/>
      <c r="DM32" s="261"/>
      <c r="DN32" s="261"/>
      <c r="DO32" s="261"/>
      <c r="DP32" s="261"/>
      <c r="DQ32" s="261"/>
      <c r="DR32" s="261"/>
      <c r="DS32" s="261"/>
      <c r="DT32" s="261"/>
      <c r="DU32" s="261"/>
      <c r="DV32" s="261"/>
      <c r="DW32" s="245" t="str">
        <f t="shared" si="102"/>
        <v>-</v>
      </c>
      <c r="DX32" s="262">
        <f t="shared" si="103"/>
        <v>0</v>
      </c>
      <c r="DY32" s="263" t="str">
        <f>IFERROR(IF(#REF!=0,100,(DW32/#REF!)*100),"-")</f>
        <v>-</v>
      </c>
      <c r="EA32" s="259"/>
      <c r="EB32" s="259"/>
      <c r="EC32" s="261"/>
      <c r="ED32" s="261"/>
      <c r="EE32" s="261"/>
      <c r="EF32" s="261"/>
      <c r="EG32" s="261"/>
      <c r="EH32" s="261"/>
      <c r="EI32" s="261"/>
      <c r="EJ32" s="261"/>
      <c r="EK32" s="261"/>
      <c r="EL32" s="261"/>
      <c r="EM32" s="261"/>
      <c r="EN32" s="261"/>
      <c r="EO32" s="245" t="str">
        <f t="shared" si="104"/>
        <v>-</v>
      </c>
      <c r="EP32" s="262">
        <f t="shared" si="105"/>
        <v>0</v>
      </c>
      <c r="EQ32" s="263" t="str">
        <f>IFERROR(IF(#REF!=0,100,(EO32/#REF!)*100),"-")</f>
        <v>-</v>
      </c>
      <c r="ES32" s="259"/>
      <c r="ET32" s="259"/>
      <c r="EU32" s="261"/>
      <c r="EV32" s="261"/>
      <c r="EW32" s="261"/>
      <c r="EX32" s="261"/>
      <c r="EY32" s="261"/>
      <c r="EZ32" s="261"/>
      <c r="FA32" s="261"/>
      <c r="FB32" s="261"/>
      <c r="FC32" s="261"/>
      <c r="FD32" s="261"/>
      <c r="FE32" s="261"/>
      <c r="FF32" s="261"/>
      <c r="FG32" s="245" t="str">
        <f t="shared" si="106"/>
        <v>-</v>
      </c>
      <c r="FH32" s="262">
        <f t="shared" si="107"/>
        <v>0</v>
      </c>
      <c r="FI32" s="263" t="str">
        <f>IFERROR(IF(#REF!=0,100,(FG32/#REF!)*100),"-")</f>
        <v>-</v>
      </c>
      <c r="FK32" s="259"/>
      <c r="FL32" s="259"/>
      <c r="FM32" s="261"/>
      <c r="FN32" s="261"/>
      <c r="FO32" s="261"/>
      <c r="FP32" s="261"/>
      <c r="FQ32" s="261"/>
      <c r="FR32" s="261"/>
      <c r="FS32" s="261"/>
      <c r="FT32" s="261"/>
      <c r="FU32" s="261"/>
      <c r="FV32" s="261"/>
      <c r="FW32" s="261"/>
      <c r="FX32" s="261"/>
      <c r="FY32" s="245" t="str">
        <f t="shared" si="108"/>
        <v>-</v>
      </c>
      <c r="FZ32" s="262">
        <f t="shared" si="109"/>
        <v>0</v>
      </c>
      <c r="GA32" s="263" t="str">
        <f>IFERROR(IF(#REF!=0,100,(FY32/#REF!)*100),"-")</f>
        <v>-</v>
      </c>
      <c r="GC32" s="259"/>
      <c r="GD32" s="259"/>
      <c r="GE32" s="266" t="str">
        <f t="shared" si="122"/>
        <v>-</v>
      </c>
      <c r="GF32" s="266" t="str">
        <f t="shared" si="123"/>
        <v>-</v>
      </c>
      <c r="GG32" s="266" t="str">
        <f t="shared" si="124"/>
        <v>-</v>
      </c>
      <c r="GH32" s="266" t="str">
        <f t="shared" si="125"/>
        <v>-</v>
      </c>
      <c r="GI32" s="266" t="str">
        <f t="shared" si="126"/>
        <v>-</v>
      </c>
      <c r="GJ32" s="266" t="str">
        <f t="shared" si="127"/>
        <v>-</v>
      </c>
      <c r="GK32" s="266" t="str">
        <f t="shared" si="128"/>
        <v>-</v>
      </c>
      <c r="GL32" s="266" t="str">
        <f t="shared" si="129"/>
        <v>-</v>
      </c>
      <c r="GM32" s="266" t="str">
        <f t="shared" si="130"/>
        <v>-</v>
      </c>
      <c r="GN32" s="266" t="str">
        <f t="shared" si="131"/>
        <v>-</v>
      </c>
      <c r="GO32" s="266" t="str">
        <f t="shared" si="132"/>
        <v>-</v>
      </c>
      <c r="GP32" s="266" t="str">
        <f t="shared" si="133"/>
        <v>-</v>
      </c>
      <c r="GQ32" s="245" t="str">
        <f t="shared" si="120"/>
        <v>-</v>
      </c>
      <c r="GR32" s="262">
        <f t="shared" si="121"/>
        <v>0</v>
      </c>
      <c r="GS32" s="263" t="str">
        <f>IFERROR(IF(#REF!=0,100,(GQ32/#REF!)*100),"-")</f>
        <v>-</v>
      </c>
    </row>
    <row r="33" spans="2:201" hidden="1">
      <c r="B33" s="245"/>
      <c r="C33" s="250" t="s">
        <v>122</v>
      </c>
      <c r="D33" s="247" t="s">
        <v>53</v>
      </c>
      <c r="E33" s="259"/>
      <c r="F33" s="259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45" t="str">
        <f t="shared" si="90"/>
        <v>-</v>
      </c>
      <c r="T33" s="262">
        <f t="shared" si="91"/>
        <v>0</v>
      </c>
      <c r="U33" s="263" t="str">
        <f>IFERROR(IF(#REF!=0,100,(S33/#REF!)*100),"-")</f>
        <v>-</v>
      </c>
      <c r="W33" s="259"/>
      <c r="X33" s="259"/>
      <c r="Y33" s="330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45" t="str">
        <f t="shared" si="92"/>
        <v>-</v>
      </c>
      <c r="AL33" s="262">
        <f t="shared" si="93"/>
        <v>0</v>
      </c>
      <c r="AM33" s="263" t="str">
        <f>IFERROR(IF(#REF!=0,100,(AK33/#REF!)*100),"-")</f>
        <v>-</v>
      </c>
      <c r="AO33" s="259"/>
      <c r="AP33" s="259"/>
      <c r="AQ33" s="261"/>
      <c r="AR33" s="261"/>
      <c r="AS33" s="261"/>
      <c r="AT33" s="261"/>
      <c r="AU33" s="261"/>
      <c r="AV33" s="261"/>
      <c r="AW33" s="261"/>
      <c r="AX33" s="261"/>
      <c r="AY33" s="261"/>
      <c r="AZ33" s="261"/>
      <c r="BA33" s="261"/>
      <c r="BB33" s="261"/>
      <c r="BC33" s="245" t="str">
        <f t="shared" si="94"/>
        <v>-</v>
      </c>
      <c r="BD33" s="262">
        <f t="shared" si="95"/>
        <v>0</v>
      </c>
      <c r="BE33" s="263" t="str">
        <f>IFERROR(IF(#REF!=0,100,(BC33/#REF!)*100),"-")</f>
        <v>-</v>
      </c>
      <c r="BG33" s="259"/>
      <c r="BH33" s="259"/>
      <c r="BI33" s="261"/>
      <c r="BJ33" s="261"/>
      <c r="BK33" s="261"/>
      <c r="BL33" s="261"/>
      <c r="BM33" s="261"/>
      <c r="BN33" s="261"/>
      <c r="BO33" s="261"/>
      <c r="BP33" s="261"/>
      <c r="BQ33" s="261"/>
      <c r="BR33" s="261"/>
      <c r="BS33" s="261"/>
      <c r="BT33" s="261"/>
      <c r="BU33" s="245" t="str">
        <f t="shared" si="96"/>
        <v>-</v>
      </c>
      <c r="BV33" s="262">
        <f t="shared" si="97"/>
        <v>0</v>
      </c>
      <c r="BW33" s="263" t="str">
        <f>IFERROR(IF(#REF!=0,100,(BU33/#REF!)*100),"-")</f>
        <v>-</v>
      </c>
      <c r="BY33" s="259"/>
      <c r="BZ33" s="259"/>
      <c r="CA33" s="261"/>
      <c r="CB33" s="261"/>
      <c r="CC33" s="261"/>
      <c r="CD33" s="261"/>
      <c r="CE33" s="261"/>
      <c r="CF33" s="261"/>
      <c r="CG33" s="261"/>
      <c r="CH33" s="261"/>
      <c r="CI33" s="261"/>
      <c r="CJ33" s="261"/>
      <c r="CK33" s="261"/>
      <c r="CL33" s="261"/>
      <c r="CM33" s="245" t="str">
        <f t="shared" si="98"/>
        <v>-</v>
      </c>
      <c r="CN33" s="262">
        <f t="shared" si="99"/>
        <v>0</v>
      </c>
      <c r="CO33" s="263" t="str">
        <f>IFERROR(IF(#REF!=0,100,(CM33/#REF!)*100),"-")</f>
        <v>-</v>
      </c>
      <c r="CQ33" s="259"/>
      <c r="CR33" s="259"/>
      <c r="CS33" s="261"/>
      <c r="CT33" s="261"/>
      <c r="CU33" s="261"/>
      <c r="CV33" s="261"/>
      <c r="CW33" s="261"/>
      <c r="CX33" s="261"/>
      <c r="CY33" s="261"/>
      <c r="CZ33" s="261"/>
      <c r="DA33" s="261"/>
      <c r="DB33" s="261"/>
      <c r="DC33" s="261"/>
      <c r="DD33" s="261"/>
      <c r="DE33" s="245" t="str">
        <f t="shared" si="100"/>
        <v>-</v>
      </c>
      <c r="DF33" s="262">
        <f t="shared" si="101"/>
        <v>0</v>
      </c>
      <c r="DG33" s="263" t="str">
        <f>IFERROR(IF(#REF!=0,100,(DE33/#REF!)*100),"-")</f>
        <v>-</v>
      </c>
      <c r="DI33" s="259"/>
      <c r="DJ33" s="259"/>
      <c r="DK33" s="261"/>
      <c r="DL33" s="261"/>
      <c r="DM33" s="261"/>
      <c r="DN33" s="261"/>
      <c r="DO33" s="261"/>
      <c r="DP33" s="261"/>
      <c r="DQ33" s="261"/>
      <c r="DR33" s="261"/>
      <c r="DS33" s="261"/>
      <c r="DT33" s="261"/>
      <c r="DU33" s="261"/>
      <c r="DV33" s="261"/>
      <c r="DW33" s="245" t="str">
        <f t="shared" si="102"/>
        <v>-</v>
      </c>
      <c r="DX33" s="262">
        <f t="shared" si="103"/>
        <v>0</v>
      </c>
      <c r="DY33" s="263" t="str">
        <f>IFERROR(IF(#REF!=0,100,(DW33/#REF!)*100),"-")</f>
        <v>-</v>
      </c>
      <c r="EA33" s="259"/>
      <c r="EB33" s="259"/>
      <c r="EC33" s="261"/>
      <c r="ED33" s="261"/>
      <c r="EE33" s="261"/>
      <c r="EF33" s="261"/>
      <c r="EG33" s="261"/>
      <c r="EH33" s="261"/>
      <c r="EI33" s="261"/>
      <c r="EJ33" s="261"/>
      <c r="EK33" s="261"/>
      <c r="EL33" s="261"/>
      <c r="EM33" s="261"/>
      <c r="EN33" s="261"/>
      <c r="EO33" s="245" t="str">
        <f t="shared" si="104"/>
        <v>-</v>
      </c>
      <c r="EP33" s="262">
        <f t="shared" si="105"/>
        <v>0</v>
      </c>
      <c r="EQ33" s="263" t="str">
        <f>IFERROR(IF(#REF!=0,100,(EO33/#REF!)*100),"-")</f>
        <v>-</v>
      </c>
      <c r="ES33" s="259"/>
      <c r="ET33" s="259"/>
      <c r="EU33" s="261"/>
      <c r="EV33" s="261"/>
      <c r="EW33" s="261"/>
      <c r="EX33" s="261"/>
      <c r="EY33" s="261"/>
      <c r="EZ33" s="261"/>
      <c r="FA33" s="261"/>
      <c r="FB33" s="261"/>
      <c r="FC33" s="261"/>
      <c r="FD33" s="261"/>
      <c r="FE33" s="261"/>
      <c r="FF33" s="261"/>
      <c r="FG33" s="245" t="str">
        <f t="shared" si="106"/>
        <v>-</v>
      </c>
      <c r="FH33" s="262">
        <f t="shared" si="107"/>
        <v>0</v>
      </c>
      <c r="FI33" s="263" t="str">
        <f>IFERROR(IF(#REF!=0,100,(FG33/#REF!)*100),"-")</f>
        <v>-</v>
      </c>
      <c r="FK33" s="259"/>
      <c r="FL33" s="259"/>
      <c r="FM33" s="261"/>
      <c r="FN33" s="261"/>
      <c r="FO33" s="261"/>
      <c r="FP33" s="261"/>
      <c r="FQ33" s="261"/>
      <c r="FR33" s="261"/>
      <c r="FS33" s="261"/>
      <c r="FT33" s="261"/>
      <c r="FU33" s="261"/>
      <c r="FV33" s="261"/>
      <c r="FW33" s="261"/>
      <c r="FX33" s="261"/>
      <c r="FY33" s="245" t="str">
        <f t="shared" si="108"/>
        <v>-</v>
      </c>
      <c r="FZ33" s="262">
        <f t="shared" si="109"/>
        <v>0</v>
      </c>
      <c r="GA33" s="263" t="str">
        <f>IFERROR(IF(#REF!=0,100,(FY33/#REF!)*100),"-")</f>
        <v>-</v>
      </c>
      <c r="GC33" s="259"/>
      <c r="GD33" s="259"/>
      <c r="GE33" s="266" t="str">
        <f t="shared" si="122"/>
        <v>-</v>
      </c>
      <c r="GF33" s="266" t="str">
        <f t="shared" si="123"/>
        <v>-</v>
      </c>
      <c r="GG33" s="266" t="str">
        <f t="shared" si="124"/>
        <v>-</v>
      </c>
      <c r="GH33" s="266" t="str">
        <f t="shared" si="125"/>
        <v>-</v>
      </c>
      <c r="GI33" s="266" t="str">
        <f t="shared" si="126"/>
        <v>-</v>
      </c>
      <c r="GJ33" s="266" t="str">
        <f t="shared" si="127"/>
        <v>-</v>
      </c>
      <c r="GK33" s="266" t="str">
        <f t="shared" si="128"/>
        <v>-</v>
      </c>
      <c r="GL33" s="266" t="str">
        <f t="shared" si="129"/>
        <v>-</v>
      </c>
      <c r="GM33" s="266" t="str">
        <f t="shared" si="130"/>
        <v>-</v>
      </c>
      <c r="GN33" s="266" t="str">
        <f t="shared" si="131"/>
        <v>-</v>
      </c>
      <c r="GO33" s="266" t="str">
        <f t="shared" si="132"/>
        <v>-</v>
      </c>
      <c r="GP33" s="266" t="str">
        <f t="shared" si="133"/>
        <v>-</v>
      </c>
      <c r="GQ33" s="245" t="str">
        <f t="shared" si="120"/>
        <v>-</v>
      </c>
      <c r="GR33" s="262">
        <f t="shared" si="121"/>
        <v>0</v>
      </c>
      <c r="GS33" s="263" t="str">
        <f>IFERROR(IF(#REF!=0,100,(GQ33/#REF!)*100),"-")</f>
        <v>-</v>
      </c>
    </row>
    <row r="34" spans="2:201" hidden="1">
      <c r="B34" s="245"/>
      <c r="C34" s="250" t="s">
        <v>123</v>
      </c>
      <c r="D34" s="247" t="s">
        <v>53</v>
      </c>
      <c r="E34" s="259"/>
      <c r="F34" s="259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45" t="str">
        <f t="shared" si="90"/>
        <v>-</v>
      </c>
      <c r="T34" s="262">
        <f t="shared" si="91"/>
        <v>0</v>
      </c>
      <c r="U34" s="263" t="str">
        <f>IFERROR(IF(#REF!=0,100,(S34/#REF!)*100),"-")</f>
        <v>-</v>
      </c>
      <c r="W34" s="259"/>
      <c r="X34" s="259"/>
      <c r="Y34" s="330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45" t="str">
        <f t="shared" si="92"/>
        <v>-</v>
      </c>
      <c r="AL34" s="262">
        <f t="shared" si="93"/>
        <v>0</v>
      </c>
      <c r="AM34" s="263" t="str">
        <f>IFERROR(IF(#REF!=0,100,(AK34/#REF!)*100),"-")</f>
        <v>-</v>
      </c>
      <c r="AO34" s="259"/>
      <c r="AP34" s="259"/>
      <c r="AQ34" s="261"/>
      <c r="AR34" s="261"/>
      <c r="AS34" s="261"/>
      <c r="AT34" s="261"/>
      <c r="AU34" s="261"/>
      <c r="AV34" s="261"/>
      <c r="AW34" s="261"/>
      <c r="AX34" s="261"/>
      <c r="AY34" s="261"/>
      <c r="AZ34" s="261"/>
      <c r="BA34" s="261"/>
      <c r="BB34" s="261"/>
      <c r="BC34" s="245" t="str">
        <f t="shared" si="94"/>
        <v>-</v>
      </c>
      <c r="BD34" s="262">
        <f t="shared" si="95"/>
        <v>0</v>
      </c>
      <c r="BE34" s="263" t="str">
        <f>IFERROR(IF(#REF!=0,100,(BC34/#REF!)*100),"-")</f>
        <v>-</v>
      </c>
      <c r="BG34" s="259"/>
      <c r="BH34" s="259"/>
      <c r="BI34" s="261"/>
      <c r="BJ34" s="261"/>
      <c r="BK34" s="261"/>
      <c r="BL34" s="261"/>
      <c r="BM34" s="261"/>
      <c r="BN34" s="261"/>
      <c r="BO34" s="261"/>
      <c r="BP34" s="261"/>
      <c r="BQ34" s="261"/>
      <c r="BR34" s="261"/>
      <c r="BS34" s="261"/>
      <c r="BT34" s="261"/>
      <c r="BU34" s="245" t="str">
        <f t="shared" si="96"/>
        <v>-</v>
      </c>
      <c r="BV34" s="262">
        <f t="shared" si="97"/>
        <v>0</v>
      </c>
      <c r="BW34" s="263" t="str">
        <f>IFERROR(IF(#REF!=0,100,(BU34/#REF!)*100),"-")</f>
        <v>-</v>
      </c>
      <c r="BY34" s="259"/>
      <c r="BZ34" s="259"/>
      <c r="CA34" s="261"/>
      <c r="CB34" s="261"/>
      <c r="CC34" s="261"/>
      <c r="CD34" s="261"/>
      <c r="CE34" s="261"/>
      <c r="CF34" s="261"/>
      <c r="CG34" s="261"/>
      <c r="CH34" s="261"/>
      <c r="CI34" s="261"/>
      <c r="CJ34" s="261"/>
      <c r="CK34" s="261"/>
      <c r="CL34" s="261"/>
      <c r="CM34" s="245" t="str">
        <f t="shared" si="98"/>
        <v>-</v>
      </c>
      <c r="CN34" s="262">
        <f t="shared" si="99"/>
        <v>0</v>
      </c>
      <c r="CO34" s="263" t="str">
        <f>IFERROR(IF(#REF!=0,100,(CM34/#REF!)*100),"-")</f>
        <v>-</v>
      </c>
      <c r="CQ34" s="259"/>
      <c r="CR34" s="259"/>
      <c r="CS34" s="261"/>
      <c r="CT34" s="261"/>
      <c r="CU34" s="261"/>
      <c r="CV34" s="261"/>
      <c r="CW34" s="261"/>
      <c r="CX34" s="261"/>
      <c r="CY34" s="261"/>
      <c r="CZ34" s="261"/>
      <c r="DA34" s="261"/>
      <c r="DB34" s="261"/>
      <c r="DC34" s="261"/>
      <c r="DD34" s="261"/>
      <c r="DE34" s="245" t="str">
        <f t="shared" si="100"/>
        <v>-</v>
      </c>
      <c r="DF34" s="262">
        <f t="shared" si="101"/>
        <v>0</v>
      </c>
      <c r="DG34" s="263" t="str">
        <f>IFERROR(IF(#REF!=0,100,(DE34/#REF!)*100),"-")</f>
        <v>-</v>
      </c>
      <c r="DI34" s="259"/>
      <c r="DJ34" s="259"/>
      <c r="DK34" s="261"/>
      <c r="DL34" s="261"/>
      <c r="DM34" s="261"/>
      <c r="DN34" s="261"/>
      <c r="DO34" s="261"/>
      <c r="DP34" s="261"/>
      <c r="DQ34" s="261"/>
      <c r="DR34" s="261"/>
      <c r="DS34" s="261"/>
      <c r="DT34" s="261"/>
      <c r="DU34" s="261"/>
      <c r="DV34" s="261"/>
      <c r="DW34" s="245" t="str">
        <f t="shared" si="102"/>
        <v>-</v>
      </c>
      <c r="DX34" s="262">
        <f t="shared" si="103"/>
        <v>0</v>
      </c>
      <c r="DY34" s="263" t="str">
        <f>IFERROR(IF(#REF!=0,100,(DW34/#REF!)*100),"-")</f>
        <v>-</v>
      </c>
      <c r="EA34" s="259"/>
      <c r="EB34" s="259"/>
      <c r="EC34" s="261"/>
      <c r="ED34" s="261"/>
      <c r="EE34" s="261"/>
      <c r="EF34" s="261"/>
      <c r="EG34" s="261"/>
      <c r="EH34" s="261"/>
      <c r="EI34" s="261"/>
      <c r="EJ34" s="261"/>
      <c r="EK34" s="261"/>
      <c r="EL34" s="261"/>
      <c r="EM34" s="261"/>
      <c r="EN34" s="261"/>
      <c r="EO34" s="245" t="str">
        <f t="shared" si="104"/>
        <v>-</v>
      </c>
      <c r="EP34" s="262">
        <f t="shared" si="105"/>
        <v>0</v>
      </c>
      <c r="EQ34" s="263" t="str">
        <f>IFERROR(IF(#REF!=0,100,(EO34/#REF!)*100),"-")</f>
        <v>-</v>
      </c>
      <c r="ES34" s="259"/>
      <c r="ET34" s="259"/>
      <c r="EU34" s="261"/>
      <c r="EV34" s="261"/>
      <c r="EW34" s="261"/>
      <c r="EX34" s="261"/>
      <c r="EY34" s="261"/>
      <c r="EZ34" s="261"/>
      <c r="FA34" s="261"/>
      <c r="FB34" s="261"/>
      <c r="FC34" s="261"/>
      <c r="FD34" s="261"/>
      <c r="FE34" s="261"/>
      <c r="FF34" s="261"/>
      <c r="FG34" s="245" t="str">
        <f t="shared" si="106"/>
        <v>-</v>
      </c>
      <c r="FH34" s="262">
        <f t="shared" si="107"/>
        <v>0</v>
      </c>
      <c r="FI34" s="263" t="str">
        <f>IFERROR(IF(#REF!=0,100,(FG34/#REF!)*100),"-")</f>
        <v>-</v>
      </c>
      <c r="FK34" s="259"/>
      <c r="FL34" s="259"/>
      <c r="FM34" s="261"/>
      <c r="FN34" s="261"/>
      <c r="FO34" s="261"/>
      <c r="FP34" s="261"/>
      <c r="FQ34" s="261"/>
      <c r="FR34" s="261"/>
      <c r="FS34" s="261"/>
      <c r="FT34" s="261"/>
      <c r="FU34" s="261"/>
      <c r="FV34" s="261"/>
      <c r="FW34" s="261"/>
      <c r="FX34" s="261"/>
      <c r="FY34" s="245" t="str">
        <f t="shared" si="108"/>
        <v>-</v>
      </c>
      <c r="FZ34" s="262">
        <f t="shared" si="109"/>
        <v>0</v>
      </c>
      <c r="GA34" s="263" t="str">
        <f>IFERROR(IF(#REF!=0,100,(FY34/#REF!)*100),"-")</f>
        <v>-</v>
      </c>
      <c r="GC34" s="259"/>
      <c r="GD34" s="259"/>
      <c r="GE34" s="266" t="str">
        <f t="shared" si="122"/>
        <v>-</v>
      </c>
      <c r="GF34" s="266" t="str">
        <f t="shared" si="123"/>
        <v>-</v>
      </c>
      <c r="GG34" s="266" t="str">
        <f t="shared" si="124"/>
        <v>-</v>
      </c>
      <c r="GH34" s="266" t="str">
        <f t="shared" si="125"/>
        <v>-</v>
      </c>
      <c r="GI34" s="266" t="str">
        <f t="shared" si="126"/>
        <v>-</v>
      </c>
      <c r="GJ34" s="266" t="str">
        <f t="shared" si="127"/>
        <v>-</v>
      </c>
      <c r="GK34" s="266" t="str">
        <f t="shared" si="128"/>
        <v>-</v>
      </c>
      <c r="GL34" s="266" t="str">
        <f t="shared" si="129"/>
        <v>-</v>
      </c>
      <c r="GM34" s="266" t="str">
        <f t="shared" si="130"/>
        <v>-</v>
      </c>
      <c r="GN34" s="266" t="str">
        <f t="shared" si="131"/>
        <v>-</v>
      </c>
      <c r="GO34" s="266" t="str">
        <f t="shared" si="132"/>
        <v>-</v>
      </c>
      <c r="GP34" s="266" t="str">
        <f t="shared" si="133"/>
        <v>-</v>
      </c>
      <c r="GQ34" s="245" t="str">
        <f t="shared" si="120"/>
        <v>-</v>
      </c>
      <c r="GR34" s="262">
        <f t="shared" si="121"/>
        <v>0</v>
      </c>
      <c r="GS34" s="263" t="str">
        <f>IFERROR(IF(#REF!=0,100,(GQ34/#REF!)*100),"-")</f>
        <v>-</v>
      </c>
    </row>
    <row r="35" spans="2:201" hidden="1">
      <c r="B35" s="245"/>
      <c r="C35" s="250" t="s">
        <v>124</v>
      </c>
      <c r="D35" s="247" t="s">
        <v>53</v>
      </c>
      <c r="E35" s="259"/>
      <c r="F35" s="259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45" t="str">
        <f t="shared" si="90"/>
        <v>-</v>
      </c>
      <c r="T35" s="262">
        <f t="shared" si="91"/>
        <v>0</v>
      </c>
      <c r="U35" s="263" t="str">
        <f>IFERROR(IF(#REF!=0,100,(S35/#REF!)*100),"-")</f>
        <v>-</v>
      </c>
      <c r="W35" s="259"/>
      <c r="X35" s="259"/>
      <c r="Y35" s="330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45" t="str">
        <f t="shared" si="92"/>
        <v>-</v>
      </c>
      <c r="AL35" s="262">
        <f t="shared" si="93"/>
        <v>0</v>
      </c>
      <c r="AM35" s="263" t="str">
        <f>IFERROR(IF(#REF!=0,100,(AK35/#REF!)*100),"-")</f>
        <v>-</v>
      </c>
      <c r="AO35" s="259"/>
      <c r="AP35" s="259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45" t="str">
        <f t="shared" si="94"/>
        <v>-</v>
      </c>
      <c r="BD35" s="262">
        <f t="shared" si="95"/>
        <v>0</v>
      </c>
      <c r="BE35" s="263" t="str">
        <f>IFERROR(IF(#REF!=0,100,(BC35/#REF!)*100),"-")</f>
        <v>-</v>
      </c>
      <c r="BG35" s="259"/>
      <c r="BH35" s="259"/>
      <c r="BI35" s="261"/>
      <c r="BJ35" s="261"/>
      <c r="BK35" s="261"/>
      <c r="BL35" s="261"/>
      <c r="BM35" s="261"/>
      <c r="BN35" s="261"/>
      <c r="BO35" s="261"/>
      <c r="BP35" s="261"/>
      <c r="BQ35" s="261"/>
      <c r="BR35" s="261"/>
      <c r="BS35" s="261"/>
      <c r="BT35" s="261"/>
      <c r="BU35" s="245" t="str">
        <f t="shared" si="96"/>
        <v>-</v>
      </c>
      <c r="BV35" s="262">
        <f t="shared" si="97"/>
        <v>0</v>
      </c>
      <c r="BW35" s="263" t="str">
        <f>IFERROR(IF(#REF!=0,100,(BU35/#REF!)*100),"-")</f>
        <v>-</v>
      </c>
      <c r="BY35" s="259"/>
      <c r="BZ35" s="259"/>
      <c r="CA35" s="261"/>
      <c r="CB35" s="261"/>
      <c r="CC35" s="261"/>
      <c r="CD35" s="261"/>
      <c r="CE35" s="261"/>
      <c r="CF35" s="261"/>
      <c r="CG35" s="261"/>
      <c r="CH35" s="261"/>
      <c r="CI35" s="261"/>
      <c r="CJ35" s="261"/>
      <c r="CK35" s="261"/>
      <c r="CL35" s="261"/>
      <c r="CM35" s="245" t="str">
        <f t="shared" si="98"/>
        <v>-</v>
      </c>
      <c r="CN35" s="262">
        <f t="shared" si="99"/>
        <v>0</v>
      </c>
      <c r="CO35" s="263" t="str">
        <f>IFERROR(IF(#REF!=0,100,(CM35/#REF!)*100),"-")</f>
        <v>-</v>
      </c>
      <c r="CQ35" s="259"/>
      <c r="CR35" s="259"/>
      <c r="CS35" s="261"/>
      <c r="CT35" s="261"/>
      <c r="CU35" s="261"/>
      <c r="CV35" s="261"/>
      <c r="CW35" s="261"/>
      <c r="CX35" s="261"/>
      <c r="CY35" s="261"/>
      <c r="CZ35" s="261"/>
      <c r="DA35" s="261"/>
      <c r="DB35" s="261"/>
      <c r="DC35" s="261"/>
      <c r="DD35" s="261"/>
      <c r="DE35" s="245" t="str">
        <f t="shared" si="100"/>
        <v>-</v>
      </c>
      <c r="DF35" s="262">
        <f t="shared" si="101"/>
        <v>0</v>
      </c>
      <c r="DG35" s="263" t="str">
        <f>IFERROR(IF(#REF!=0,100,(DE35/#REF!)*100),"-")</f>
        <v>-</v>
      </c>
      <c r="DI35" s="259"/>
      <c r="DJ35" s="259"/>
      <c r="DK35" s="261"/>
      <c r="DL35" s="261"/>
      <c r="DM35" s="261"/>
      <c r="DN35" s="261"/>
      <c r="DO35" s="261"/>
      <c r="DP35" s="261"/>
      <c r="DQ35" s="261"/>
      <c r="DR35" s="261"/>
      <c r="DS35" s="261"/>
      <c r="DT35" s="261"/>
      <c r="DU35" s="261"/>
      <c r="DV35" s="261"/>
      <c r="DW35" s="245" t="str">
        <f t="shared" si="102"/>
        <v>-</v>
      </c>
      <c r="DX35" s="262">
        <f t="shared" si="103"/>
        <v>0</v>
      </c>
      <c r="DY35" s="263" t="str">
        <f>IFERROR(IF(#REF!=0,100,(DW35/#REF!)*100),"-")</f>
        <v>-</v>
      </c>
      <c r="EA35" s="259"/>
      <c r="EB35" s="259"/>
      <c r="EC35" s="261"/>
      <c r="ED35" s="261"/>
      <c r="EE35" s="261"/>
      <c r="EF35" s="261"/>
      <c r="EG35" s="261"/>
      <c r="EH35" s="261"/>
      <c r="EI35" s="261"/>
      <c r="EJ35" s="261"/>
      <c r="EK35" s="261"/>
      <c r="EL35" s="261"/>
      <c r="EM35" s="261"/>
      <c r="EN35" s="261"/>
      <c r="EO35" s="245" t="str">
        <f t="shared" si="104"/>
        <v>-</v>
      </c>
      <c r="EP35" s="262">
        <f t="shared" si="105"/>
        <v>0</v>
      </c>
      <c r="EQ35" s="263" t="str">
        <f>IFERROR(IF(#REF!=0,100,(EO35/#REF!)*100),"-")</f>
        <v>-</v>
      </c>
      <c r="ES35" s="259"/>
      <c r="ET35" s="259"/>
      <c r="EU35" s="261"/>
      <c r="EV35" s="261"/>
      <c r="EW35" s="261"/>
      <c r="EX35" s="261"/>
      <c r="EY35" s="261"/>
      <c r="EZ35" s="261"/>
      <c r="FA35" s="261"/>
      <c r="FB35" s="261"/>
      <c r="FC35" s="261"/>
      <c r="FD35" s="261"/>
      <c r="FE35" s="261"/>
      <c r="FF35" s="261"/>
      <c r="FG35" s="245" t="str">
        <f t="shared" si="106"/>
        <v>-</v>
      </c>
      <c r="FH35" s="262">
        <f t="shared" si="107"/>
        <v>0</v>
      </c>
      <c r="FI35" s="263" t="str">
        <f>IFERROR(IF(#REF!=0,100,(FG35/#REF!)*100),"-")</f>
        <v>-</v>
      </c>
      <c r="FK35" s="259"/>
      <c r="FL35" s="259"/>
      <c r="FM35" s="261"/>
      <c r="FN35" s="261"/>
      <c r="FO35" s="261"/>
      <c r="FP35" s="261"/>
      <c r="FQ35" s="261"/>
      <c r="FR35" s="261"/>
      <c r="FS35" s="261"/>
      <c r="FT35" s="261"/>
      <c r="FU35" s="261"/>
      <c r="FV35" s="261"/>
      <c r="FW35" s="261"/>
      <c r="FX35" s="261"/>
      <c r="FY35" s="245" t="str">
        <f t="shared" si="108"/>
        <v>-</v>
      </c>
      <c r="FZ35" s="262">
        <f t="shared" si="109"/>
        <v>0</v>
      </c>
      <c r="GA35" s="263" t="str">
        <f>IFERROR(IF(#REF!=0,100,(FY35/#REF!)*100),"-")</f>
        <v>-</v>
      </c>
      <c r="GC35" s="259"/>
      <c r="GD35" s="259"/>
      <c r="GE35" s="266" t="str">
        <f t="shared" si="122"/>
        <v>-</v>
      </c>
      <c r="GF35" s="266" t="str">
        <f t="shared" si="123"/>
        <v>-</v>
      </c>
      <c r="GG35" s="266" t="str">
        <f t="shared" si="124"/>
        <v>-</v>
      </c>
      <c r="GH35" s="266" t="str">
        <f t="shared" si="125"/>
        <v>-</v>
      </c>
      <c r="GI35" s="266" t="str">
        <f t="shared" si="126"/>
        <v>-</v>
      </c>
      <c r="GJ35" s="266" t="str">
        <f t="shared" si="127"/>
        <v>-</v>
      </c>
      <c r="GK35" s="266" t="str">
        <f t="shared" si="128"/>
        <v>-</v>
      </c>
      <c r="GL35" s="266" t="str">
        <f t="shared" si="129"/>
        <v>-</v>
      </c>
      <c r="GM35" s="266" t="str">
        <f t="shared" si="130"/>
        <v>-</v>
      </c>
      <c r="GN35" s="266" t="str">
        <f t="shared" si="131"/>
        <v>-</v>
      </c>
      <c r="GO35" s="266" t="str">
        <f t="shared" si="132"/>
        <v>-</v>
      </c>
      <c r="GP35" s="266" t="str">
        <f t="shared" si="133"/>
        <v>-</v>
      </c>
      <c r="GQ35" s="245" t="str">
        <f t="shared" si="120"/>
        <v>-</v>
      </c>
      <c r="GR35" s="262">
        <f t="shared" si="121"/>
        <v>0</v>
      </c>
      <c r="GS35" s="263" t="str">
        <f>IFERROR(IF(#REF!=0,100,(GQ35/#REF!)*100),"-")</f>
        <v>-</v>
      </c>
    </row>
    <row r="36" spans="2:201" hidden="1">
      <c r="B36" s="245"/>
      <c r="C36" s="250" t="s">
        <v>125</v>
      </c>
      <c r="D36" s="247" t="s">
        <v>53</v>
      </c>
      <c r="E36" s="259"/>
      <c r="F36" s="259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45" t="str">
        <f t="shared" si="90"/>
        <v>-</v>
      </c>
      <c r="T36" s="262">
        <f t="shared" si="91"/>
        <v>0</v>
      </c>
      <c r="U36" s="263" t="str">
        <f>IFERROR(IF(#REF!=0,100,(S36/#REF!)*100),"-")</f>
        <v>-</v>
      </c>
      <c r="W36" s="259"/>
      <c r="X36" s="259"/>
      <c r="Y36" s="330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45" t="str">
        <f t="shared" si="92"/>
        <v>-</v>
      </c>
      <c r="AL36" s="262">
        <f t="shared" si="93"/>
        <v>0</v>
      </c>
      <c r="AM36" s="263" t="str">
        <f>IFERROR(IF(#REF!=0,100,(AK36/#REF!)*100),"-")</f>
        <v>-</v>
      </c>
      <c r="AO36" s="259"/>
      <c r="AP36" s="259"/>
      <c r="AQ36" s="261"/>
      <c r="AR36" s="261"/>
      <c r="AS36" s="261"/>
      <c r="AT36" s="261"/>
      <c r="AU36" s="261"/>
      <c r="AV36" s="261"/>
      <c r="AW36" s="261"/>
      <c r="AX36" s="261"/>
      <c r="AY36" s="261"/>
      <c r="AZ36" s="261"/>
      <c r="BA36" s="261"/>
      <c r="BB36" s="261"/>
      <c r="BC36" s="245" t="str">
        <f t="shared" si="94"/>
        <v>-</v>
      </c>
      <c r="BD36" s="262">
        <f t="shared" si="95"/>
        <v>0</v>
      </c>
      <c r="BE36" s="263" t="str">
        <f>IFERROR(IF(#REF!=0,100,(BC36/#REF!)*100),"-")</f>
        <v>-</v>
      </c>
      <c r="BG36" s="259"/>
      <c r="BH36" s="259"/>
      <c r="BI36" s="261"/>
      <c r="BJ36" s="261"/>
      <c r="BK36" s="261"/>
      <c r="BL36" s="261"/>
      <c r="BM36" s="261"/>
      <c r="BN36" s="261"/>
      <c r="BO36" s="261"/>
      <c r="BP36" s="261"/>
      <c r="BQ36" s="261"/>
      <c r="BR36" s="261"/>
      <c r="BS36" s="261"/>
      <c r="BT36" s="261"/>
      <c r="BU36" s="245" t="str">
        <f t="shared" si="96"/>
        <v>-</v>
      </c>
      <c r="BV36" s="262">
        <f t="shared" si="97"/>
        <v>0</v>
      </c>
      <c r="BW36" s="263" t="str">
        <f>IFERROR(IF(#REF!=0,100,(BU36/#REF!)*100),"-")</f>
        <v>-</v>
      </c>
      <c r="BY36" s="259"/>
      <c r="BZ36" s="259"/>
      <c r="CA36" s="261"/>
      <c r="CB36" s="261"/>
      <c r="CC36" s="261"/>
      <c r="CD36" s="261"/>
      <c r="CE36" s="261"/>
      <c r="CF36" s="261"/>
      <c r="CG36" s="261"/>
      <c r="CH36" s="261"/>
      <c r="CI36" s="261"/>
      <c r="CJ36" s="261"/>
      <c r="CK36" s="261"/>
      <c r="CL36" s="261"/>
      <c r="CM36" s="245" t="str">
        <f t="shared" si="98"/>
        <v>-</v>
      </c>
      <c r="CN36" s="262">
        <f t="shared" si="99"/>
        <v>0</v>
      </c>
      <c r="CO36" s="263" t="str">
        <f>IFERROR(IF(#REF!=0,100,(CM36/#REF!)*100),"-")</f>
        <v>-</v>
      </c>
      <c r="CQ36" s="259"/>
      <c r="CR36" s="259"/>
      <c r="CS36" s="261"/>
      <c r="CT36" s="261"/>
      <c r="CU36" s="261"/>
      <c r="CV36" s="261"/>
      <c r="CW36" s="261"/>
      <c r="CX36" s="261"/>
      <c r="CY36" s="261"/>
      <c r="CZ36" s="261"/>
      <c r="DA36" s="261"/>
      <c r="DB36" s="261"/>
      <c r="DC36" s="261"/>
      <c r="DD36" s="261"/>
      <c r="DE36" s="245" t="str">
        <f t="shared" si="100"/>
        <v>-</v>
      </c>
      <c r="DF36" s="262">
        <f t="shared" si="101"/>
        <v>0</v>
      </c>
      <c r="DG36" s="263" t="str">
        <f>IFERROR(IF(#REF!=0,100,(DE36/#REF!)*100),"-")</f>
        <v>-</v>
      </c>
      <c r="DI36" s="259"/>
      <c r="DJ36" s="259"/>
      <c r="DK36" s="261"/>
      <c r="DL36" s="261"/>
      <c r="DM36" s="261"/>
      <c r="DN36" s="261"/>
      <c r="DO36" s="261"/>
      <c r="DP36" s="261"/>
      <c r="DQ36" s="261"/>
      <c r="DR36" s="261"/>
      <c r="DS36" s="261"/>
      <c r="DT36" s="261"/>
      <c r="DU36" s="261"/>
      <c r="DV36" s="261"/>
      <c r="DW36" s="245" t="str">
        <f t="shared" si="102"/>
        <v>-</v>
      </c>
      <c r="DX36" s="262">
        <f t="shared" si="103"/>
        <v>0</v>
      </c>
      <c r="DY36" s="263" t="str">
        <f>IFERROR(IF(#REF!=0,100,(DW36/#REF!)*100),"-")</f>
        <v>-</v>
      </c>
      <c r="EA36" s="259"/>
      <c r="EB36" s="259"/>
      <c r="EC36" s="261"/>
      <c r="ED36" s="261"/>
      <c r="EE36" s="261"/>
      <c r="EF36" s="261"/>
      <c r="EG36" s="261"/>
      <c r="EH36" s="261"/>
      <c r="EI36" s="261"/>
      <c r="EJ36" s="261"/>
      <c r="EK36" s="261"/>
      <c r="EL36" s="261"/>
      <c r="EM36" s="261"/>
      <c r="EN36" s="261"/>
      <c r="EO36" s="245" t="str">
        <f t="shared" si="104"/>
        <v>-</v>
      </c>
      <c r="EP36" s="262">
        <f t="shared" si="105"/>
        <v>0</v>
      </c>
      <c r="EQ36" s="263" t="str">
        <f>IFERROR(IF(#REF!=0,100,(EO36/#REF!)*100),"-")</f>
        <v>-</v>
      </c>
      <c r="ES36" s="259"/>
      <c r="ET36" s="259"/>
      <c r="EU36" s="261"/>
      <c r="EV36" s="261"/>
      <c r="EW36" s="261"/>
      <c r="EX36" s="261"/>
      <c r="EY36" s="261"/>
      <c r="EZ36" s="261"/>
      <c r="FA36" s="261"/>
      <c r="FB36" s="261"/>
      <c r="FC36" s="261"/>
      <c r="FD36" s="261"/>
      <c r="FE36" s="261"/>
      <c r="FF36" s="261"/>
      <c r="FG36" s="245" t="str">
        <f t="shared" si="106"/>
        <v>-</v>
      </c>
      <c r="FH36" s="262">
        <f t="shared" si="107"/>
        <v>0</v>
      </c>
      <c r="FI36" s="263" t="str">
        <f>IFERROR(IF(#REF!=0,100,(FG36/#REF!)*100),"-")</f>
        <v>-</v>
      </c>
      <c r="FK36" s="259"/>
      <c r="FL36" s="259"/>
      <c r="FM36" s="261"/>
      <c r="FN36" s="261"/>
      <c r="FO36" s="261"/>
      <c r="FP36" s="261"/>
      <c r="FQ36" s="261"/>
      <c r="FR36" s="261"/>
      <c r="FS36" s="261"/>
      <c r="FT36" s="261"/>
      <c r="FU36" s="261"/>
      <c r="FV36" s="261"/>
      <c r="FW36" s="261"/>
      <c r="FX36" s="261"/>
      <c r="FY36" s="245" t="str">
        <f t="shared" si="108"/>
        <v>-</v>
      </c>
      <c r="FZ36" s="262">
        <f t="shared" si="109"/>
        <v>0</v>
      </c>
      <c r="GA36" s="263" t="str">
        <f>IFERROR(IF(#REF!=0,100,(FY36/#REF!)*100),"-")</f>
        <v>-</v>
      </c>
      <c r="GC36" s="259"/>
      <c r="GD36" s="259"/>
      <c r="GE36" s="266" t="str">
        <f t="shared" si="122"/>
        <v>-</v>
      </c>
      <c r="GF36" s="266" t="str">
        <f t="shared" si="123"/>
        <v>-</v>
      </c>
      <c r="GG36" s="266" t="str">
        <f t="shared" si="124"/>
        <v>-</v>
      </c>
      <c r="GH36" s="266" t="str">
        <f t="shared" si="125"/>
        <v>-</v>
      </c>
      <c r="GI36" s="266" t="str">
        <f t="shared" si="126"/>
        <v>-</v>
      </c>
      <c r="GJ36" s="266" t="str">
        <f t="shared" si="127"/>
        <v>-</v>
      </c>
      <c r="GK36" s="266" t="str">
        <f t="shared" si="128"/>
        <v>-</v>
      </c>
      <c r="GL36" s="266" t="str">
        <f t="shared" si="129"/>
        <v>-</v>
      </c>
      <c r="GM36" s="266" t="str">
        <f t="shared" si="130"/>
        <v>-</v>
      </c>
      <c r="GN36" s="266" t="str">
        <f t="shared" si="131"/>
        <v>-</v>
      </c>
      <c r="GO36" s="266" t="str">
        <f t="shared" si="132"/>
        <v>-</v>
      </c>
      <c r="GP36" s="266" t="str">
        <f t="shared" si="133"/>
        <v>-</v>
      </c>
      <c r="GQ36" s="245" t="str">
        <f t="shared" si="120"/>
        <v>-</v>
      </c>
      <c r="GR36" s="262">
        <f t="shared" si="121"/>
        <v>0</v>
      </c>
      <c r="GS36" s="263" t="str">
        <f>IFERROR(IF(#REF!=0,100,(GQ36/#REF!)*100),"-")</f>
        <v>-</v>
      </c>
    </row>
    <row r="37" spans="2:201" hidden="1">
      <c r="B37" s="245"/>
      <c r="C37" s="250" t="s">
        <v>133</v>
      </c>
      <c r="D37" s="247" t="s">
        <v>53</v>
      </c>
      <c r="E37" s="259"/>
      <c r="F37" s="259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45" t="str">
        <f t="shared" si="90"/>
        <v>-</v>
      </c>
      <c r="T37" s="262">
        <f t="shared" si="91"/>
        <v>0</v>
      </c>
      <c r="U37" s="263" t="str">
        <f>IFERROR(IF(#REF!=0,100,(S37/#REF!)*100),"-")</f>
        <v>-</v>
      </c>
      <c r="W37" s="259"/>
      <c r="X37" s="259"/>
      <c r="Y37" s="330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45" t="str">
        <f t="shared" si="92"/>
        <v>-</v>
      </c>
      <c r="AL37" s="262">
        <f t="shared" si="93"/>
        <v>0</v>
      </c>
      <c r="AM37" s="263" t="str">
        <f>IFERROR(IF(#REF!=0,100,(AK37/#REF!)*100),"-")</f>
        <v>-</v>
      </c>
      <c r="AO37" s="259"/>
      <c r="AP37" s="259"/>
      <c r="AQ37" s="261"/>
      <c r="AR37" s="261"/>
      <c r="AS37" s="261"/>
      <c r="AT37" s="261"/>
      <c r="AU37" s="261"/>
      <c r="AV37" s="261"/>
      <c r="AW37" s="261"/>
      <c r="AX37" s="261"/>
      <c r="AY37" s="261"/>
      <c r="AZ37" s="261"/>
      <c r="BA37" s="261"/>
      <c r="BB37" s="261"/>
      <c r="BC37" s="245" t="str">
        <f t="shared" si="94"/>
        <v>-</v>
      </c>
      <c r="BD37" s="262">
        <f t="shared" si="95"/>
        <v>0</v>
      </c>
      <c r="BE37" s="263" t="str">
        <f>IFERROR(IF(#REF!=0,100,(BC37/#REF!)*100),"-")</f>
        <v>-</v>
      </c>
      <c r="BG37" s="259"/>
      <c r="BH37" s="259"/>
      <c r="BI37" s="261"/>
      <c r="BJ37" s="261"/>
      <c r="BK37" s="261"/>
      <c r="BL37" s="261"/>
      <c r="BM37" s="261"/>
      <c r="BN37" s="261"/>
      <c r="BO37" s="261"/>
      <c r="BP37" s="261"/>
      <c r="BQ37" s="261"/>
      <c r="BR37" s="261"/>
      <c r="BS37" s="261"/>
      <c r="BT37" s="261"/>
      <c r="BU37" s="245" t="str">
        <f t="shared" si="96"/>
        <v>-</v>
      </c>
      <c r="BV37" s="262">
        <f t="shared" si="97"/>
        <v>0</v>
      </c>
      <c r="BW37" s="263" t="str">
        <f>IFERROR(IF(#REF!=0,100,(BU37/#REF!)*100),"-")</f>
        <v>-</v>
      </c>
      <c r="BY37" s="259"/>
      <c r="BZ37" s="259"/>
      <c r="CA37" s="261"/>
      <c r="CB37" s="261"/>
      <c r="CC37" s="261"/>
      <c r="CD37" s="261"/>
      <c r="CE37" s="261"/>
      <c r="CF37" s="261"/>
      <c r="CG37" s="261"/>
      <c r="CH37" s="261"/>
      <c r="CI37" s="261"/>
      <c r="CJ37" s="261"/>
      <c r="CK37" s="261"/>
      <c r="CL37" s="261"/>
      <c r="CM37" s="245" t="str">
        <f t="shared" si="98"/>
        <v>-</v>
      </c>
      <c r="CN37" s="262">
        <f t="shared" si="99"/>
        <v>0</v>
      </c>
      <c r="CO37" s="263" t="str">
        <f>IFERROR(IF(#REF!=0,100,(CM37/#REF!)*100),"-")</f>
        <v>-</v>
      </c>
      <c r="CQ37" s="259"/>
      <c r="CR37" s="259"/>
      <c r="CS37" s="261"/>
      <c r="CT37" s="261"/>
      <c r="CU37" s="261"/>
      <c r="CV37" s="261"/>
      <c r="CW37" s="261"/>
      <c r="CX37" s="261"/>
      <c r="CY37" s="261"/>
      <c r="CZ37" s="261"/>
      <c r="DA37" s="261"/>
      <c r="DB37" s="261"/>
      <c r="DC37" s="261"/>
      <c r="DD37" s="261"/>
      <c r="DE37" s="245" t="str">
        <f t="shared" si="100"/>
        <v>-</v>
      </c>
      <c r="DF37" s="262">
        <f t="shared" si="101"/>
        <v>0</v>
      </c>
      <c r="DG37" s="263" t="str">
        <f>IFERROR(IF(#REF!=0,100,(DE37/#REF!)*100),"-")</f>
        <v>-</v>
      </c>
      <c r="DI37" s="259"/>
      <c r="DJ37" s="259"/>
      <c r="DK37" s="261"/>
      <c r="DL37" s="261"/>
      <c r="DM37" s="261"/>
      <c r="DN37" s="261"/>
      <c r="DO37" s="261"/>
      <c r="DP37" s="261"/>
      <c r="DQ37" s="261"/>
      <c r="DR37" s="261"/>
      <c r="DS37" s="261"/>
      <c r="DT37" s="261"/>
      <c r="DU37" s="261"/>
      <c r="DV37" s="261"/>
      <c r="DW37" s="245" t="str">
        <f t="shared" si="102"/>
        <v>-</v>
      </c>
      <c r="DX37" s="262">
        <f t="shared" si="103"/>
        <v>0</v>
      </c>
      <c r="DY37" s="263" t="str">
        <f>IFERROR(IF(#REF!=0,100,(DW37/#REF!)*100),"-")</f>
        <v>-</v>
      </c>
      <c r="EA37" s="259"/>
      <c r="EB37" s="259"/>
      <c r="EC37" s="261"/>
      <c r="ED37" s="261"/>
      <c r="EE37" s="261"/>
      <c r="EF37" s="261"/>
      <c r="EG37" s="261"/>
      <c r="EH37" s="261"/>
      <c r="EI37" s="261"/>
      <c r="EJ37" s="261"/>
      <c r="EK37" s="261"/>
      <c r="EL37" s="261"/>
      <c r="EM37" s="261"/>
      <c r="EN37" s="261"/>
      <c r="EO37" s="245" t="str">
        <f t="shared" si="104"/>
        <v>-</v>
      </c>
      <c r="EP37" s="262">
        <f t="shared" si="105"/>
        <v>0</v>
      </c>
      <c r="EQ37" s="263" t="str">
        <f>IFERROR(IF(#REF!=0,100,(EO37/#REF!)*100),"-")</f>
        <v>-</v>
      </c>
      <c r="ES37" s="259"/>
      <c r="ET37" s="259"/>
      <c r="EU37" s="261"/>
      <c r="EV37" s="261"/>
      <c r="EW37" s="261"/>
      <c r="EX37" s="261"/>
      <c r="EY37" s="261"/>
      <c r="EZ37" s="261"/>
      <c r="FA37" s="261"/>
      <c r="FB37" s="261"/>
      <c r="FC37" s="261"/>
      <c r="FD37" s="261"/>
      <c r="FE37" s="261"/>
      <c r="FF37" s="261"/>
      <c r="FG37" s="245" t="str">
        <f t="shared" si="106"/>
        <v>-</v>
      </c>
      <c r="FH37" s="262">
        <f t="shared" si="107"/>
        <v>0</v>
      </c>
      <c r="FI37" s="263" t="str">
        <f>IFERROR(IF(#REF!=0,100,(FG37/#REF!)*100),"-")</f>
        <v>-</v>
      </c>
      <c r="FK37" s="259"/>
      <c r="FL37" s="259"/>
      <c r="FM37" s="261"/>
      <c r="FN37" s="261"/>
      <c r="FO37" s="261"/>
      <c r="FP37" s="261"/>
      <c r="FQ37" s="261"/>
      <c r="FR37" s="261"/>
      <c r="FS37" s="261"/>
      <c r="FT37" s="261"/>
      <c r="FU37" s="261"/>
      <c r="FV37" s="261"/>
      <c r="FW37" s="261"/>
      <c r="FX37" s="261"/>
      <c r="FY37" s="245" t="str">
        <f t="shared" si="108"/>
        <v>-</v>
      </c>
      <c r="FZ37" s="262">
        <f t="shared" si="109"/>
        <v>0</v>
      </c>
      <c r="GA37" s="263" t="str">
        <f>IFERROR(IF(#REF!=0,100,(FY37/#REF!)*100),"-")</f>
        <v>-</v>
      </c>
      <c r="GC37" s="259"/>
      <c r="GD37" s="259"/>
      <c r="GE37" s="266" t="str">
        <f t="shared" si="122"/>
        <v>-</v>
      </c>
      <c r="GF37" s="266" t="str">
        <f t="shared" si="123"/>
        <v>-</v>
      </c>
      <c r="GG37" s="266" t="str">
        <f t="shared" si="124"/>
        <v>-</v>
      </c>
      <c r="GH37" s="266" t="str">
        <f t="shared" si="125"/>
        <v>-</v>
      </c>
      <c r="GI37" s="266" t="str">
        <f t="shared" si="126"/>
        <v>-</v>
      </c>
      <c r="GJ37" s="266" t="str">
        <f t="shared" si="127"/>
        <v>-</v>
      </c>
      <c r="GK37" s="266" t="str">
        <f t="shared" si="128"/>
        <v>-</v>
      </c>
      <c r="GL37" s="266" t="str">
        <f t="shared" si="129"/>
        <v>-</v>
      </c>
      <c r="GM37" s="266" t="str">
        <f t="shared" si="130"/>
        <v>-</v>
      </c>
      <c r="GN37" s="266" t="str">
        <f t="shared" si="131"/>
        <v>-</v>
      </c>
      <c r="GO37" s="266" t="str">
        <f t="shared" si="132"/>
        <v>-</v>
      </c>
      <c r="GP37" s="266" t="str">
        <f t="shared" si="133"/>
        <v>-</v>
      </c>
      <c r="GQ37" s="245" t="str">
        <f t="shared" si="120"/>
        <v>-</v>
      </c>
      <c r="GR37" s="262">
        <f t="shared" si="121"/>
        <v>0</v>
      </c>
      <c r="GS37" s="263" t="str">
        <f>IFERROR(IF(#REF!=0,100,(GQ37/#REF!)*100),"-")</f>
        <v>-</v>
      </c>
    </row>
    <row r="38" spans="2:201" hidden="1">
      <c r="B38" s="245"/>
      <c r="C38" s="250" t="s">
        <v>134</v>
      </c>
      <c r="D38" s="247" t="s">
        <v>53</v>
      </c>
      <c r="E38" s="259"/>
      <c r="F38" s="259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45" t="str">
        <f t="shared" si="90"/>
        <v>-</v>
      </c>
      <c r="T38" s="262">
        <f t="shared" si="91"/>
        <v>0</v>
      </c>
      <c r="U38" s="263" t="str">
        <f>IFERROR(IF(#REF!=0,100,(S38/#REF!)*100),"-")</f>
        <v>-</v>
      </c>
      <c r="W38" s="259"/>
      <c r="X38" s="259"/>
      <c r="Y38" s="330"/>
      <c r="Z38" s="261"/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45" t="str">
        <f t="shared" si="92"/>
        <v>-</v>
      </c>
      <c r="AL38" s="262">
        <f t="shared" si="93"/>
        <v>0</v>
      </c>
      <c r="AM38" s="263" t="str">
        <f>IFERROR(IF(#REF!=0,100,(AK38/#REF!)*100),"-")</f>
        <v>-</v>
      </c>
      <c r="AO38" s="259"/>
      <c r="AP38" s="259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1"/>
      <c r="BB38" s="261"/>
      <c r="BC38" s="245" t="str">
        <f t="shared" si="94"/>
        <v>-</v>
      </c>
      <c r="BD38" s="262">
        <f t="shared" si="95"/>
        <v>0</v>
      </c>
      <c r="BE38" s="263" t="str">
        <f>IFERROR(IF(#REF!=0,100,(BC38/#REF!)*100),"-")</f>
        <v>-</v>
      </c>
      <c r="BG38" s="259"/>
      <c r="BH38" s="259"/>
      <c r="BI38" s="261"/>
      <c r="BJ38" s="261"/>
      <c r="BK38" s="261"/>
      <c r="BL38" s="261"/>
      <c r="BM38" s="261"/>
      <c r="BN38" s="261"/>
      <c r="BO38" s="261"/>
      <c r="BP38" s="261"/>
      <c r="BQ38" s="261"/>
      <c r="BR38" s="261"/>
      <c r="BS38" s="261"/>
      <c r="BT38" s="261"/>
      <c r="BU38" s="245" t="str">
        <f t="shared" si="96"/>
        <v>-</v>
      </c>
      <c r="BV38" s="262">
        <f t="shared" si="97"/>
        <v>0</v>
      </c>
      <c r="BW38" s="263" t="str">
        <f>IFERROR(IF(#REF!=0,100,(BU38/#REF!)*100),"-")</f>
        <v>-</v>
      </c>
      <c r="BY38" s="259"/>
      <c r="BZ38" s="259"/>
      <c r="CA38" s="261"/>
      <c r="CB38" s="261"/>
      <c r="CC38" s="261"/>
      <c r="CD38" s="261"/>
      <c r="CE38" s="261"/>
      <c r="CF38" s="261"/>
      <c r="CG38" s="261"/>
      <c r="CH38" s="261"/>
      <c r="CI38" s="261"/>
      <c r="CJ38" s="261"/>
      <c r="CK38" s="261"/>
      <c r="CL38" s="261"/>
      <c r="CM38" s="245" t="str">
        <f t="shared" si="98"/>
        <v>-</v>
      </c>
      <c r="CN38" s="262">
        <f t="shared" si="99"/>
        <v>0</v>
      </c>
      <c r="CO38" s="263" t="str">
        <f>IFERROR(IF(#REF!=0,100,(CM38/#REF!)*100),"-")</f>
        <v>-</v>
      </c>
      <c r="CQ38" s="259"/>
      <c r="CR38" s="259"/>
      <c r="CS38" s="261"/>
      <c r="CT38" s="261"/>
      <c r="CU38" s="261"/>
      <c r="CV38" s="261"/>
      <c r="CW38" s="261"/>
      <c r="CX38" s="261"/>
      <c r="CY38" s="261"/>
      <c r="CZ38" s="261"/>
      <c r="DA38" s="261"/>
      <c r="DB38" s="261"/>
      <c r="DC38" s="261"/>
      <c r="DD38" s="261"/>
      <c r="DE38" s="245" t="str">
        <f t="shared" si="100"/>
        <v>-</v>
      </c>
      <c r="DF38" s="262">
        <f t="shared" si="101"/>
        <v>0</v>
      </c>
      <c r="DG38" s="263" t="str">
        <f>IFERROR(IF(#REF!=0,100,(DE38/#REF!)*100),"-")</f>
        <v>-</v>
      </c>
      <c r="DI38" s="259"/>
      <c r="DJ38" s="259"/>
      <c r="DK38" s="261"/>
      <c r="DL38" s="261"/>
      <c r="DM38" s="261"/>
      <c r="DN38" s="261"/>
      <c r="DO38" s="261"/>
      <c r="DP38" s="261"/>
      <c r="DQ38" s="261"/>
      <c r="DR38" s="261"/>
      <c r="DS38" s="261"/>
      <c r="DT38" s="261"/>
      <c r="DU38" s="261"/>
      <c r="DV38" s="261"/>
      <c r="DW38" s="245" t="str">
        <f t="shared" si="102"/>
        <v>-</v>
      </c>
      <c r="DX38" s="262">
        <f t="shared" si="103"/>
        <v>0</v>
      </c>
      <c r="DY38" s="263" t="str">
        <f>IFERROR(IF(#REF!=0,100,(DW38/#REF!)*100),"-")</f>
        <v>-</v>
      </c>
      <c r="EA38" s="259"/>
      <c r="EB38" s="259"/>
      <c r="EC38" s="261"/>
      <c r="ED38" s="261"/>
      <c r="EE38" s="261"/>
      <c r="EF38" s="261"/>
      <c r="EG38" s="261"/>
      <c r="EH38" s="261"/>
      <c r="EI38" s="261"/>
      <c r="EJ38" s="261"/>
      <c r="EK38" s="261"/>
      <c r="EL38" s="261"/>
      <c r="EM38" s="261"/>
      <c r="EN38" s="261"/>
      <c r="EO38" s="245" t="str">
        <f t="shared" si="104"/>
        <v>-</v>
      </c>
      <c r="EP38" s="262">
        <f t="shared" si="105"/>
        <v>0</v>
      </c>
      <c r="EQ38" s="263" t="str">
        <f>IFERROR(IF(#REF!=0,100,(EO38/#REF!)*100),"-")</f>
        <v>-</v>
      </c>
      <c r="ES38" s="259"/>
      <c r="ET38" s="259"/>
      <c r="EU38" s="261"/>
      <c r="EV38" s="261"/>
      <c r="EW38" s="261"/>
      <c r="EX38" s="261"/>
      <c r="EY38" s="261"/>
      <c r="EZ38" s="261"/>
      <c r="FA38" s="261"/>
      <c r="FB38" s="261"/>
      <c r="FC38" s="261"/>
      <c r="FD38" s="261"/>
      <c r="FE38" s="261"/>
      <c r="FF38" s="261"/>
      <c r="FG38" s="245" t="str">
        <f t="shared" si="106"/>
        <v>-</v>
      </c>
      <c r="FH38" s="262">
        <f t="shared" si="107"/>
        <v>0</v>
      </c>
      <c r="FI38" s="263" t="str">
        <f>IFERROR(IF(#REF!=0,100,(FG38/#REF!)*100),"-")</f>
        <v>-</v>
      </c>
      <c r="FK38" s="259"/>
      <c r="FL38" s="259"/>
      <c r="FM38" s="261"/>
      <c r="FN38" s="261"/>
      <c r="FO38" s="261"/>
      <c r="FP38" s="261"/>
      <c r="FQ38" s="261"/>
      <c r="FR38" s="261"/>
      <c r="FS38" s="261"/>
      <c r="FT38" s="261"/>
      <c r="FU38" s="261"/>
      <c r="FV38" s="261"/>
      <c r="FW38" s="261"/>
      <c r="FX38" s="261"/>
      <c r="FY38" s="245" t="str">
        <f t="shared" si="108"/>
        <v>-</v>
      </c>
      <c r="FZ38" s="262">
        <f t="shared" si="109"/>
        <v>0</v>
      </c>
      <c r="GA38" s="263" t="str">
        <f>IFERROR(IF(#REF!=0,100,(FY38/#REF!)*100),"-")</f>
        <v>-</v>
      </c>
      <c r="GC38" s="259"/>
      <c r="GD38" s="259"/>
      <c r="GE38" s="266" t="str">
        <f t="shared" si="122"/>
        <v>-</v>
      </c>
      <c r="GF38" s="266" t="str">
        <f t="shared" si="123"/>
        <v>-</v>
      </c>
      <c r="GG38" s="266" t="str">
        <f t="shared" si="124"/>
        <v>-</v>
      </c>
      <c r="GH38" s="266" t="str">
        <f t="shared" si="125"/>
        <v>-</v>
      </c>
      <c r="GI38" s="266" t="str">
        <f t="shared" si="126"/>
        <v>-</v>
      </c>
      <c r="GJ38" s="266" t="str">
        <f t="shared" si="127"/>
        <v>-</v>
      </c>
      <c r="GK38" s="266" t="str">
        <f t="shared" si="128"/>
        <v>-</v>
      </c>
      <c r="GL38" s="266" t="str">
        <f t="shared" si="129"/>
        <v>-</v>
      </c>
      <c r="GM38" s="266" t="str">
        <f t="shared" si="130"/>
        <v>-</v>
      </c>
      <c r="GN38" s="266" t="str">
        <f t="shared" si="131"/>
        <v>-</v>
      </c>
      <c r="GO38" s="266" t="str">
        <f t="shared" si="132"/>
        <v>-</v>
      </c>
      <c r="GP38" s="266" t="str">
        <f t="shared" si="133"/>
        <v>-</v>
      </c>
      <c r="GQ38" s="245" t="str">
        <f t="shared" si="120"/>
        <v>-</v>
      </c>
      <c r="GR38" s="262">
        <f t="shared" si="121"/>
        <v>0</v>
      </c>
      <c r="GS38" s="263" t="str">
        <f>IFERROR(IF(#REF!=0,100,(GQ38/#REF!)*100),"-")</f>
        <v>-</v>
      </c>
    </row>
    <row r="39" spans="2:201" hidden="1">
      <c r="B39" s="245"/>
      <c r="C39" s="250" t="s">
        <v>135</v>
      </c>
      <c r="D39" s="247" t="s">
        <v>53</v>
      </c>
      <c r="E39" s="259"/>
      <c r="F39" s="259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45" t="str">
        <f t="shared" si="90"/>
        <v>-</v>
      </c>
      <c r="T39" s="262">
        <f t="shared" si="91"/>
        <v>0</v>
      </c>
      <c r="U39" s="263" t="str">
        <f>IFERROR(IF(#REF!=0,100,(S39/#REF!)*100),"-")</f>
        <v>-</v>
      </c>
      <c r="W39" s="259"/>
      <c r="X39" s="259"/>
      <c r="Y39" s="330"/>
      <c r="Z39" s="261"/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45" t="str">
        <f t="shared" si="92"/>
        <v>-</v>
      </c>
      <c r="AL39" s="262">
        <f t="shared" si="93"/>
        <v>0</v>
      </c>
      <c r="AM39" s="263" t="str">
        <f>IFERROR(IF(#REF!=0,100,(AK39/#REF!)*100),"-")</f>
        <v>-</v>
      </c>
      <c r="AO39" s="259"/>
      <c r="AP39" s="259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45" t="str">
        <f t="shared" si="94"/>
        <v>-</v>
      </c>
      <c r="BD39" s="262">
        <f t="shared" si="95"/>
        <v>0</v>
      </c>
      <c r="BE39" s="263" t="str">
        <f>IFERROR(IF(#REF!=0,100,(BC39/#REF!)*100),"-")</f>
        <v>-</v>
      </c>
      <c r="BG39" s="259"/>
      <c r="BH39" s="259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45" t="str">
        <f t="shared" si="96"/>
        <v>-</v>
      </c>
      <c r="BV39" s="262">
        <f t="shared" si="97"/>
        <v>0</v>
      </c>
      <c r="BW39" s="263" t="str">
        <f>IFERROR(IF(#REF!=0,100,(BU39/#REF!)*100),"-")</f>
        <v>-</v>
      </c>
      <c r="BY39" s="259"/>
      <c r="BZ39" s="259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45" t="str">
        <f t="shared" si="98"/>
        <v>-</v>
      </c>
      <c r="CN39" s="262">
        <f t="shared" si="99"/>
        <v>0</v>
      </c>
      <c r="CO39" s="263" t="str">
        <f>IFERROR(IF(#REF!=0,100,(CM39/#REF!)*100),"-")</f>
        <v>-</v>
      </c>
      <c r="CQ39" s="259"/>
      <c r="CR39" s="259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45" t="str">
        <f t="shared" si="100"/>
        <v>-</v>
      </c>
      <c r="DF39" s="262">
        <f t="shared" si="101"/>
        <v>0</v>
      </c>
      <c r="DG39" s="263" t="str">
        <f>IFERROR(IF(#REF!=0,100,(DE39/#REF!)*100),"-")</f>
        <v>-</v>
      </c>
      <c r="DI39" s="259"/>
      <c r="DJ39" s="259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261"/>
      <c r="DW39" s="245" t="str">
        <f t="shared" si="102"/>
        <v>-</v>
      </c>
      <c r="DX39" s="262">
        <f t="shared" si="103"/>
        <v>0</v>
      </c>
      <c r="DY39" s="263" t="str">
        <f>IFERROR(IF(#REF!=0,100,(DW39/#REF!)*100),"-")</f>
        <v>-</v>
      </c>
      <c r="EA39" s="259"/>
      <c r="EB39" s="259"/>
      <c r="EC39" s="261"/>
      <c r="ED39" s="261"/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45" t="str">
        <f t="shared" si="104"/>
        <v>-</v>
      </c>
      <c r="EP39" s="262">
        <f t="shared" si="105"/>
        <v>0</v>
      </c>
      <c r="EQ39" s="263" t="str">
        <f>IFERROR(IF(#REF!=0,100,(EO39/#REF!)*100),"-")</f>
        <v>-</v>
      </c>
      <c r="ES39" s="259"/>
      <c r="ET39" s="259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45" t="str">
        <f t="shared" si="106"/>
        <v>-</v>
      </c>
      <c r="FH39" s="262">
        <f t="shared" si="107"/>
        <v>0</v>
      </c>
      <c r="FI39" s="263" t="str">
        <f>IFERROR(IF(#REF!=0,100,(FG39/#REF!)*100),"-")</f>
        <v>-</v>
      </c>
      <c r="FK39" s="259"/>
      <c r="FL39" s="259"/>
      <c r="FM39" s="261"/>
      <c r="FN39" s="261"/>
      <c r="FO39" s="261"/>
      <c r="FP39" s="261"/>
      <c r="FQ39" s="261"/>
      <c r="FR39" s="261"/>
      <c r="FS39" s="261"/>
      <c r="FT39" s="261"/>
      <c r="FU39" s="261"/>
      <c r="FV39" s="261"/>
      <c r="FW39" s="261"/>
      <c r="FX39" s="261"/>
      <c r="FY39" s="245" t="str">
        <f t="shared" si="108"/>
        <v>-</v>
      </c>
      <c r="FZ39" s="262">
        <f t="shared" si="109"/>
        <v>0</v>
      </c>
      <c r="GA39" s="263" t="str">
        <f>IFERROR(IF(#REF!=0,100,(FY39/#REF!)*100),"-")</f>
        <v>-</v>
      </c>
      <c r="GC39" s="259"/>
      <c r="GD39" s="259"/>
      <c r="GE39" s="266" t="str">
        <f t="shared" si="122"/>
        <v>-</v>
      </c>
      <c r="GF39" s="266" t="str">
        <f t="shared" si="123"/>
        <v>-</v>
      </c>
      <c r="GG39" s="266" t="str">
        <f t="shared" si="124"/>
        <v>-</v>
      </c>
      <c r="GH39" s="266" t="str">
        <f t="shared" si="125"/>
        <v>-</v>
      </c>
      <c r="GI39" s="266" t="str">
        <f t="shared" si="126"/>
        <v>-</v>
      </c>
      <c r="GJ39" s="266" t="str">
        <f t="shared" si="127"/>
        <v>-</v>
      </c>
      <c r="GK39" s="266" t="str">
        <f t="shared" si="128"/>
        <v>-</v>
      </c>
      <c r="GL39" s="266" t="str">
        <f t="shared" si="129"/>
        <v>-</v>
      </c>
      <c r="GM39" s="266" t="str">
        <f t="shared" si="130"/>
        <v>-</v>
      </c>
      <c r="GN39" s="266" t="str">
        <f t="shared" si="131"/>
        <v>-</v>
      </c>
      <c r="GO39" s="266" t="str">
        <f t="shared" si="132"/>
        <v>-</v>
      </c>
      <c r="GP39" s="266" t="str">
        <f t="shared" si="133"/>
        <v>-</v>
      </c>
      <c r="GQ39" s="245" t="str">
        <f t="shared" si="120"/>
        <v>-</v>
      </c>
      <c r="GR39" s="262">
        <f t="shared" si="121"/>
        <v>0</v>
      </c>
      <c r="GS39" s="263" t="str">
        <f>IFERROR(IF(#REF!=0,100,(GQ39/#REF!)*100),"-")</f>
        <v>-</v>
      </c>
    </row>
    <row r="40" spans="2:201" hidden="1">
      <c r="B40" s="245"/>
      <c r="C40" s="250" t="s">
        <v>136</v>
      </c>
      <c r="D40" s="247" t="s">
        <v>53</v>
      </c>
      <c r="E40" s="259"/>
      <c r="F40" s="259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45" t="str">
        <f t="shared" si="90"/>
        <v>-</v>
      </c>
      <c r="T40" s="262">
        <f t="shared" si="91"/>
        <v>0</v>
      </c>
      <c r="U40" s="263" t="str">
        <f>IFERROR(IF(#REF!=0,100,(S40/#REF!)*100),"-")</f>
        <v>-</v>
      </c>
      <c r="W40" s="259"/>
      <c r="X40" s="259"/>
      <c r="Y40" s="330"/>
      <c r="Z40" s="261"/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45" t="str">
        <f t="shared" si="92"/>
        <v>-</v>
      </c>
      <c r="AL40" s="262">
        <f t="shared" si="93"/>
        <v>0</v>
      </c>
      <c r="AM40" s="263" t="str">
        <f>IFERROR(IF(#REF!=0,100,(AK40/#REF!)*100),"-")</f>
        <v>-</v>
      </c>
      <c r="AO40" s="259"/>
      <c r="AP40" s="259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  <c r="BA40" s="261"/>
      <c r="BB40" s="261"/>
      <c r="BC40" s="245" t="str">
        <f t="shared" si="94"/>
        <v>-</v>
      </c>
      <c r="BD40" s="262">
        <f t="shared" si="95"/>
        <v>0</v>
      </c>
      <c r="BE40" s="263" t="str">
        <f>IFERROR(IF(#REF!=0,100,(BC40/#REF!)*100),"-")</f>
        <v>-</v>
      </c>
      <c r="BG40" s="259"/>
      <c r="BH40" s="259"/>
      <c r="BI40" s="261"/>
      <c r="BJ40" s="261"/>
      <c r="BK40" s="261"/>
      <c r="BL40" s="261"/>
      <c r="BM40" s="261"/>
      <c r="BN40" s="261"/>
      <c r="BO40" s="261"/>
      <c r="BP40" s="261"/>
      <c r="BQ40" s="261"/>
      <c r="BR40" s="261"/>
      <c r="BS40" s="261"/>
      <c r="BT40" s="261"/>
      <c r="BU40" s="245" t="str">
        <f t="shared" si="96"/>
        <v>-</v>
      </c>
      <c r="BV40" s="262">
        <f t="shared" si="97"/>
        <v>0</v>
      </c>
      <c r="BW40" s="263" t="str">
        <f>IFERROR(IF(#REF!=0,100,(BU40/#REF!)*100),"-")</f>
        <v>-</v>
      </c>
      <c r="BY40" s="259"/>
      <c r="BZ40" s="259"/>
      <c r="CA40" s="261"/>
      <c r="CB40" s="261"/>
      <c r="CC40" s="261"/>
      <c r="CD40" s="261"/>
      <c r="CE40" s="261"/>
      <c r="CF40" s="261"/>
      <c r="CG40" s="261"/>
      <c r="CH40" s="261"/>
      <c r="CI40" s="261"/>
      <c r="CJ40" s="261"/>
      <c r="CK40" s="261"/>
      <c r="CL40" s="261"/>
      <c r="CM40" s="245" t="str">
        <f t="shared" si="98"/>
        <v>-</v>
      </c>
      <c r="CN40" s="262">
        <f t="shared" si="99"/>
        <v>0</v>
      </c>
      <c r="CO40" s="263" t="str">
        <f>IFERROR(IF(#REF!=0,100,(CM40/#REF!)*100),"-")</f>
        <v>-</v>
      </c>
      <c r="CQ40" s="259"/>
      <c r="CR40" s="259"/>
      <c r="CS40" s="261"/>
      <c r="CT40" s="261"/>
      <c r="CU40" s="261"/>
      <c r="CV40" s="261"/>
      <c r="CW40" s="261"/>
      <c r="CX40" s="261"/>
      <c r="CY40" s="261"/>
      <c r="CZ40" s="261"/>
      <c r="DA40" s="261"/>
      <c r="DB40" s="261"/>
      <c r="DC40" s="261"/>
      <c r="DD40" s="261"/>
      <c r="DE40" s="245" t="str">
        <f t="shared" si="100"/>
        <v>-</v>
      </c>
      <c r="DF40" s="262">
        <f t="shared" si="101"/>
        <v>0</v>
      </c>
      <c r="DG40" s="263" t="str">
        <f>IFERROR(IF(#REF!=0,100,(DE40/#REF!)*100),"-")</f>
        <v>-</v>
      </c>
      <c r="DI40" s="259"/>
      <c r="DJ40" s="259"/>
      <c r="DK40" s="261"/>
      <c r="DL40" s="261"/>
      <c r="DM40" s="261"/>
      <c r="DN40" s="261"/>
      <c r="DO40" s="261"/>
      <c r="DP40" s="261"/>
      <c r="DQ40" s="261"/>
      <c r="DR40" s="261"/>
      <c r="DS40" s="261"/>
      <c r="DT40" s="261"/>
      <c r="DU40" s="261"/>
      <c r="DV40" s="261"/>
      <c r="DW40" s="245" t="str">
        <f t="shared" si="102"/>
        <v>-</v>
      </c>
      <c r="DX40" s="262">
        <f t="shared" si="103"/>
        <v>0</v>
      </c>
      <c r="DY40" s="263" t="str">
        <f>IFERROR(IF(#REF!=0,100,(DW40/#REF!)*100),"-")</f>
        <v>-</v>
      </c>
      <c r="EA40" s="259"/>
      <c r="EB40" s="259"/>
      <c r="EC40" s="261"/>
      <c r="ED40" s="261"/>
      <c r="EE40" s="261"/>
      <c r="EF40" s="261"/>
      <c r="EG40" s="261"/>
      <c r="EH40" s="261"/>
      <c r="EI40" s="261"/>
      <c r="EJ40" s="261"/>
      <c r="EK40" s="261"/>
      <c r="EL40" s="261"/>
      <c r="EM40" s="261"/>
      <c r="EN40" s="261"/>
      <c r="EO40" s="245" t="str">
        <f t="shared" si="104"/>
        <v>-</v>
      </c>
      <c r="EP40" s="262">
        <f t="shared" si="105"/>
        <v>0</v>
      </c>
      <c r="EQ40" s="263" t="str">
        <f>IFERROR(IF(#REF!=0,100,(EO40/#REF!)*100),"-")</f>
        <v>-</v>
      </c>
      <c r="ES40" s="259"/>
      <c r="ET40" s="259"/>
      <c r="EU40" s="261"/>
      <c r="EV40" s="261"/>
      <c r="EW40" s="261"/>
      <c r="EX40" s="261"/>
      <c r="EY40" s="261"/>
      <c r="EZ40" s="261"/>
      <c r="FA40" s="261"/>
      <c r="FB40" s="261"/>
      <c r="FC40" s="261"/>
      <c r="FD40" s="261"/>
      <c r="FE40" s="261"/>
      <c r="FF40" s="261"/>
      <c r="FG40" s="245" t="str">
        <f t="shared" si="106"/>
        <v>-</v>
      </c>
      <c r="FH40" s="262">
        <f t="shared" si="107"/>
        <v>0</v>
      </c>
      <c r="FI40" s="263" t="str">
        <f>IFERROR(IF(#REF!=0,100,(FG40/#REF!)*100),"-")</f>
        <v>-</v>
      </c>
      <c r="FK40" s="259"/>
      <c r="FL40" s="259"/>
      <c r="FM40" s="261"/>
      <c r="FN40" s="261"/>
      <c r="FO40" s="261"/>
      <c r="FP40" s="261"/>
      <c r="FQ40" s="261"/>
      <c r="FR40" s="261"/>
      <c r="FS40" s="261"/>
      <c r="FT40" s="261"/>
      <c r="FU40" s="261"/>
      <c r="FV40" s="261"/>
      <c r="FW40" s="261"/>
      <c r="FX40" s="261"/>
      <c r="FY40" s="245" t="str">
        <f t="shared" si="108"/>
        <v>-</v>
      </c>
      <c r="FZ40" s="262">
        <f t="shared" si="109"/>
        <v>0</v>
      </c>
      <c r="GA40" s="263" t="str">
        <f>IFERROR(IF(#REF!=0,100,(FY40/#REF!)*100),"-")</f>
        <v>-</v>
      </c>
      <c r="GC40" s="259"/>
      <c r="GD40" s="259"/>
      <c r="GE40" s="266" t="str">
        <f t="shared" si="122"/>
        <v>-</v>
      </c>
      <c r="GF40" s="266" t="str">
        <f t="shared" si="123"/>
        <v>-</v>
      </c>
      <c r="GG40" s="266" t="str">
        <f t="shared" si="124"/>
        <v>-</v>
      </c>
      <c r="GH40" s="266" t="str">
        <f t="shared" si="125"/>
        <v>-</v>
      </c>
      <c r="GI40" s="266" t="str">
        <f t="shared" si="126"/>
        <v>-</v>
      </c>
      <c r="GJ40" s="266" t="str">
        <f t="shared" si="127"/>
        <v>-</v>
      </c>
      <c r="GK40" s="266" t="str">
        <f t="shared" si="128"/>
        <v>-</v>
      </c>
      <c r="GL40" s="266" t="str">
        <f t="shared" si="129"/>
        <v>-</v>
      </c>
      <c r="GM40" s="266" t="str">
        <f t="shared" si="130"/>
        <v>-</v>
      </c>
      <c r="GN40" s="266" t="str">
        <f t="shared" si="131"/>
        <v>-</v>
      </c>
      <c r="GO40" s="266" t="str">
        <f t="shared" si="132"/>
        <v>-</v>
      </c>
      <c r="GP40" s="266" t="str">
        <f t="shared" si="133"/>
        <v>-</v>
      </c>
      <c r="GQ40" s="245" t="str">
        <f t="shared" si="120"/>
        <v>-</v>
      </c>
      <c r="GR40" s="262">
        <f t="shared" si="121"/>
        <v>0</v>
      </c>
      <c r="GS40" s="263" t="str">
        <f>IFERROR(IF(#REF!=0,100,(GQ40/#REF!)*100),"-")</f>
        <v>-</v>
      </c>
    </row>
    <row r="41" spans="2:201" hidden="1">
      <c r="B41" s="245"/>
      <c r="C41" s="250" t="s">
        <v>137</v>
      </c>
      <c r="D41" s="247" t="s">
        <v>53</v>
      </c>
      <c r="E41" s="259"/>
      <c r="F41" s="259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45" t="str">
        <f t="shared" si="90"/>
        <v>-</v>
      </c>
      <c r="T41" s="262">
        <f t="shared" si="91"/>
        <v>0</v>
      </c>
      <c r="U41" s="263" t="str">
        <f>IFERROR(IF(#REF!=0,100,(S41/#REF!)*100),"-")</f>
        <v>-</v>
      </c>
      <c r="W41" s="259"/>
      <c r="X41" s="259"/>
      <c r="Y41" s="330"/>
      <c r="Z41" s="261"/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45" t="str">
        <f t="shared" si="92"/>
        <v>-</v>
      </c>
      <c r="AL41" s="262">
        <f t="shared" si="93"/>
        <v>0</v>
      </c>
      <c r="AM41" s="263" t="str">
        <f>IFERROR(IF(#REF!=0,100,(AK41/#REF!)*100),"-")</f>
        <v>-</v>
      </c>
      <c r="AO41" s="259"/>
      <c r="AP41" s="259"/>
      <c r="AQ41" s="261"/>
      <c r="AR41" s="261"/>
      <c r="AS41" s="261"/>
      <c r="AT41" s="261"/>
      <c r="AU41" s="261"/>
      <c r="AV41" s="261"/>
      <c r="AW41" s="261"/>
      <c r="AX41" s="261"/>
      <c r="AY41" s="261"/>
      <c r="AZ41" s="261"/>
      <c r="BA41" s="261"/>
      <c r="BB41" s="261"/>
      <c r="BC41" s="245" t="str">
        <f t="shared" si="94"/>
        <v>-</v>
      </c>
      <c r="BD41" s="262">
        <f t="shared" si="95"/>
        <v>0</v>
      </c>
      <c r="BE41" s="263" t="str">
        <f>IFERROR(IF(#REF!=0,100,(BC41/#REF!)*100),"-")</f>
        <v>-</v>
      </c>
      <c r="BG41" s="259"/>
      <c r="BH41" s="259"/>
      <c r="BI41" s="261"/>
      <c r="BJ41" s="261"/>
      <c r="BK41" s="261"/>
      <c r="BL41" s="261"/>
      <c r="BM41" s="261"/>
      <c r="BN41" s="261"/>
      <c r="BO41" s="261"/>
      <c r="BP41" s="261"/>
      <c r="BQ41" s="261"/>
      <c r="BR41" s="261"/>
      <c r="BS41" s="261"/>
      <c r="BT41" s="261"/>
      <c r="BU41" s="245" t="str">
        <f t="shared" si="96"/>
        <v>-</v>
      </c>
      <c r="BV41" s="262">
        <f t="shared" si="97"/>
        <v>0</v>
      </c>
      <c r="BW41" s="263" t="str">
        <f>IFERROR(IF(#REF!=0,100,(BU41/#REF!)*100),"-")</f>
        <v>-</v>
      </c>
      <c r="BY41" s="259"/>
      <c r="BZ41" s="259"/>
      <c r="CA41" s="261"/>
      <c r="CB41" s="261"/>
      <c r="CC41" s="261"/>
      <c r="CD41" s="261"/>
      <c r="CE41" s="261"/>
      <c r="CF41" s="261"/>
      <c r="CG41" s="261"/>
      <c r="CH41" s="261"/>
      <c r="CI41" s="261"/>
      <c r="CJ41" s="261"/>
      <c r="CK41" s="261"/>
      <c r="CL41" s="261"/>
      <c r="CM41" s="245" t="str">
        <f t="shared" si="98"/>
        <v>-</v>
      </c>
      <c r="CN41" s="262">
        <f t="shared" si="99"/>
        <v>0</v>
      </c>
      <c r="CO41" s="263" t="str">
        <f>IFERROR(IF(#REF!=0,100,(CM41/#REF!)*100),"-")</f>
        <v>-</v>
      </c>
      <c r="CQ41" s="259"/>
      <c r="CR41" s="259"/>
      <c r="CS41" s="261"/>
      <c r="CT41" s="261"/>
      <c r="CU41" s="261"/>
      <c r="CV41" s="261"/>
      <c r="CW41" s="261"/>
      <c r="CX41" s="261"/>
      <c r="CY41" s="261"/>
      <c r="CZ41" s="261"/>
      <c r="DA41" s="261"/>
      <c r="DB41" s="261"/>
      <c r="DC41" s="261"/>
      <c r="DD41" s="261"/>
      <c r="DE41" s="245" t="str">
        <f t="shared" si="100"/>
        <v>-</v>
      </c>
      <c r="DF41" s="262">
        <f t="shared" si="101"/>
        <v>0</v>
      </c>
      <c r="DG41" s="263" t="str">
        <f>IFERROR(IF(#REF!=0,100,(DE41/#REF!)*100),"-")</f>
        <v>-</v>
      </c>
      <c r="DI41" s="259"/>
      <c r="DJ41" s="259"/>
      <c r="DK41" s="261"/>
      <c r="DL41" s="261"/>
      <c r="DM41" s="261"/>
      <c r="DN41" s="261"/>
      <c r="DO41" s="261"/>
      <c r="DP41" s="261"/>
      <c r="DQ41" s="261"/>
      <c r="DR41" s="261"/>
      <c r="DS41" s="261"/>
      <c r="DT41" s="261"/>
      <c r="DU41" s="261"/>
      <c r="DV41" s="261"/>
      <c r="DW41" s="245" t="str">
        <f t="shared" si="102"/>
        <v>-</v>
      </c>
      <c r="DX41" s="262">
        <f t="shared" si="103"/>
        <v>0</v>
      </c>
      <c r="DY41" s="263" t="str">
        <f>IFERROR(IF(#REF!=0,100,(DW41/#REF!)*100),"-")</f>
        <v>-</v>
      </c>
      <c r="EA41" s="259"/>
      <c r="EB41" s="259"/>
      <c r="EC41" s="261"/>
      <c r="ED41" s="261"/>
      <c r="EE41" s="261"/>
      <c r="EF41" s="261"/>
      <c r="EG41" s="261"/>
      <c r="EH41" s="261"/>
      <c r="EI41" s="261"/>
      <c r="EJ41" s="261"/>
      <c r="EK41" s="261"/>
      <c r="EL41" s="261"/>
      <c r="EM41" s="261"/>
      <c r="EN41" s="261"/>
      <c r="EO41" s="245" t="str">
        <f t="shared" si="104"/>
        <v>-</v>
      </c>
      <c r="EP41" s="262">
        <f t="shared" si="105"/>
        <v>0</v>
      </c>
      <c r="EQ41" s="263" t="str">
        <f>IFERROR(IF(#REF!=0,100,(EO41/#REF!)*100),"-")</f>
        <v>-</v>
      </c>
      <c r="ES41" s="259"/>
      <c r="ET41" s="259"/>
      <c r="EU41" s="261"/>
      <c r="EV41" s="261"/>
      <c r="EW41" s="261"/>
      <c r="EX41" s="261"/>
      <c r="EY41" s="261"/>
      <c r="EZ41" s="261"/>
      <c r="FA41" s="261"/>
      <c r="FB41" s="261"/>
      <c r="FC41" s="261"/>
      <c r="FD41" s="261"/>
      <c r="FE41" s="261"/>
      <c r="FF41" s="261"/>
      <c r="FG41" s="245" t="str">
        <f t="shared" si="106"/>
        <v>-</v>
      </c>
      <c r="FH41" s="262">
        <f t="shared" si="107"/>
        <v>0</v>
      </c>
      <c r="FI41" s="263" t="str">
        <f>IFERROR(IF(#REF!=0,100,(FG41/#REF!)*100),"-")</f>
        <v>-</v>
      </c>
      <c r="FK41" s="259"/>
      <c r="FL41" s="259"/>
      <c r="FM41" s="261"/>
      <c r="FN41" s="261"/>
      <c r="FO41" s="261"/>
      <c r="FP41" s="261"/>
      <c r="FQ41" s="261"/>
      <c r="FR41" s="261"/>
      <c r="FS41" s="261"/>
      <c r="FT41" s="261"/>
      <c r="FU41" s="261"/>
      <c r="FV41" s="261"/>
      <c r="FW41" s="261"/>
      <c r="FX41" s="261"/>
      <c r="FY41" s="245" t="str">
        <f t="shared" si="108"/>
        <v>-</v>
      </c>
      <c r="FZ41" s="262">
        <f t="shared" si="109"/>
        <v>0</v>
      </c>
      <c r="GA41" s="263" t="str">
        <f>IFERROR(IF(#REF!=0,100,(FY41/#REF!)*100),"-")</f>
        <v>-</v>
      </c>
      <c r="GC41" s="259"/>
      <c r="GD41" s="259"/>
      <c r="GE41" s="266" t="str">
        <f t="shared" si="122"/>
        <v>-</v>
      </c>
      <c r="GF41" s="266" t="str">
        <f t="shared" si="123"/>
        <v>-</v>
      </c>
      <c r="GG41" s="266" t="str">
        <f t="shared" si="124"/>
        <v>-</v>
      </c>
      <c r="GH41" s="266" t="str">
        <f t="shared" si="125"/>
        <v>-</v>
      </c>
      <c r="GI41" s="266" t="str">
        <f t="shared" si="126"/>
        <v>-</v>
      </c>
      <c r="GJ41" s="266" t="str">
        <f t="shared" si="127"/>
        <v>-</v>
      </c>
      <c r="GK41" s="266" t="str">
        <f t="shared" si="128"/>
        <v>-</v>
      </c>
      <c r="GL41" s="266" t="str">
        <f t="shared" si="129"/>
        <v>-</v>
      </c>
      <c r="GM41" s="266" t="str">
        <f t="shared" si="130"/>
        <v>-</v>
      </c>
      <c r="GN41" s="266" t="str">
        <f t="shared" si="131"/>
        <v>-</v>
      </c>
      <c r="GO41" s="266" t="str">
        <f t="shared" si="132"/>
        <v>-</v>
      </c>
      <c r="GP41" s="266" t="str">
        <f t="shared" si="133"/>
        <v>-</v>
      </c>
      <c r="GQ41" s="245" t="str">
        <f t="shared" si="120"/>
        <v>-</v>
      </c>
      <c r="GR41" s="262">
        <f t="shared" si="121"/>
        <v>0</v>
      </c>
      <c r="GS41" s="263" t="str">
        <f>IFERROR(IF(#REF!=0,100,(GQ41/#REF!)*100),"-")</f>
        <v>-</v>
      </c>
    </row>
    <row r="42" spans="2:201" hidden="1">
      <c r="B42" s="245"/>
      <c r="C42" s="250" t="s">
        <v>126</v>
      </c>
      <c r="D42" s="247" t="s">
        <v>53</v>
      </c>
      <c r="E42" s="259"/>
      <c r="F42" s="259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45" t="str">
        <f t="shared" si="90"/>
        <v>-</v>
      </c>
      <c r="T42" s="262">
        <f t="shared" si="91"/>
        <v>0</v>
      </c>
      <c r="U42" s="263" t="str">
        <f>IFERROR(IF(#REF!=0,100,(S42/#REF!)*100),"-")</f>
        <v>-</v>
      </c>
      <c r="W42" s="259"/>
      <c r="X42" s="259"/>
      <c r="Y42" s="330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45" t="str">
        <f t="shared" si="92"/>
        <v>-</v>
      </c>
      <c r="AL42" s="262">
        <f t="shared" si="93"/>
        <v>0</v>
      </c>
      <c r="AM42" s="263" t="str">
        <f>IFERROR(IF(#REF!=0,100,(AK42/#REF!)*100),"-")</f>
        <v>-</v>
      </c>
      <c r="AO42" s="259"/>
      <c r="AP42" s="259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45" t="str">
        <f t="shared" si="94"/>
        <v>-</v>
      </c>
      <c r="BD42" s="262">
        <f t="shared" si="95"/>
        <v>0</v>
      </c>
      <c r="BE42" s="263" t="str">
        <f>IFERROR(IF(#REF!=0,100,(BC42/#REF!)*100),"-")</f>
        <v>-</v>
      </c>
      <c r="BG42" s="259"/>
      <c r="BH42" s="259"/>
      <c r="BI42" s="261"/>
      <c r="BJ42" s="261"/>
      <c r="BK42" s="261"/>
      <c r="BL42" s="261"/>
      <c r="BM42" s="261"/>
      <c r="BN42" s="261"/>
      <c r="BO42" s="261"/>
      <c r="BP42" s="261"/>
      <c r="BQ42" s="261"/>
      <c r="BR42" s="261"/>
      <c r="BS42" s="261"/>
      <c r="BT42" s="261"/>
      <c r="BU42" s="245" t="str">
        <f t="shared" si="96"/>
        <v>-</v>
      </c>
      <c r="BV42" s="262">
        <f t="shared" si="97"/>
        <v>0</v>
      </c>
      <c r="BW42" s="263" t="str">
        <f>IFERROR(IF(#REF!=0,100,(BU42/#REF!)*100),"-")</f>
        <v>-</v>
      </c>
      <c r="BY42" s="259"/>
      <c r="BZ42" s="259"/>
      <c r="CA42" s="261"/>
      <c r="CB42" s="261"/>
      <c r="CC42" s="261"/>
      <c r="CD42" s="261"/>
      <c r="CE42" s="261"/>
      <c r="CF42" s="261"/>
      <c r="CG42" s="261"/>
      <c r="CH42" s="261"/>
      <c r="CI42" s="261"/>
      <c r="CJ42" s="261"/>
      <c r="CK42" s="261"/>
      <c r="CL42" s="261"/>
      <c r="CM42" s="245" t="str">
        <f t="shared" si="98"/>
        <v>-</v>
      </c>
      <c r="CN42" s="262">
        <f t="shared" si="99"/>
        <v>0</v>
      </c>
      <c r="CO42" s="263" t="str">
        <f>IFERROR(IF(#REF!=0,100,(CM42/#REF!)*100),"-")</f>
        <v>-</v>
      </c>
      <c r="CQ42" s="259"/>
      <c r="CR42" s="259"/>
      <c r="CS42" s="261"/>
      <c r="CT42" s="261"/>
      <c r="CU42" s="261"/>
      <c r="CV42" s="261"/>
      <c r="CW42" s="261"/>
      <c r="CX42" s="261"/>
      <c r="CY42" s="261"/>
      <c r="CZ42" s="261"/>
      <c r="DA42" s="261"/>
      <c r="DB42" s="261"/>
      <c r="DC42" s="261"/>
      <c r="DD42" s="261"/>
      <c r="DE42" s="245" t="str">
        <f t="shared" si="100"/>
        <v>-</v>
      </c>
      <c r="DF42" s="262">
        <f t="shared" si="101"/>
        <v>0</v>
      </c>
      <c r="DG42" s="263" t="str">
        <f>IFERROR(IF(#REF!=0,100,(DE42/#REF!)*100),"-")</f>
        <v>-</v>
      </c>
      <c r="DI42" s="259"/>
      <c r="DJ42" s="259"/>
      <c r="DK42" s="261"/>
      <c r="DL42" s="261"/>
      <c r="DM42" s="261"/>
      <c r="DN42" s="261"/>
      <c r="DO42" s="261"/>
      <c r="DP42" s="261"/>
      <c r="DQ42" s="261"/>
      <c r="DR42" s="261"/>
      <c r="DS42" s="261"/>
      <c r="DT42" s="261"/>
      <c r="DU42" s="261"/>
      <c r="DV42" s="261"/>
      <c r="DW42" s="245" t="str">
        <f t="shared" si="102"/>
        <v>-</v>
      </c>
      <c r="DX42" s="262">
        <f t="shared" si="103"/>
        <v>0</v>
      </c>
      <c r="DY42" s="263" t="str">
        <f>IFERROR(IF(#REF!=0,100,(DW42/#REF!)*100),"-")</f>
        <v>-</v>
      </c>
      <c r="EA42" s="259"/>
      <c r="EB42" s="259"/>
      <c r="EC42" s="261"/>
      <c r="ED42" s="261"/>
      <c r="EE42" s="261"/>
      <c r="EF42" s="261"/>
      <c r="EG42" s="261"/>
      <c r="EH42" s="261"/>
      <c r="EI42" s="261"/>
      <c r="EJ42" s="261"/>
      <c r="EK42" s="261"/>
      <c r="EL42" s="261"/>
      <c r="EM42" s="261"/>
      <c r="EN42" s="261"/>
      <c r="EO42" s="245" t="str">
        <f t="shared" si="104"/>
        <v>-</v>
      </c>
      <c r="EP42" s="262">
        <f t="shared" si="105"/>
        <v>0</v>
      </c>
      <c r="EQ42" s="263" t="str">
        <f>IFERROR(IF(#REF!=0,100,(EO42/#REF!)*100),"-")</f>
        <v>-</v>
      </c>
      <c r="ES42" s="259"/>
      <c r="ET42" s="259"/>
      <c r="EU42" s="261"/>
      <c r="EV42" s="261"/>
      <c r="EW42" s="261"/>
      <c r="EX42" s="261"/>
      <c r="EY42" s="261"/>
      <c r="EZ42" s="261"/>
      <c r="FA42" s="261"/>
      <c r="FB42" s="261"/>
      <c r="FC42" s="261"/>
      <c r="FD42" s="261"/>
      <c r="FE42" s="261"/>
      <c r="FF42" s="261"/>
      <c r="FG42" s="245" t="str">
        <f t="shared" si="106"/>
        <v>-</v>
      </c>
      <c r="FH42" s="262">
        <f t="shared" si="107"/>
        <v>0</v>
      </c>
      <c r="FI42" s="263" t="str">
        <f>IFERROR(IF(#REF!=0,100,(FG42/#REF!)*100),"-")</f>
        <v>-</v>
      </c>
      <c r="FK42" s="259"/>
      <c r="FL42" s="259"/>
      <c r="FM42" s="261"/>
      <c r="FN42" s="261"/>
      <c r="FO42" s="261"/>
      <c r="FP42" s="261"/>
      <c r="FQ42" s="261"/>
      <c r="FR42" s="261"/>
      <c r="FS42" s="261"/>
      <c r="FT42" s="261"/>
      <c r="FU42" s="261"/>
      <c r="FV42" s="261"/>
      <c r="FW42" s="261"/>
      <c r="FX42" s="261"/>
      <c r="FY42" s="245" t="str">
        <f t="shared" si="108"/>
        <v>-</v>
      </c>
      <c r="FZ42" s="262">
        <f t="shared" si="109"/>
        <v>0</v>
      </c>
      <c r="GA42" s="263" t="str">
        <f>IFERROR(IF(#REF!=0,100,(FY42/#REF!)*100),"-")</f>
        <v>-</v>
      </c>
      <c r="GC42" s="259"/>
      <c r="GD42" s="259"/>
      <c r="GE42" s="266" t="str">
        <f t="shared" si="122"/>
        <v>-</v>
      </c>
      <c r="GF42" s="266" t="str">
        <f t="shared" si="123"/>
        <v>-</v>
      </c>
      <c r="GG42" s="266" t="str">
        <f t="shared" si="124"/>
        <v>-</v>
      </c>
      <c r="GH42" s="266" t="str">
        <f t="shared" si="125"/>
        <v>-</v>
      </c>
      <c r="GI42" s="266" t="str">
        <f t="shared" si="126"/>
        <v>-</v>
      </c>
      <c r="GJ42" s="266" t="str">
        <f t="shared" si="127"/>
        <v>-</v>
      </c>
      <c r="GK42" s="266" t="str">
        <f t="shared" si="128"/>
        <v>-</v>
      </c>
      <c r="GL42" s="266" t="str">
        <f t="shared" si="129"/>
        <v>-</v>
      </c>
      <c r="GM42" s="266" t="str">
        <f t="shared" si="130"/>
        <v>-</v>
      </c>
      <c r="GN42" s="266" t="str">
        <f t="shared" si="131"/>
        <v>-</v>
      </c>
      <c r="GO42" s="266" t="str">
        <f t="shared" si="132"/>
        <v>-</v>
      </c>
      <c r="GP42" s="266" t="str">
        <f t="shared" si="133"/>
        <v>-</v>
      </c>
      <c r="GQ42" s="245" t="str">
        <f t="shared" si="120"/>
        <v>-</v>
      </c>
      <c r="GR42" s="262">
        <f t="shared" si="121"/>
        <v>0</v>
      </c>
      <c r="GS42" s="263" t="str">
        <f>IFERROR(IF(#REF!=0,100,(GQ42/#REF!)*100),"-")</f>
        <v>-</v>
      </c>
    </row>
    <row r="43" spans="2:201">
      <c r="B43" s="245" t="s">
        <v>24</v>
      </c>
      <c r="C43" s="249" t="s">
        <v>138</v>
      </c>
      <c r="D43" s="247"/>
      <c r="E43" s="259"/>
      <c r="F43" s="259"/>
      <c r="G43" s="245"/>
      <c r="H43" s="245"/>
      <c r="I43" s="245"/>
      <c r="J43" s="245"/>
      <c r="K43" s="245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W43" s="259"/>
      <c r="X43" s="259"/>
      <c r="Y43" s="330"/>
      <c r="Z43" s="245"/>
      <c r="AA43" s="245"/>
      <c r="AB43" s="245"/>
      <c r="AC43" s="245"/>
      <c r="AD43" s="245"/>
      <c r="AE43" s="245"/>
      <c r="AF43" s="245"/>
      <c r="AG43" s="245"/>
      <c r="AH43" s="245"/>
      <c r="AI43" s="245"/>
      <c r="AJ43" s="245"/>
      <c r="AK43" s="245"/>
      <c r="AL43" s="245"/>
      <c r="AM43" s="245"/>
      <c r="AO43" s="259"/>
      <c r="AP43" s="259"/>
      <c r="AQ43" s="245"/>
      <c r="AR43" s="245"/>
      <c r="AS43" s="245"/>
      <c r="AT43" s="245"/>
      <c r="AU43" s="245"/>
      <c r="AV43" s="245"/>
      <c r="AW43" s="245"/>
      <c r="AX43" s="245"/>
      <c r="AY43" s="245"/>
      <c r="AZ43" s="245"/>
      <c r="BA43" s="245"/>
      <c r="BB43" s="245"/>
      <c r="BC43" s="245"/>
      <c r="BD43" s="245"/>
      <c r="BE43" s="245"/>
      <c r="BG43" s="259"/>
      <c r="BH43" s="259"/>
      <c r="BI43" s="245"/>
      <c r="BJ43" s="245"/>
      <c r="BK43" s="245"/>
      <c r="BL43" s="245"/>
      <c r="BM43" s="245"/>
      <c r="BN43" s="245"/>
      <c r="BO43" s="245"/>
      <c r="BP43" s="245"/>
      <c r="BQ43" s="245"/>
      <c r="BR43" s="245"/>
      <c r="BS43" s="245"/>
      <c r="BT43" s="245"/>
      <c r="BU43" s="245"/>
      <c r="BV43" s="245"/>
      <c r="BW43" s="245"/>
      <c r="BY43" s="259"/>
      <c r="BZ43" s="259"/>
      <c r="CA43" s="245"/>
      <c r="CB43" s="245"/>
      <c r="CC43" s="245"/>
      <c r="CD43" s="245"/>
      <c r="CE43" s="245"/>
      <c r="CF43" s="245"/>
      <c r="CG43" s="245"/>
      <c r="CH43" s="245"/>
      <c r="CI43" s="245"/>
      <c r="CJ43" s="245"/>
      <c r="CK43" s="245"/>
      <c r="CL43" s="245"/>
      <c r="CM43" s="245"/>
      <c r="CN43" s="245"/>
      <c r="CO43" s="245"/>
      <c r="CQ43" s="259"/>
      <c r="CR43" s="259"/>
      <c r="CS43" s="245"/>
      <c r="CT43" s="245"/>
      <c r="CU43" s="245"/>
      <c r="CV43" s="245"/>
      <c r="CW43" s="245"/>
      <c r="CX43" s="245"/>
      <c r="CY43" s="245"/>
      <c r="CZ43" s="245"/>
      <c r="DA43" s="245"/>
      <c r="DB43" s="245"/>
      <c r="DC43" s="245"/>
      <c r="DD43" s="245"/>
      <c r="DE43" s="245"/>
      <c r="DF43" s="245"/>
      <c r="DG43" s="245"/>
      <c r="DI43" s="259"/>
      <c r="DJ43" s="259"/>
      <c r="DK43" s="245"/>
      <c r="DL43" s="245"/>
      <c r="DM43" s="245"/>
      <c r="DN43" s="245"/>
      <c r="DO43" s="245"/>
      <c r="DP43" s="245"/>
      <c r="DQ43" s="245"/>
      <c r="DR43" s="245"/>
      <c r="DS43" s="245"/>
      <c r="DT43" s="245"/>
      <c r="DU43" s="245"/>
      <c r="DV43" s="245"/>
      <c r="DW43" s="245"/>
      <c r="DX43" s="245"/>
      <c r="DY43" s="245"/>
      <c r="EA43" s="259"/>
      <c r="EB43" s="259"/>
      <c r="EC43" s="245"/>
      <c r="ED43" s="245"/>
      <c r="EE43" s="245"/>
      <c r="EF43" s="245"/>
      <c r="EG43" s="245"/>
      <c r="EH43" s="245"/>
      <c r="EI43" s="245"/>
      <c r="EJ43" s="245"/>
      <c r="EK43" s="245"/>
      <c r="EL43" s="245"/>
      <c r="EM43" s="245"/>
      <c r="EN43" s="245"/>
      <c r="EO43" s="245"/>
      <c r="EP43" s="245"/>
      <c r="EQ43" s="245"/>
      <c r="ES43" s="259"/>
      <c r="ET43" s="259"/>
      <c r="EU43" s="245"/>
      <c r="EV43" s="245"/>
      <c r="EW43" s="245"/>
      <c r="EX43" s="245"/>
      <c r="EY43" s="245"/>
      <c r="EZ43" s="245"/>
      <c r="FA43" s="245"/>
      <c r="FB43" s="245"/>
      <c r="FC43" s="245"/>
      <c r="FD43" s="245"/>
      <c r="FE43" s="245"/>
      <c r="FF43" s="245"/>
      <c r="FG43" s="245"/>
      <c r="FH43" s="245"/>
      <c r="FI43" s="245"/>
      <c r="FK43" s="259"/>
      <c r="FL43" s="259"/>
      <c r="FM43" s="245"/>
      <c r="FN43" s="245"/>
      <c r="FO43" s="245"/>
      <c r="FP43" s="245"/>
      <c r="FQ43" s="245"/>
      <c r="FR43" s="245"/>
      <c r="FS43" s="245"/>
      <c r="FT43" s="245"/>
      <c r="FU43" s="245"/>
      <c r="FV43" s="245"/>
      <c r="FW43" s="245"/>
      <c r="FX43" s="245"/>
      <c r="FY43" s="245"/>
      <c r="FZ43" s="245"/>
      <c r="GA43" s="245"/>
      <c r="GC43" s="259"/>
      <c r="GD43" s="259"/>
      <c r="GE43" s="245"/>
      <c r="GF43" s="245"/>
      <c r="GG43" s="245"/>
      <c r="GH43" s="245"/>
      <c r="GI43" s="245"/>
      <c r="GJ43" s="245"/>
      <c r="GK43" s="245"/>
      <c r="GL43" s="245"/>
      <c r="GM43" s="245"/>
      <c r="GN43" s="245"/>
      <c r="GO43" s="245"/>
      <c r="GP43" s="245"/>
      <c r="GQ43" s="245"/>
      <c r="GR43" s="245"/>
      <c r="GS43" s="245"/>
    </row>
    <row r="44" spans="2:201">
      <c r="B44" s="245"/>
      <c r="C44" s="250" t="s">
        <v>128</v>
      </c>
      <c r="D44" s="247" t="s">
        <v>53</v>
      </c>
      <c r="E44" s="259"/>
      <c r="F44" s="259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45" t="str">
        <f t="shared" ref="S44:S55" si="134">IFERROR(AVERAGE(G44:R44),"-")</f>
        <v>-</v>
      </c>
      <c r="T44" s="262">
        <f t="shared" ref="T44:T55" si="135">IFERROR(IF(F44=0,0,(S44-F44)/F44*100),"-")</f>
        <v>0</v>
      </c>
      <c r="U44" s="263" t="str">
        <f>IFERROR(IF(#REF!=0,100,(S44/#REF!)*100),"-")</f>
        <v>-</v>
      </c>
      <c r="W44" s="259"/>
      <c r="X44" s="259"/>
      <c r="Y44" s="330"/>
      <c r="Z44" s="26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45" t="str">
        <f t="shared" ref="AK44:AK55" si="136">IFERROR(AVERAGE(Y44:AJ44),"-")</f>
        <v>-</v>
      </c>
      <c r="AL44" s="262">
        <f t="shared" ref="AL44:AL55" si="137">IFERROR(IF(X44=0,0,(AK44-X44)/X44*100),"-")</f>
        <v>0</v>
      </c>
      <c r="AM44" s="263" t="str">
        <f>IFERROR(IF(#REF!=0,100,(AK44/#REF!)*100),"-")</f>
        <v>-</v>
      </c>
      <c r="AO44" s="259"/>
      <c r="AP44" s="259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1"/>
      <c r="BB44" s="261"/>
      <c r="BC44" s="245" t="str">
        <f t="shared" ref="BC44:BC55" si="138">IFERROR(AVERAGE(AQ44:BB44),"-")</f>
        <v>-</v>
      </c>
      <c r="BD44" s="262">
        <f t="shared" ref="BD44:BD55" si="139">IFERROR(IF(AP44=0,0,(BC44-AP44)/AP44*100),"-")</f>
        <v>0</v>
      </c>
      <c r="BE44" s="263" t="str">
        <f>IFERROR(IF(#REF!=0,100,(BC44/#REF!)*100),"-")</f>
        <v>-</v>
      </c>
      <c r="BG44" s="259"/>
      <c r="BH44" s="259"/>
      <c r="BI44" s="261"/>
      <c r="BJ44" s="261"/>
      <c r="BK44" s="261"/>
      <c r="BL44" s="261"/>
      <c r="BM44" s="261"/>
      <c r="BN44" s="261"/>
      <c r="BO44" s="261"/>
      <c r="BP44" s="261"/>
      <c r="BQ44" s="261"/>
      <c r="BR44" s="261"/>
      <c r="BS44" s="261"/>
      <c r="BT44" s="261"/>
      <c r="BU44" s="245" t="str">
        <f t="shared" ref="BU44:BU55" si="140">IFERROR(AVERAGE(BI44:BT44),"-")</f>
        <v>-</v>
      </c>
      <c r="BV44" s="262">
        <f t="shared" ref="BV44:BV55" si="141">IFERROR(IF(BH44=0,0,(BU44-BH44)/BH44*100),"-")</f>
        <v>0</v>
      </c>
      <c r="BW44" s="263" t="str">
        <f>IFERROR(IF(#REF!=0,100,(BU44/#REF!)*100),"-")</f>
        <v>-</v>
      </c>
      <c r="BY44" s="259"/>
      <c r="BZ44" s="259"/>
      <c r="CA44" s="261"/>
      <c r="CB44" s="261"/>
      <c r="CC44" s="261"/>
      <c r="CD44" s="261"/>
      <c r="CE44" s="261"/>
      <c r="CF44" s="261"/>
      <c r="CG44" s="261"/>
      <c r="CH44" s="261"/>
      <c r="CI44" s="261"/>
      <c r="CJ44" s="261"/>
      <c r="CK44" s="261"/>
      <c r="CL44" s="261"/>
      <c r="CM44" s="245" t="str">
        <f t="shared" ref="CM44:CM55" si="142">IFERROR(AVERAGE(CA44:CL44),"-")</f>
        <v>-</v>
      </c>
      <c r="CN44" s="262">
        <f t="shared" ref="CN44:CN55" si="143">IFERROR(IF(BZ44=0,0,(CM44-BZ44)/BZ44*100),"-")</f>
        <v>0</v>
      </c>
      <c r="CO44" s="263" t="str">
        <f>IFERROR(IF(#REF!=0,100,(CM44/#REF!)*100),"-")</f>
        <v>-</v>
      </c>
      <c r="CQ44" s="259"/>
      <c r="CR44" s="259"/>
      <c r="CS44" s="261"/>
      <c r="CT44" s="261"/>
      <c r="CU44" s="261"/>
      <c r="CV44" s="261"/>
      <c r="CW44" s="261"/>
      <c r="CX44" s="261"/>
      <c r="CY44" s="261"/>
      <c r="CZ44" s="261"/>
      <c r="DA44" s="261"/>
      <c r="DB44" s="261"/>
      <c r="DC44" s="261"/>
      <c r="DD44" s="261"/>
      <c r="DE44" s="245" t="str">
        <f t="shared" ref="DE44:DE55" si="144">IFERROR(AVERAGE(CS44:DD44),"-")</f>
        <v>-</v>
      </c>
      <c r="DF44" s="262">
        <f t="shared" ref="DF44:DF55" si="145">IFERROR(IF(CR44=0,0,(DE44-CR44)/CR44*100),"-")</f>
        <v>0</v>
      </c>
      <c r="DG44" s="263" t="str">
        <f>IFERROR(IF(#REF!=0,100,(DE44/#REF!)*100),"-")</f>
        <v>-</v>
      </c>
      <c r="DI44" s="259"/>
      <c r="DJ44" s="259"/>
      <c r="DK44" s="261"/>
      <c r="DL44" s="261"/>
      <c r="DM44" s="261"/>
      <c r="DN44" s="261"/>
      <c r="DO44" s="261"/>
      <c r="DP44" s="261"/>
      <c r="DQ44" s="261"/>
      <c r="DR44" s="261"/>
      <c r="DS44" s="261"/>
      <c r="DT44" s="261"/>
      <c r="DU44" s="261"/>
      <c r="DV44" s="261"/>
      <c r="DW44" s="245" t="str">
        <f t="shared" ref="DW44:DW55" si="146">IFERROR(AVERAGE(DK44:DV44),"-")</f>
        <v>-</v>
      </c>
      <c r="DX44" s="262">
        <f t="shared" ref="DX44:DX55" si="147">IFERROR(IF(DJ44=0,0,(DW44-DJ44)/DJ44*100),"-")</f>
        <v>0</v>
      </c>
      <c r="DY44" s="263" t="str">
        <f>IFERROR(IF(#REF!=0,100,(DW44/#REF!)*100),"-")</f>
        <v>-</v>
      </c>
      <c r="EA44" s="259"/>
      <c r="EB44" s="259"/>
      <c r="EC44" s="261"/>
      <c r="ED44" s="261"/>
      <c r="EE44" s="261"/>
      <c r="EF44" s="261"/>
      <c r="EG44" s="261"/>
      <c r="EH44" s="261"/>
      <c r="EI44" s="261"/>
      <c r="EJ44" s="261"/>
      <c r="EK44" s="261"/>
      <c r="EL44" s="261"/>
      <c r="EM44" s="261"/>
      <c r="EN44" s="261"/>
      <c r="EO44" s="245" t="str">
        <f t="shared" ref="EO44:EO55" si="148">IFERROR(AVERAGE(EC44:EN44),"-")</f>
        <v>-</v>
      </c>
      <c r="EP44" s="262">
        <f t="shared" ref="EP44:EP55" si="149">IFERROR(IF(EB44=0,0,(EO44-EB44)/EB44*100),"-")</f>
        <v>0</v>
      </c>
      <c r="EQ44" s="263" t="str">
        <f>IFERROR(IF(#REF!=0,100,(EO44/#REF!)*100),"-")</f>
        <v>-</v>
      </c>
      <c r="ES44" s="259"/>
      <c r="ET44" s="259"/>
      <c r="EU44" s="261"/>
      <c r="EV44" s="261"/>
      <c r="EW44" s="261"/>
      <c r="EX44" s="261"/>
      <c r="EY44" s="261"/>
      <c r="EZ44" s="261"/>
      <c r="FA44" s="261"/>
      <c r="FB44" s="261"/>
      <c r="FC44" s="261"/>
      <c r="FD44" s="261"/>
      <c r="FE44" s="261"/>
      <c r="FF44" s="261"/>
      <c r="FG44" s="245" t="str">
        <f t="shared" ref="FG44:FG55" si="150">IFERROR(AVERAGE(EU44:FF44),"-")</f>
        <v>-</v>
      </c>
      <c r="FH44" s="262">
        <f t="shared" ref="FH44:FH55" si="151">IFERROR(IF(ET44=0,0,(FG44-ET44)/ET44*100),"-")</f>
        <v>0</v>
      </c>
      <c r="FI44" s="263" t="str">
        <f>IFERROR(IF(#REF!=0,100,(FG44/#REF!)*100),"-")</f>
        <v>-</v>
      </c>
      <c r="FK44" s="259"/>
      <c r="FL44" s="259"/>
      <c r="FM44" s="261"/>
      <c r="FN44" s="261"/>
      <c r="FO44" s="261"/>
      <c r="FP44" s="261"/>
      <c r="FQ44" s="261"/>
      <c r="FR44" s="261"/>
      <c r="FS44" s="261"/>
      <c r="FT44" s="261"/>
      <c r="FU44" s="261"/>
      <c r="FV44" s="261"/>
      <c r="FW44" s="261"/>
      <c r="FX44" s="261"/>
      <c r="FY44" s="245" t="str">
        <f t="shared" ref="FY44:FY55" si="152">IFERROR(AVERAGE(FM44:FX44),"-")</f>
        <v>-</v>
      </c>
      <c r="FZ44" s="262">
        <f t="shared" ref="FZ44:FZ55" si="153">IFERROR(IF(FL44=0,0,(FY44-FL44)/FL44*100),"-")</f>
        <v>0</v>
      </c>
      <c r="GA44" s="263" t="str">
        <f>IFERROR(IF(#REF!=0,100,(FY44/#REF!)*100),"-")</f>
        <v>-</v>
      </c>
      <c r="GC44" s="259"/>
      <c r="GD44" s="259"/>
      <c r="GE44" s="266" t="str">
        <f t="shared" ref="GE44:GE55" si="154">IFERROR(AVERAGE(G44,Y44,AQ44,BI44,CA44,CS44,DK44,EC44,EU44,FM44),"-")</f>
        <v>-</v>
      </c>
      <c r="GF44" s="266" t="str">
        <f t="shared" ref="GF44:GF55" si="155">IFERROR(AVERAGE(H44,Z44,AR44,BJ44,CB44,CT44,DL44,ED44,EV44,FN44),"-")</f>
        <v>-</v>
      </c>
      <c r="GG44" s="266" t="str">
        <f t="shared" ref="GG44:GG55" si="156">IFERROR(AVERAGE(I44,AA44,AS44,BK44,CC44,CU44,DM44,EE44,EW44,FO44),"-")</f>
        <v>-</v>
      </c>
      <c r="GH44" s="266" t="str">
        <f t="shared" ref="GH44:GH55" si="157">IFERROR(AVERAGE(J44,AB44,AT44,BL44,CD44,CV44,DN44,EF44,EX44,FP44),"-")</f>
        <v>-</v>
      </c>
      <c r="GI44" s="266" t="str">
        <f t="shared" ref="GI44:GI55" si="158">IFERROR(AVERAGE(K44,AC44,AU44,BM44,CE44,CW44,DO44,EG44,EY44,FQ44),"-")</f>
        <v>-</v>
      </c>
      <c r="GJ44" s="266" t="str">
        <f t="shared" ref="GJ44:GJ55" si="159">IFERROR(AVERAGE(L44,AD44,AV44,BN44,CF44,CX44,DP44,EH44,EZ44,FR44),"-")</f>
        <v>-</v>
      </c>
      <c r="GK44" s="266" t="str">
        <f t="shared" ref="GK44:GK55" si="160">IFERROR(AVERAGE(M44,AE44,AW44,BO44,CG44,CY44,DQ44,EI44,FA44,FS44),"-")</f>
        <v>-</v>
      </c>
      <c r="GL44" s="266" t="str">
        <f t="shared" ref="GL44:GL55" si="161">IFERROR(AVERAGE(N44,AF44,AX44,BP44,CH44,CZ44,DR44,EJ44,FB44,FT44),"-")</f>
        <v>-</v>
      </c>
      <c r="GM44" s="266" t="str">
        <f t="shared" ref="GM44:GM55" si="162">IFERROR(AVERAGE(O44,AG44,AY44,BQ44,CI44,DA44,DS44,EK44,FC44,FU44),"-")</f>
        <v>-</v>
      </c>
      <c r="GN44" s="266" t="str">
        <f t="shared" ref="GN44:GN55" si="163">IFERROR(AVERAGE(P44,AH44,AZ44,BR44,CJ44,DB44,DT44,EL44,FD44,FV44),"-")</f>
        <v>-</v>
      </c>
      <c r="GO44" s="266" t="str">
        <f t="shared" ref="GO44:GO55" si="164">IFERROR(AVERAGE(Q44,AI44,BA44,BS44,CK44,DC44,DU44,EM44,FE44,FW44),"-")</f>
        <v>-</v>
      </c>
      <c r="GP44" s="266" t="str">
        <f t="shared" ref="GP44:GP55" si="165">IFERROR(AVERAGE(R44,AJ44,BB44,BT44,CL44,DD44,DV44,EN44,FF44,FX44),"-")</f>
        <v>-</v>
      </c>
      <c r="GQ44" s="245" t="str">
        <f t="shared" ref="GQ44:GQ55" si="166">IFERROR(AVERAGE(GE44:GP44),"-")</f>
        <v>-</v>
      </c>
      <c r="GR44" s="262">
        <f t="shared" ref="GR44:GR55" si="167">IFERROR(IF(GD44=0,0,(GQ44-GD44)/GD44*100),"-")</f>
        <v>0</v>
      </c>
      <c r="GS44" s="263" t="str">
        <f>IFERROR(IF(#REF!=0,100,(GQ44/#REF!)*100),"-")</f>
        <v>-</v>
      </c>
    </row>
    <row r="45" spans="2:201">
      <c r="B45" s="245"/>
      <c r="C45" s="250" t="s">
        <v>129</v>
      </c>
      <c r="D45" s="247" t="s">
        <v>53</v>
      </c>
      <c r="E45" s="259"/>
      <c r="F45" s="259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45" t="str">
        <f t="shared" si="134"/>
        <v>-</v>
      </c>
      <c r="T45" s="262">
        <f t="shared" si="135"/>
        <v>0</v>
      </c>
      <c r="U45" s="263" t="str">
        <f>IFERROR(IF(#REF!=0,100,(S45/#REF!)*100),"-")</f>
        <v>-</v>
      </c>
      <c r="W45" s="259"/>
      <c r="X45" s="259"/>
      <c r="Y45" s="330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45" t="str">
        <f t="shared" si="136"/>
        <v>-</v>
      </c>
      <c r="AL45" s="262">
        <f t="shared" si="137"/>
        <v>0</v>
      </c>
      <c r="AM45" s="263" t="str">
        <f>IFERROR(IF(#REF!=0,100,(AK45/#REF!)*100),"-")</f>
        <v>-</v>
      </c>
      <c r="AO45" s="259"/>
      <c r="AP45" s="259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1"/>
      <c r="BB45" s="261"/>
      <c r="BC45" s="245" t="str">
        <f t="shared" si="138"/>
        <v>-</v>
      </c>
      <c r="BD45" s="262">
        <f t="shared" si="139"/>
        <v>0</v>
      </c>
      <c r="BE45" s="263" t="str">
        <f>IFERROR(IF(#REF!=0,100,(BC45/#REF!)*100),"-")</f>
        <v>-</v>
      </c>
      <c r="BG45" s="259"/>
      <c r="BH45" s="259"/>
      <c r="BI45" s="261"/>
      <c r="BJ45" s="261"/>
      <c r="BK45" s="261"/>
      <c r="BL45" s="261"/>
      <c r="BM45" s="261"/>
      <c r="BN45" s="261"/>
      <c r="BO45" s="261"/>
      <c r="BP45" s="261"/>
      <c r="BQ45" s="261"/>
      <c r="BR45" s="261"/>
      <c r="BS45" s="261"/>
      <c r="BT45" s="261"/>
      <c r="BU45" s="245" t="str">
        <f t="shared" si="140"/>
        <v>-</v>
      </c>
      <c r="BV45" s="262">
        <f t="shared" si="141"/>
        <v>0</v>
      </c>
      <c r="BW45" s="263" t="str">
        <f>IFERROR(IF(#REF!=0,100,(BU45/#REF!)*100),"-")</f>
        <v>-</v>
      </c>
      <c r="BY45" s="259"/>
      <c r="BZ45" s="259"/>
      <c r="CA45" s="261"/>
      <c r="CB45" s="261"/>
      <c r="CC45" s="261"/>
      <c r="CD45" s="261"/>
      <c r="CE45" s="261"/>
      <c r="CF45" s="261"/>
      <c r="CG45" s="261"/>
      <c r="CH45" s="261"/>
      <c r="CI45" s="261"/>
      <c r="CJ45" s="261"/>
      <c r="CK45" s="261"/>
      <c r="CL45" s="261"/>
      <c r="CM45" s="245" t="str">
        <f t="shared" si="142"/>
        <v>-</v>
      </c>
      <c r="CN45" s="262">
        <f t="shared" si="143"/>
        <v>0</v>
      </c>
      <c r="CO45" s="263" t="str">
        <f>IFERROR(IF(#REF!=0,100,(CM45/#REF!)*100),"-")</f>
        <v>-</v>
      </c>
      <c r="CQ45" s="259"/>
      <c r="CR45" s="259"/>
      <c r="CS45" s="261"/>
      <c r="CT45" s="261"/>
      <c r="CU45" s="261"/>
      <c r="CV45" s="261"/>
      <c r="CW45" s="261"/>
      <c r="CX45" s="261"/>
      <c r="CY45" s="261"/>
      <c r="CZ45" s="261"/>
      <c r="DA45" s="261"/>
      <c r="DB45" s="261"/>
      <c r="DC45" s="261"/>
      <c r="DD45" s="261"/>
      <c r="DE45" s="245" t="str">
        <f t="shared" si="144"/>
        <v>-</v>
      </c>
      <c r="DF45" s="262">
        <f t="shared" si="145"/>
        <v>0</v>
      </c>
      <c r="DG45" s="263" t="str">
        <f>IFERROR(IF(#REF!=0,100,(DE45/#REF!)*100),"-")</f>
        <v>-</v>
      </c>
      <c r="DI45" s="259"/>
      <c r="DJ45" s="259"/>
      <c r="DK45" s="261"/>
      <c r="DL45" s="261"/>
      <c r="DM45" s="261"/>
      <c r="DN45" s="261"/>
      <c r="DO45" s="261"/>
      <c r="DP45" s="261"/>
      <c r="DQ45" s="261"/>
      <c r="DR45" s="261"/>
      <c r="DS45" s="261"/>
      <c r="DT45" s="261"/>
      <c r="DU45" s="261"/>
      <c r="DV45" s="261"/>
      <c r="DW45" s="245" t="str">
        <f t="shared" si="146"/>
        <v>-</v>
      </c>
      <c r="DX45" s="262">
        <f t="shared" si="147"/>
        <v>0</v>
      </c>
      <c r="DY45" s="263" t="str">
        <f>IFERROR(IF(#REF!=0,100,(DW45/#REF!)*100),"-")</f>
        <v>-</v>
      </c>
      <c r="EA45" s="259"/>
      <c r="EB45" s="259"/>
      <c r="EC45" s="261"/>
      <c r="ED45" s="261"/>
      <c r="EE45" s="261"/>
      <c r="EF45" s="261"/>
      <c r="EG45" s="261"/>
      <c r="EH45" s="261"/>
      <c r="EI45" s="261"/>
      <c r="EJ45" s="261"/>
      <c r="EK45" s="261"/>
      <c r="EL45" s="261"/>
      <c r="EM45" s="261"/>
      <c r="EN45" s="261"/>
      <c r="EO45" s="245" t="str">
        <f t="shared" si="148"/>
        <v>-</v>
      </c>
      <c r="EP45" s="262">
        <f t="shared" si="149"/>
        <v>0</v>
      </c>
      <c r="EQ45" s="263" t="str">
        <f>IFERROR(IF(#REF!=0,100,(EO45/#REF!)*100),"-")</f>
        <v>-</v>
      </c>
      <c r="ES45" s="259"/>
      <c r="ET45" s="259"/>
      <c r="EU45" s="261"/>
      <c r="EV45" s="261"/>
      <c r="EW45" s="261"/>
      <c r="EX45" s="261"/>
      <c r="EY45" s="261"/>
      <c r="EZ45" s="261"/>
      <c r="FA45" s="261"/>
      <c r="FB45" s="261"/>
      <c r="FC45" s="261"/>
      <c r="FD45" s="261"/>
      <c r="FE45" s="261"/>
      <c r="FF45" s="261"/>
      <c r="FG45" s="245" t="str">
        <f t="shared" si="150"/>
        <v>-</v>
      </c>
      <c r="FH45" s="262">
        <f t="shared" si="151"/>
        <v>0</v>
      </c>
      <c r="FI45" s="263" t="str">
        <f>IFERROR(IF(#REF!=0,100,(FG45/#REF!)*100),"-")</f>
        <v>-</v>
      </c>
      <c r="FK45" s="259"/>
      <c r="FL45" s="259"/>
      <c r="FM45" s="261"/>
      <c r="FN45" s="261"/>
      <c r="FO45" s="261"/>
      <c r="FP45" s="261"/>
      <c r="FQ45" s="261"/>
      <c r="FR45" s="261"/>
      <c r="FS45" s="261"/>
      <c r="FT45" s="261"/>
      <c r="FU45" s="261"/>
      <c r="FV45" s="261"/>
      <c r="FW45" s="261"/>
      <c r="FX45" s="261"/>
      <c r="FY45" s="245" t="str">
        <f t="shared" si="152"/>
        <v>-</v>
      </c>
      <c r="FZ45" s="262">
        <f t="shared" si="153"/>
        <v>0</v>
      </c>
      <c r="GA45" s="263" t="str">
        <f>IFERROR(IF(#REF!=0,100,(FY45/#REF!)*100),"-")</f>
        <v>-</v>
      </c>
      <c r="GC45" s="259"/>
      <c r="GD45" s="259"/>
      <c r="GE45" s="266" t="str">
        <f t="shared" si="154"/>
        <v>-</v>
      </c>
      <c r="GF45" s="266" t="str">
        <f t="shared" si="155"/>
        <v>-</v>
      </c>
      <c r="GG45" s="266" t="str">
        <f t="shared" si="156"/>
        <v>-</v>
      </c>
      <c r="GH45" s="266" t="str">
        <f t="shared" si="157"/>
        <v>-</v>
      </c>
      <c r="GI45" s="266" t="str">
        <f t="shared" si="158"/>
        <v>-</v>
      </c>
      <c r="GJ45" s="266" t="str">
        <f t="shared" si="159"/>
        <v>-</v>
      </c>
      <c r="GK45" s="266" t="str">
        <f t="shared" si="160"/>
        <v>-</v>
      </c>
      <c r="GL45" s="266" t="str">
        <f t="shared" si="161"/>
        <v>-</v>
      </c>
      <c r="GM45" s="266" t="str">
        <f t="shared" si="162"/>
        <v>-</v>
      </c>
      <c r="GN45" s="266" t="str">
        <f t="shared" si="163"/>
        <v>-</v>
      </c>
      <c r="GO45" s="266" t="str">
        <f t="shared" si="164"/>
        <v>-</v>
      </c>
      <c r="GP45" s="266" t="str">
        <f t="shared" si="165"/>
        <v>-</v>
      </c>
      <c r="GQ45" s="245" t="str">
        <f t="shared" si="166"/>
        <v>-</v>
      </c>
      <c r="GR45" s="262">
        <f t="shared" si="167"/>
        <v>0</v>
      </c>
      <c r="GS45" s="263" t="str">
        <f>IFERROR(IF(#REF!=0,100,(GQ45/#REF!)*100),"-")</f>
        <v>-</v>
      </c>
    </row>
    <row r="46" spans="2:201">
      <c r="B46" s="245"/>
      <c r="C46" s="250" t="s">
        <v>119</v>
      </c>
      <c r="D46" s="247" t="s">
        <v>53</v>
      </c>
      <c r="E46" s="259"/>
      <c r="F46" s="259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45" t="str">
        <f t="shared" si="134"/>
        <v>-</v>
      </c>
      <c r="T46" s="262">
        <f t="shared" si="135"/>
        <v>0</v>
      </c>
      <c r="U46" s="263" t="str">
        <f>IFERROR(IF(#REF!=0,100,(S46/#REF!)*100),"-")</f>
        <v>-</v>
      </c>
      <c r="W46" s="259"/>
      <c r="X46" s="259"/>
      <c r="Y46" s="267">
        <v>98.88095238095238</v>
      </c>
      <c r="Z46" s="267">
        <v>81.768433179723502</v>
      </c>
      <c r="AA46" s="267">
        <v>95.392036124794743</v>
      </c>
      <c r="AB46" s="267"/>
      <c r="AC46" s="267"/>
      <c r="AD46" s="268"/>
      <c r="AE46" s="267"/>
      <c r="AF46" s="267"/>
      <c r="AG46" s="268"/>
      <c r="AH46" s="268"/>
      <c r="AI46" s="268"/>
      <c r="AJ46" s="268"/>
      <c r="AK46" s="276">
        <f t="shared" si="136"/>
        <v>92.013807228490194</v>
      </c>
      <c r="AL46" s="262">
        <f t="shared" si="137"/>
        <v>0</v>
      </c>
      <c r="AM46" s="263" t="str">
        <f>IFERROR(IF(#REF!=0,100,(AK46/#REF!)*100),"-")</f>
        <v>-</v>
      </c>
      <c r="AO46" s="259"/>
      <c r="AP46" s="259"/>
      <c r="AQ46" s="261"/>
      <c r="AR46" s="261"/>
      <c r="AS46" s="261"/>
      <c r="AT46" s="261"/>
      <c r="AU46" s="261"/>
      <c r="AV46" s="261"/>
      <c r="AW46" s="261"/>
      <c r="AX46" s="261"/>
      <c r="AY46" s="261"/>
      <c r="AZ46" s="261"/>
      <c r="BA46" s="261"/>
      <c r="BB46" s="261"/>
      <c r="BC46" s="245" t="str">
        <f t="shared" si="138"/>
        <v>-</v>
      </c>
      <c r="BD46" s="262">
        <f t="shared" si="139"/>
        <v>0</v>
      </c>
      <c r="BE46" s="263" t="str">
        <f>IFERROR(IF(#REF!=0,100,(BC46/#REF!)*100),"-")</f>
        <v>-</v>
      </c>
      <c r="BG46" s="259"/>
      <c r="BH46" s="259"/>
      <c r="BI46" s="261"/>
      <c r="BJ46" s="261"/>
      <c r="BK46" s="261"/>
      <c r="BL46" s="261"/>
      <c r="BM46" s="261"/>
      <c r="BN46" s="261"/>
      <c r="BO46" s="261"/>
      <c r="BP46" s="261"/>
      <c r="BQ46" s="261"/>
      <c r="BR46" s="261"/>
      <c r="BS46" s="261"/>
      <c r="BT46" s="261"/>
      <c r="BU46" s="245" t="str">
        <f t="shared" si="140"/>
        <v>-</v>
      </c>
      <c r="BV46" s="262">
        <f t="shared" si="141"/>
        <v>0</v>
      </c>
      <c r="BW46" s="263" t="str">
        <f>IFERROR(IF(#REF!=0,100,(BU46/#REF!)*100),"-")</f>
        <v>-</v>
      </c>
      <c r="BY46" s="259"/>
      <c r="BZ46" s="259"/>
      <c r="CA46" s="261"/>
      <c r="CB46" s="261"/>
      <c r="CC46" s="261"/>
      <c r="CD46" s="261"/>
      <c r="CE46" s="261"/>
      <c r="CF46" s="261"/>
      <c r="CG46" s="261"/>
      <c r="CH46" s="261"/>
      <c r="CI46" s="261"/>
      <c r="CJ46" s="261"/>
      <c r="CK46" s="261"/>
      <c r="CL46" s="261"/>
      <c r="CM46" s="245" t="str">
        <f t="shared" si="142"/>
        <v>-</v>
      </c>
      <c r="CN46" s="262">
        <f t="shared" si="143"/>
        <v>0</v>
      </c>
      <c r="CO46" s="263" t="str">
        <f>IFERROR(IF(#REF!=0,100,(CM46/#REF!)*100),"-")</f>
        <v>-</v>
      </c>
      <c r="CQ46" s="259"/>
      <c r="CR46" s="259"/>
      <c r="CS46" s="261"/>
      <c r="CT46" s="261"/>
      <c r="CU46" s="261"/>
      <c r="CV46" s="261"/>
      <c r="CW46" s="261"/>
      <c r="CX46" s="261"/>
      <c r="CY46" s="261"/>
      <c r="CZ46" s="261"/>
      <c r="DA46" s="261"/>
      <c r="DB46" s="261"/>
      <c r="DC46" s="261"/>
      <c r="DD46" s="261"/>
      <c r="DE46" s="245" t="str">
        <f t="shared" si="144"/>
        <v>-</v>
      </c>
      <c r="DF46" s="262">
        <f t="shared" si="145"/>
        <v>0</v>
      </c>
      <c r="DG46" s="263" t="str">
        <f>IFERROR(IF(#REF!=0,100,(DE46/#REF!)*100),"-")</f>
        <v>-</v>
      </c>
      <c r="DI46" s="259"/>
      <c r="DJ46" s="259"/>
      <c r="DK46" s="261"/>
      <c r="DL46" s="261"/>
      <c r="DM46" s="261"/>
      <c r="DN46" s="261"/>
      <c r="DO46" s="261"/>
      <c r="DP46" s="261"/>
      <c r="DQ46" s="261"/>
      <c r="DR46" s="261"/>
      <c r="DS46" s="261"/>
      <c r="DT46" s="261"/>
      <c r="DU46" s="261"/>
      <c r="DV46" s="261"/>
      <c r="DW46" s="245" t="str">
        <f t="shared" si="146"/>
        <v>-</v>
      </c>
      <c r="DX46" s="262">
        <f t="shared" si="147"/>
        <v>0</v>
      </c>
      <c r="DY46" s="263" t="str">
        <f>IFERROR(IF(#REF!=0,100,(DW46/#REF!)*100),"-")</f>
        <v>-</v>
      </c>
      <c r="EA46" s="259"/>
      <c r="EB46" s="259"/>
      <c r="EC46" s="261"/>
      <c r="ED46" s="261"/>
      <c r="EE46" s="261"/>
      <c r="EF46" s="261"/>
      <c r="EG46" s="261"/>
      <c r="EH46" s="261"/>
      <c r="EI46" s="261"/>
      <c r="EJ46" s="261"/>
      <c r="EK46" s="261"/>
      <c r="EL46" s="261"/>
      <c r="EM46" s="261"/>
      <c r="EN46" s="261"/>
      <c r="EO46" s="245" t="str">
        <f t="shared" si="148"/>
        <v>-</v>
      </c>
      <c r="EP46" s="262">
        <f t="shared" si="149"/>
        <v>0</v>
      </c>
      <c r="EQ46" s="263" t="str">
        <f>IFERROR(IF(#REF!=0,100,(EO46/#REF!)*100),"-")</f>
        <v>-</v>
      </c>
      <c r="ES46" s="259"/>
      <c r="ET46" s="259"/>
      <c r="EU46" s="261"/>
      <c r="EV46" s="261"/>
      <c r="EW46" s="261"/>
      <c r="EX46" s="261"/>
      <c r="EY46" s="261"/>
      <c r="EZ46" s="261"/>
      <c r="FA46" s="261"/>
      <c r="FB46" s="261"/>
      <c r="FC46" s="261"/>
      <c r="FD46" s="261"/>
      <c r="FE46" s="261"/>
      <c r="FF46" s="261"/>
      <c r="FG46" s="245" t="str">
        <f t="shared" si="150"/>
        <v>-</v>
      </c>
      <c r="FH46" s="262">
        <f t="shared" si="151"/>
        <v>0</v>
      </c>
      <c r="FI46" s="263" t="str">
        <f>IFERROR(IF(#REF!=0,100,(FG46/#REF!)*100),"-")</f>
        <v>-</v>
      </c>
      <c r="FK46" s="259"/>
      <c r="FL46" s="259"/>
      <c r="FM46" s="261"/>
      <c r="FN46" s="261"/>
      <c r="FO46" s="261"/>
      <c r="FP46" s="261"/>
      <c r="FQ46" s="261"/>
      <c r="FR46" s="261"/>
      <c r="FS46" s="261"/>
      <c r="FT46" s="261"/>
      <c r="FU46" s="261"/>
      <c r="FV46" s="261"/>
      <c r="FW46" s="261"/>
      <c r="FX46" s="261"/>
      <c r="FY46" s="245" t="str">
        <f t="shared" si="152"/>
        <v>-</v>
      </c>
      <c r="FZ46" s="262">
        <f t="shared" si="153"/>
        <v>0</v>
      </c>
      <c r="GA46" s="263" t="str">
        <f>IFERROR(IF(#REF!=0,100,(FY46/#REF!)*100),"-")</f>
        <v>-</v>
      </c>
      <c r="GC46" s="259"/>
      <c r="GD46" s="259"/>
      <c r="GE46" s="266">
        <f t="shared" si="154"/>
        <v>98.88095238095238</v>
      </c>
      <c r="GF46" s="266">
        <f t="shared" si="155"/>
        <v>81.768433179723502</v>
      </c>
      <c r="GG46" s="266">
        <f t="shared" si="156"/>
        <v>95.392036124794743</v>
      </c>
      <c r="GH46" s="266" t="str">
        <f t="shared" si="157"/>
        <v>-</v>
      </c>
      <c r="GI46" s="266" t="str">
        <f t="shared" si="158"/>
        <v>-</v>
      </c>
      <c r="GJ46" s="266" t="str">
        <f t="shared" si="159"/>
        <v>-</v>
      </c>
      <c r="GK46" s="266" t="str">
        <f>IFERROR(AVERAGE(M46,AE46,AW46,BO46,CG46,CY46,DQ46,EI46,FA46,FS46),"-")</f>
        <v>-</v>
      </c>
      <c r="GL46" s="266" t="str">
        <f t="shared" si="161"/>
        <v>-</v>
      </c>
      <c r="GM46" s="266" t="str">
        <f t="shared" si="162"/>
        <v>-</v>
      </c>
      <c r="GN46" s="266" t="str">
        <f t="shared" si="163"/>
        <v>-</v>
      </c>
      <c r="GO46" s="266" t="str">
        <f t="shared" si="164"/>
        <v>-</v>
      </c>
      <c r="GP46" s="266" t="str">
        <f t="shared" si="165"/>
        <v>-</v>
      </c>
      <c r="GQ46" s="245">
        <f t="shared" si="166"/>
        <v>92.013807228490194</v>
      </c>
      <c r="GR46" s="262">
        <f t="shared" si="167"/>
        <v>0</v>
      </c>
      <c r="GS46" s="263" t="str">
        <f>IFERROR(IF(#REF!=0,100,(GQ46/#REF!)*100),"-")</f>
        <v>-</v>
      </c>
    </row>
    <row r="47" spans="2:201">
      <c r="B47" s="245"/>
      <c r="C47" s="250" t="s">
        <v>120</v>
      </c>
      <c r="D47" s="247" t="s">
        <v>53</v>
      </c>
      <c r="E47" s="259"/>
      <c r="F47" s="259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45" t="str">
        <f t="shared" si="134"/>
        <v>-</v>
      </c>
      <c r="T47" s="262">
        <f t="shared" si="135"/>
        <v>0</v>
      </c>
      <c r="U47" s="263" t="str">
        <f>IFERROR(IF(#REF!=0,100,(S47/#REF!)*100),"-")</f>
        <v>-</v>
      </c>
      <c r="W47" s="259"/>
      <c r="X47" s="259"/>
      <c r="Y47" s="267">
        <v>99.357142857142861</v>
      </c>
      <c r="Z47" s="267">
        <v>99.05913978494624</v>
      </c>
      <c r="AA47" s="267">
        <v>99.527914614121514</v>
      </c>
      <c r="AB47" s="267"/>
      <c r="AC47" s="267"/>
      <c r="AD47" s="268"/>
      <c r="AE47" s="267"/>
      <c r="AF47" s="267"/>
      <c r="AG47" s="268"/>
      <c r="AH47" s="268"/>
      <c r="AI47" s="268"/>
      <c r="AJ47" s="268"/>
      <c r="AK47" s="276">
        <f t="shared" si="136"/>
        <v>99.314732418736867</v>
      </c>
      <c r="AL47" s="262">
        <f t="shared" si="137"/>
        <v>0</v>
      </c>
      <c r="AM47" s="263" t="str">
        <f>IFERROR(IF(#REF!=0,100,(AK47/#REF!)*100),"-")</f>
        <v>-</v>
      </c>
      <c r="AO47" s="259"/>
      <c r="AP47" s="259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45" t="str">
        <f t="shared" si="138"/>
        <v>-</v>
      </c>
      <c r="BD47" s="262">
        <f t="shared" si="139"/>
        <v>0</v>
      </c>
      <c r="BE47" s="263" t="str">
        <f>IFERROR(IF(#REF!=0,100,(BC47/#REF!)*100),"-")</f>
        <v>-</v>
      </c>
      <c r="BG47" s="259"/>
      <c r="BH47" s="259"/>
      <c r="BI47" s="261"/>
      <c r="BJ47" s="261"/>
      <c r="BK47" s="261"/>
      <c r="BL47" s="261"/>
      <c r="BM47" s="261"/>
      <c r="BN47" s="261"/>
      <c r="BO47" s="261"/>
      <c r="BP47" s="261"/>
      <c r="BQ47" s="261"/>
      <c r="BR47" s="261"/>
      <c r="BS47" s="261"/>
      <c r="BT47" s="261"/>
      <c r="BU47" s="245" t="str">
        <f t="shared" si="140"/>
        <v>-</v>
      </c>
      <c r="BV47" s="262">
        <f t="shared" si="141"/>
        <v>0</v>
      </c>
      <c r="BW47" s="263" t="str">
        <f>IFERROR(IF(#REF!=0,100,(BU47/#REF!)*100),"-")</f>
        <v>-</v>
      </c>
      <c r="BY47" s="259"/>
      <c r="BZ47" s="259"/>
      <c r="CA47" s="261"/>
      <c r="CB47" s="261"/>
      <c r="CC47" s="261"/>
      <c r="CD47" s="261"/>
      <c r="CE47" s="261"/>
      <c r="CF47" s="261"/>
      <c r="CG47" s="261"/>
      <c r="CH47" s="261"/>
      <c r="CI47" s="261"/>
      <c r="CJ47" s="261"/>
      <c r="CK47" s="261"/>
      <c r="CL47" s="261"/>
      <c r="CM47" s="245" t="str">
        <f t="shared" si="142"/>
        <v>-</v>
      </c>
      <c r="CN47" s="262">
        <f t="shared" si="143"/>
        <v>0</v>
      </c>
      <c r="CO47" s="263" t="str">
        <f>IFERROR(IF(#REF!=0,100,(CM47/#REF!)*100),"-")</f>
        <v>-</v>
      </c>
      <c r="CQ47" s="259"/>
      <c r="CR47" s="259"/>
      <c r="CS47" s="261"/>
      <c r="CT47" s="261"/>
      <c r="CU47" s="261"/>
      <c r="CV47" s="261"/>
      <c r="CW47" s="261"/>
      <c r="CX47" s="261"/>
      <c r="CY47" s="261"/>
      <c r="CZ47" s="261"/>
      <c r="DA47" s="261"/>
      <c r="DB47" s="261"/>
      <c r="DC47" s="261"/>
      <c r="DD47" s="261"/>
      <c r="DE47" s="245" t="str">
        <f t="shared" si="144"/>
        <v>-</v>
      </c>
      <c r="DF47" s="262">
        <f t="shared" si="145"/>
        <v>0</v>
      </c>
      <c r="DG47" s="263" t="str">
        <f>IFERROR(IF(#REF!=0,100,(DE47/#REF!)*100),"-")</f>
        <v>-</v>
      </c>
      <c r="DI47" s="259"/>
      <c r="DJ47" s="259"/>
      <c r="DK47" s="261"/>
      <c r="DL47" s="261"/>
      <c r="DM47" s="261"/>
      <c r="DN47" s="261"/>
      <c r="DO47" s="261"/>
      <c r="DP47" s="261"/>
      <c r="DQ47" s="261"/>
      <c r="DR47" s="261"/>
      <c r="DS47" s="261"/>
      <c r="DT47" s="261"/>
      <c r="DU47" s="261"/>
      <c r="DV47" s="261"/>
      <c r="DW47" s="245" t="str">
        <f t="shared" si="146"/>
        <v>-</v>
      </c>
      <c r="DX47" s="262">
        <f t="shared" si="147"/>
        <v>0</v>
      </c>
      <c r="DY47" s="263" t="str">
        <f>IFERROR(IF(#REF!=0,100,(DW47/#REF!)*100),"-")</f>
        <v>-</v>
      </c>
      <c r="EA47" s="259"/>
      <c r="EB47" s="259"/>
      <c r="EC47" s="261"/>
      <c r="ED47" s="261"/>
      <c r="EE47" s="261"/>
      <c r="EF47" s="261"/>
      <c r="EG47" s="261"/>
      <c r="EH47" s="261"/>
      <c r="EI47" s="261"/>
      <c r="EJ47" s="261"/>
      <c r="EK47" s="261"/>
      <c r="EL47" s="261"/>
      <c r="EM47" s="261"/>
      <c r="EN47" s="261"/>
      <c r="EO47" s="245" t="str">
        <f t="shared" si="148"/>
        <v>-</v>
      </c>
      <c r="EP47" s="262">
        <f t="shared" si="149"/>
        <v>0</v>
      </c>
      <c r="EQ47" s="263" t="str">
        <f>IFERROR(IF(#REF!=0,100,(EO47/#REF!)*100),"-")</f>
        <v>-</v>
      </c>
      <c r="ES47" s="259"/>
      <c r="ET47" s="259"/>
      <c r="EU47" s="261"/>
      <c r="EV47" s="261"/>
      <c r="EW47" s="261"/>
      <c r="EX47" s="261"/>
      <c r="EY47" s="261"/>
      <c r="EZ47" s="261"/>
      <c r="FA47" s="261"/>
      <c r="FB47" s="261"/>
      <c r="FC47" s="261"/>
      <c r="FD47" s="261"/>
      <c r="FE47" s="261"/>
      <c r="FF47" s="261"/>
      <c r="FG47" s="245" t="str">
        <f t="shared" si="150"/>
        <v>-</v>
      </c>
      <c r="FH47" s="262">
        <f t="shared" si="151"/>
        <v>0</v>
      </c>
      <c r="FI47" s="263" t="str">
        <f>IFERROR(IF(#REF!=0,100,(FG47/#REF!)*100),"-")</f>
        <v>-</v>
      </c>
      <c r="FK47" s="259"/>
      <c r="FL47" s="259"/>
      <c r="FM47" s="261"/>
      <c r="FN47" s="261"/>
      <c r="FO47" s="261"/>
      <c r="FP47" s="261"/>
      <c r="FQ47" s="261"/>
      <c r="FR47" s="261"/>
      <c r="FS47" s="261"/>
      <c r="FT47" s="261"/>
      <c r="FU47" s="261"/>
      <c r="FV47" s="261"/>
      <c r="FW47" s="261"/>
      <c r="FX47" s="261"/>
      <c r="FY47" s="245" t="str">
        <f t="shared" si="152"/>
        <v>-</v>
      </c>
      <c r="FZ47" s="262">
        <f t="shared" si="153"/>
        <v>0</v>
      </c>
      <c r="GA47" s="263" t="str">
        <f>IFERROR(IF(#REF!=0,100,(FY47/#REF!)*100),"-")</f>
        <v>-</v>
      </c>
      <c r="GC47" s="259"/>
      <c r="GD47" s="259"/>
      <c r="GE47" s="266">
        <f t="shared" si="154"/>
        <v>99.357142857142861</v>
      </c>
      <c r="GF47" s="266">
        <f t="shared" si="155"/>
        <v>99.05913978494624</v>
      </c>
      <c r="GG47" s="266">
        <f t="shared" si="156"/>
        <v>99.527914614121514</v>
      </c>
      <c r="GH47" s="266" t="str">
        <f t="shared" si="157"/>
        <v>-</v>
      </c>
      <c r="GI47" s="266" t="str">
        <f t="shared" si="158"/>
        <v>-</v>
      </c>
      <c r="GJ47" s="266" t="str">
        <f t="shared" si="159"/>
        <v>-</v>
      </c>
      <c r="GK47" s="266" t="str">
        <f>IFERROR(AVERAGE(M47,AE47,AW47,BO47,CG47,CY47,DQ47,EI47,FA47,FS47),"-")</f>
        <v>-</v>
      </c>
      <c r="GL47" s="266" t="str">
        <f t="shared" si="161"/>
        <v>-</v>
      </c>
      <c r="GM47" s="266" t="str">
        <f t="shared" si="162"/>
        <v>-</v>
      </c>
      <c r="GN47" s="266" t="str">
        <f t="shared" si="163"/>
        <v>-</v>
      </c>
      <c r="GO47" s="266" t="str">
        <f t="shared" si="164"/>
        <v>-</v>
      </c>
      <c r="GP47" s="266" t="str">
        <f t="shared" si="165"/>
        <v>-</v>
      </c>
      <c r="GQ47" s="245">
        <f t="shared" si="166"/>
        <v>99.314732418736867</v>
      </c>
      <c r="GR47" s="262">
        <f t="shared" si="167"/>
        <v>0</v>
      </c>
      <c r="GS47" s="263" t="str">
        <f>IFERROR(IF(#REF!=0,100,(GQ47/#REF!)*100),"-")</f>
        <v>-</v>
      </c>
    </row>
    <row r="48" spans="2:201" hidden="1">
      <c r="B48" s="245"/>
      <c r="C48" s="250" t="s">
        <v>130</v>
      </c>
      <c r="D48" s="247" t="s">
        <v>53</v>
      </c>
      <c r="E48" s="259"/>
      <c r="F48" s="259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45" t="str">
        <f t="shared" si="134"/>
        <v>-</v>
      </c>
      <c r="T48" s="262">
        <f t="shared" si="135"/>
        <v>0</v>
      </c>
      <c r="U48" s="263" t="str">
        <f>IFERROR(IF(#REF!=0,100,(S48/#REF!)*100),"-")</f>
        <v>-</v>
      </c>
      <c r="W48" s="259"/>
      <c r="X48" s="259"/>
      <c r="Y48" s="330"/>
      <c r="Z48" s="261"/>
      <c r="AA48" s="261"/>
      <c r="AB48" s="261"/>
      <c r="AC48" s="261"/>
      <c r="AD48" s="261"/>
      <c r="AE48" s="261"/>
      <c r="AF48" s="261"/>
      <c r="AG48" s="275"/>
      <c r="AH48" s="261"/>
      <c r="AI48" s="261"/>
      <c r="AJ48" s="275"/>
      <c r="AK48" s="245" t="str">
        <f t="shared" si="136"/>
        <v>-</v>
      </c>
      <c r="AL48" s="262">
        <f t="shared" si="137"/>
        <v>0</v>
      </c>
      <c r="AM48" s="263" t="str">
        <f>IFERROR(IF(#REF!=0,100,(AK48/#REF!)*100),"-")</f>
        <v>-</v>
      </c>
      <c r="AO48" s="259"/>
      <c r="AP48" s="259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45" t="str">
        <f t="shared" si="138"/>
        <v>-</v>
      </c>
      <c r="BD48" s="262">
        <f t="shared" si="139"/>
        <v>0</v>
      </c>
      <c r="BE48" s="263" t="str">
        <f>IFERROR(IF(#REF!=0,100,(BC48/#REF!)*100),"-")</f>
        <v>-</v>
      </c>
      <c r="BG48" s="259"/>
      <c r="BH48" s="259"/>
      <c r="BI48" s="261"/>
      <c r="BJ48" s="261"/>
      <c r="BK48" s="261"/>
      <c r="BL48" s="261"/>
      <c r="BM48" s="261"/>
      <c r="BN48" s="261"/>
      <c r="BO48" s="261"/>
      <c r="BP48" s="261"/>
      <c r="BQ48" s="261"/>
      <c r="BR48" s="261"/>
      <c r="BS48" s="261"/>
      <c r="BT48" s="261"/>
      <c r="BU48" s="245" t="str">
        <f t="shared" si="140"/>
        <v>-</v>
      </c>
      <c r="BV48" s="262">
        <f t="shared" si="141"/>
        <v>0</v>
      </c>
      <c r="BW48" s="263" t="str">
        <f>IFERROR(IF(#REF!=0,100,(BU48/#REF!)*100),"-")</f>
        <v>-</v>
      </c>
      <c r="BY48" s="259"/>
      <c r="BZ48" s="259"/>
      <c r="CA48" s="261"/>
      <c r="CB48" s="261"/>
      <c r="CC48" s="261"/>
      <c r="CD48" s="261"/>
      <c r="CE48" s="261"/>
      <c r="CF48" s="261"/>
      <c r="CG48" s="261"/>
      <c r="CH48" s="261"/>
      <c r="CI48" s="261"/>
      <c r="CJ48" s="261"/>
      <c r="CK48" s="261"/>
      <c r="CL48" s="261"/>
      <c r="CM48" s="245" t="str">
        <f t="shared" si="142"/>
        <v>-</v>
      </c>
      <c r="CN48" s="262">
        <f t="shared" si="143"/>
        <v>0</v>
      </c>
      <c r="CO48" s="263" t="str">
        <f>IFERROR(IF(#REF!=0,100,(CM48/#REF!)*100),"-")</f>
        <v>-</v>
      </c>
      <c r="CQ48" s="259"/>
      <c r="CR48" s="259"/>
      <c r="CS48" s="261"/>
      <c r="CT48" s="261"/>
      <c r="CU48" s="261"/>
      <c r="CV48" s="261"/>
      <c r="CW48" s="261"/>
      <c r="CX48" s="261"/>
      <c r="CY48" s="261"/>
      <c r="CZ48" s="261"/>
      <c r="DA48" s="261"/>
      <c r="DB48" s="261"/>
      <c r="DC48" s="261"/>
      <c r="DD48" s="261"/>
      <c r="DE48" s="245" t="str">
        <f t="shared" si="144"/>
        <v>-</v>
      </c>
      <c r="DF48" s="262">
        <f t="shared" si="145"/>
        <v>0</v>
      </c>
      <c r="DG48" s="263" t="str">
        <f>IFERROR(IF(#REF!=0,100,(DE48/#REF!)*100),"-")</f>
        <v>-</v>
      </c>
      <c r="DI48" s="259"/>
      <c r="DJ48" s="259"/>
      <c r="DK48" s="261"/>
      <c r="DL48" s="261"/>
      <c r="DM48" s="261"/>
      <c r="DN48" s="261"/>
      <c r="DO48" s="261"/>
      <c r="DP48" s="261"/>
      <c r="DQ48" s="261"/>
      <c r="DR48" s="261"/>
      <c r="DS48" s="261"/>
      <c r="DT48" s="261"/>
      <c r="DU48" s="261"/>
      <c r="DV48" s="261"/>
      <c r="DW48" s="245" t="str">
        <f t="shared" si="146"/>
        <v>-</v>
      </c>
      <c r="DX48" s="262">
        <f t="shared" si="147"/>
        <v>0</v>
      </c>
      <c r="DY48" s="263" t="str">
        <f>IFERROR(IF(#REF!=0,100,(DW48/#REF!)*100),"-")</f>
        <v>-</v>
      </c>
      <c r="EA48" s="259"/>
      <c r="EB48" s="259"/>
      <c r="EC48" s="261"/>
      <c r="ED48" s="261"/>
      <c r="EE48" s="261"/>
      <c r="EF48" s="261"/>
      <c r="EG48" s="261"/>
      <c r="EH48" s="261"/>
      <c r="EI48" s="261"/>
      <c r="EJ48" s="261"/>
      <c r="EK48" s="261"/>
      <c r="EL48" s="261"/>
      <c r="EM48" s="261"/>
      <c r="EN48" s="261"/>
      <c r="EO48" s="245" t="str">
        <f t="shared" si="148"/>
        <v>-</v>
      </c>
      <c r="EP48" s="262">
        <f t="shared" si="149"/>
        <v>0</v>
      </c>
      <c r="EQ48" s="263" t="str">
        <f>IFERROR(IF(#REF!=0,100,(EO48/#REF!)*100),"-")</f>
        <v>-</v>
      </c>
      <c r="ES48" s="259"/>
      <c r="ET48" s="259"/>
      <c r="EU48" s="261"/>
      <c r="EV48" s="261"/>
      <c r="EW48" s="261"/>
      <c r="EX48" s="261"/>
      <c r="EY48" s="261"/>
      <c r="EZ48" s="261"/>
      <c r="FA48" s="261"/>
      <c r="FB48" s="261"/>
      <c r="FC48" s="261"/>
      <c r="FD48" s="261"/>
      <c r="FE48" s="261"/>
      <c r="FF48" s="261"/>
      <c r="FG48" s="245" t="str">
        <f t="shared" si="150"/>
        <v>-</v>
      </c>
      <c r="FH48" s="262">
        <f t="shared" si="151"/>
        <v>0</v>
      </c>
      <c r="FI48" s="263" t="str">
        <f>IFERROR(IF(#REF!=0,100,(FG48/#REF!)*100),"-")</f>
        <v>-</v>
      </c>
      <c r="FK48" s="259"/>
      <c r="FL48" s="259"/>
      <c r="FM48" s="261"/>
      <c r="FN48" s="261"/>
      <c r="FO48" s="261"/>
      <c r="FP48" s="261"/>
      <c r="FQ48" s="261"/>
      <c r="FR48" s="261"/>
      <c r="FS48" s="261"/>
      <c r="FT48" s="261"/>
      <c r="FU48" s="261"/>
      <c r="FV48" s="261"/>
      <c r="FW48" s="261"/>
      <c r="FX48" s="261"/>
      <c r="FY48" s="245" t="str">
        <f t="shared" si="152"/>
        <v>-</v>
      </c>
      <c r="FZ48" s="262">
        <f t="shared" si="153"/>
        <v>0</v>
      </c>
      <c r="GA48" s="263" t="str">
        <f>IFERROR(IF(#REF!=0,100,(FY48/#REF!)*100),"-")</f>
        <v>-</v>
      </c>
      <c r="GC48" s="259"/>
      <c r="GD48" s="259"/>
      <c r="GE48" s="266" t="str">
        <f t="shared" si="154"/>
        <v>-</v>
      </c>
      <c r="GF48" s="266" t="str">
        <f t="shared" si="155"/>
        <v>-</v>
      </c>
      <c r="GG48" s="266" t="str">
        <f t="shared" si="156"/>
        <v>-</v>
      </c>
      <c r="GH48" s="266" t="str">
        <f t="shared" si="157"/>
        <v>-</v>
      </c>
      <c r="GI48" s="266" t="str">
        <f t="shared" si="158"/>
        <v>-</v>
      </c>
      <c r="GJ48" s="266" t="str">
        <f t="shared" si="159"/>
        <v>-</v>
      </c>
      <c r="GK48" s="266" t="str">
        <f t="shared" si="160"/>
        <v>-</v>
      </c>
      <c r="GL48" s="266" t="str">
        <f t="shared" si="161"/>
        <v>-</v>
      </c>
      <c r="GM48" s="266" t="str">
        <f t="shared" si="162"/>
        <v>-</v>
      </c>
      <c r="GN48" s="266" t="str">
        <f t="shared" si="163"/>
        <v>-</v>
      </c>
      <c r="GO48" s="266" t="str">
        <f t="shared" si="164"/>
        <v>-</v>
      </c>
      <c r="GP48" s="266" t="str">
        <f t="shared" si="165"/>
        <v>-</v>
      </c>
      <c r="GQ48" s="245" t="str">
        <f t="shared" si="166"/>
        <v>-</v>
      </c>
      <c r="GR48" s="262">
        <f t="shared" si="167"/>
        <v>0</v>
      </c>
      <c r="GS48" s="263" t="str">
        <f>IFERROR(IF(#REF!=0,100,(GQ48/#REF!)*100),"-")</f>
        <v>-</v>
      </c>
    </row>
    <row r="49" spans="2:201" hidden="1">
      <c r="B49" s="245"/>
      <c r="C49" s="250" t="s">
        <v>131</v>
      </c>
      <c r="D49" s="247" t="s">
        <v>53</v>
      </c>
      <c r="E49" s="259"/>
      <c r="F49" s="259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45" t="str">
        <f t="shared" si="134"/>
        <v>-</v>
      </c>
      <c r="T49" s="262">
        <f t="shared" si="135"/>
        <v>0</v>
      </c>
      <c r="U49" s="263" t="str">
        <f>IFERROR(IF(#REF!=0,100,(S49/#REF!)*100),"-")</f>
        <v>-</v>
      </c>
      <c r="W49" s="259"/>
      <c r="X49" s="259"/>
      <c r="Y49" s="330"/>
      <c r="Z49" s="261"/>
      <c r="AA49" s="261"/>
      <c r="AB49" s="261"/>
      <c r="AC49" s="261"/>
      <c r="AD49" s="261"/>
      <c r="AE49" s="261"/>
      <c r="AF49" s="261"/>
      <c r="AG49" s="275"/>
      <c r="AH49" s="261"/>
      <c r="AI49" s="261"/>
      <c r="AJ49" s="275"/>
      <c r="AK49" s="245" t="str">
        <f t="shared" si="136"/>
        <v>-</v>
      </c>
      <c r="AL49" s="262">
        <f t="shared" si="137"/>
        <v>0</v>
      </c>
      <c r="AM49" s="263" t="str">
        <f>IFERROR(IF(#REF!=0,100,(AK49/#REF!)*100),"-")</f>
        <v>-</v>
      </c>
      <c r="AO49" s="259"/>
      <c r="AP49" s="259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45" t="str">
        <f t="shared" si="138"/>
        <v>-</v>
      </c>
      <c r="BD49" s="262">
        <f t="shared" si="139"/>
        <v>0</v>
      </c>
      <c r="BE49" s="263" t="str">
        <f>IFERROR(IF(#REF!=0,100,(BC49/#REF!)*100),"-")</f>
        <v>-</v>
      </c>
      <c r="BG49" s="259"/>
      <c r="BH49" s="259"/>
      <c r="BI49" s="261"/>
      <c r="BJ49" s="261"/>
      <c r="BK49" s="261"/>
      <c r="BL49" s="261"/>
      <c r="BM49" s="261"/>
      <c r="BN49" s="261"/>
      <c r="BO49" s="261"/>
      <c r="BP49" s="261"/>
      <c r="BQ49" s="261"/>
      <c r="BR49" s="261"/>
      <c r="BS49" s="261"/>
      <c r="BT49" s="261"/>
      <c r="BU49" s="245" t="str">
        <f t="shared" si="140"/>
        <v>-</v>
      </c>
      <c r="BV49" s="262">
        <f t="shared" si="141"/>
        <v>0</v>
      </c>
      <c r="BW49" s="263" t="str">
        <f>IFERROR(IF(#REF!=0,100,(BU49/#REF!)*100),"-")</f>
        <v>-</v>
      </c>
      <c r="BY49" s="259"/>
      <c r="BZ49" s="259"/>
      <c r="CA49" s="261"/>
      <c r="CB49" s="261"/>
      <c r="CC49" s="261"/>
      <c r="CD49" s="261"/>
      <c r="CE49" s="261"/>
      <c r="CF49" s="261"/>
      <c r="CG49" s="261"/>
      <c r="CH49" s="261"/>
      <c r="CI49" s="261"/>
      <c r="CJ49" s="261"/>
      <c r="CK49" s="261"/>
      <c r="CL49" s="261"/>
      <c r="CM49" s="245" t="str">
        <f t="shared" si="142"/>
        <v>-</v>
      </c>
      <c r="CN49" s="262">
        <f t="shared" si="143"/>
        <v>0</v>
      </c>
      <c r="CO49" s="263" t="str">
        <f>IFERROR(IF(#REF!=0,100,(CM49/#REF!)*100),"-")</f>
        <v>-</v>
      </c>
      <c r="CQ49" s="259"/>
      <c r="CR49" s="259"/>
      <c r="CS49" s="261"/>
      <c r="CT49" s="261"/>
      <c r="CU49" s="261"/>
      <c r="CV49" s="261"/>
      <c r="CW49" s="261"/>
      <c r="CX49" s="261"/>
      <c r="CY49" s="261"/>
      <c r="CZ49" s="261"/>
      <c r="DA49" s="261"/>
      <c r="DB49" s="261"/>
      <c r="DC49" s="261"/>
      <c r="DD49" s="261"/>
      <c r="DE49" s="245" t="str">
        <f t="shared" si="144"/>
        <v>-</v>
      </c>
      <c r="DF49" s="262">
        <f t="shared" si="145"/>
        <v>0</v>
      </c>
      <c r="DG49" s="263" t="str">
        <f>IFERROR(IF(#REF!=0,100,(DE49/#REF!)*100),"-")</f>
        <v>-</v>
      </c>
      <c r="DI49" s="259"/>
      <c r="DJ49" s="259"/>
      <c r="DK49" s="261"/>
      <c r="DL49" s="261"/>
      <c r="DM49" s="261"/>
      <c r="DN49" s="261"/>
      <c r="DO49" s="261"/>
      <c r="DP49" s="261"/>
      <c r="DQ49" s="261"/>
      <c r="DR49" s="261"/>
      <c r="DS49" s="261"/>
      <c r="DT49" s="261"/>
      <c r="DU49" s="261"/>
      <c r="DV49" s="261"/>
      <c r="DW49" s="245" t="str">
        <f t="shared" si="146"/>
        <v>-</v>
      </c>
      <c r="DX49" s="262">
        <f t="shared" si="147"/>
        <v>0</v>
      </c>
      <c r="DY49" s="263" t="str">
        <f>IFERROR(IF(#REF!=0,100,(DW49/#REF!)*100),"-")</f>
        <v>-</v>
      </c>
      <c r="EA49" s="259"/>
      <c r="EB49" s="259"/>
      <c r="EC49" s="261"/>
      <c r="ED49" s="261"/>
      <c r="EE49" s="261"/>
      <c r="EF49" s="261"/>
      <c r="EG49" s="261"/>
      <c r="EH49" s="261"/>
      <c r="EI49" s="261"/>
      <c r="EJ49" s="261"/>
      <c r="EK49" s="261"/>
      <c r="EL49" s="261"/>
      <c r="EM49" s="261"/>
      <c r="EN49" s="261"/>
      <c r="EO49" s="245" t="str">
        <f t="shared" si="148"/>
        <v>-</v>
      </c>
      <c r="EP49" s="262">
        <f t="shared" si="149"/>
        <v>0</v>
      </c>
      <c r="EQ49" s="263" t="str">
        <f>IFERROR(IF(#REF!=0,100,(EO49/#REF!)*100),"-")</f>
        <v>-</v>
      </c>
      <c r="ES49" s="259"/>
      <c r="ET49" s="259"/>
      <c r="EU49" s="261"/>
      <c r="EV49" s="261"/>
      <c r="EW49" s="261"/>
      <c r="EX49" s="261"/>
      <c r="EY49" s="261"/>
      <c r="EZ49" s="261"/>
      <c r="FA49" s="261"/>
      <c r="FB49" s="261"/>
      <c r="FC49" s="261"/>
      <c r="FD49" s="261"/>
      <c r="FE49" s="261"/>
      <c r="FF49" s="261"/>
      <c r="FG49" s="245" t="str">
        <f t="shared" si="150"/>
        <v>-</v>
      </c>
      <c r="FH49" s="262">
        <f t="shared" si="151"/>
        <v>0</v>
      </c>
      <c r="FI49" s="263" t="str">
        <f>IFERROR(IF(#REF!=0,100,(FG49/#REF!)*100),"-")</f>
        <v>-</v>
      </c>
      <c r="FK49" s="259"/>
      <c r="FL49" s="259"/>
      <c r="FM49" s="261"/>
      <c r="FN49" s="261"/>
      <c r="FO49" s="261"/>
      <c r="FP49" s="261"/>
      <c r="FQ49" s="261"/>
      <c r="FR49" s="261"/>
      <c r="FS49" s="261"/>
      <c r="FT49" s="261"/>
      <c r="FU49" s="261"/>
      <c r="FV49" s="261"/>
      <c r="FW49" s="261"/>
      <c r="FX49" s="261"/>
      <c r="FY49" s="245" t="str">
        <f t="shared" si="152"/>
        <v>-</v>
      </c>
      <c r="FZ49" s="262">
        <f t="shared" si="153"/>
        <v>0</v>
      </c>
      <c r="GA49" s="263" t="str">
        <f>IFERROR(IF(#REF!=0,100,(FY49/#REF!)*100),"-")</f>
        <v>-</v>
      </c>
      <c r="GC49" s="259"/>
      <c r="GD49" s="259"/>
      <c r="GE49" s="266" t="str">
        <f t="shared" si="154"/>
        <v>-</v>
      </c>
      <c r="GF49" s="266" t="str">
        <f t="shared" si="155"/>
        <v>-</v>
      </c>
      <c r="GG49" s="266" t="str">
        <f t="shared" si="156"/>
        <v>-</v>
      </c>
      <c r="GH49" s="266" t="str">
        <f t="shared" si="157"/>
        <v>-</v>
      </c>
      <c r="GI49" s="266" t="str">
        <f t="shared" si="158"/>
        <v>-</v>
      </c>
      <c r="GJ49" s="266" t="str">
        <f t="shared" si="159"/>
        <v>-</v>
      </c>
      <c r="GK49" s="266" t="str">
        <f t="shared" si="160"/>
        <v>-</v>
      </c>
      <c r="GL49" s="266" t="str">
        <f t="shared" si="161"/>
        <v>-</v>
      </c>
      <c r="GM49" s="266" t="str">
        <f t="shared" si="162"/>
        <v>-</v>
      </c>
      <c r="GN49" s="266" t="str">
        <f t="shared" si="163"/>
        <v>-</v>
      </c>
      <c r="GO49" s="266" t="str">
        <f t="shared" si="164"/>
        <v>-</v>
      </c>
      <c r="GP49" s="266" t="str">
        <f t="shared" si="165"/>
        <v>-</v>
      </c>
      <c r="GQ49" s="245" t="str">
        <f t="shared" si="166"/>
        <v>-</v>
      </c>
      <c r="GR49" s="262">
        <f t="shared" si="167"/>
        <v>0</v>
      </c>
      <c r="GS49" s="263" t="str">
        <f>IFERROR(IF(#REF!=0,100,(GQ49/#REF!)*100),"-")</f>
        <v>-</v>
      </c>
    </row>
    <row r="50" spans="2:201" hidden="1">
      <c r="B50" s="245"/>
      <c r="C50" s="250" t="s">
        <v>133</v>
      </c>
      <c r="D50" s="247" t="s">
        <v>53</v>
      </c>
      <c r="E50" s="259"/>
      <c r="F50" s="259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45" t="str">
        <f t="shared" si="134"/>
        <v>-</v>
      </c>
      <c r="T50" s="262">
        <f t="shared" si="135"/>
        <v>0</v>
      </c>
      <c r="U50" s="263" t="str">
        <f>IFERROR(IF(#REF!=0,100,(S50/#REF!)*100),"-")</f>
        <v>-</v>
      </c>
      <c r="W50" s="259"/>
      <c r="X50" s="259"/>
      <c r="Y50" s="330"/>
      <c r="Z50" s="261"/>
      <c r="AA50" s="261"/>
      <c r="AB50" s="261"/>
      <c r="AC50" s="261"/>
      <c r="AD50" s="261"/>
      <c r="AE50" s="261"/>
      <c r="AF50" s="261"/>
      <c r="AG50" s="275"/>
      <c r="AH50" s="261"/>
      <c r="AI50" s="261"/>
      <c r="AJ50" s="275"/>
      <c r="AK50" s="245" t="str">
        <f t="shared" si="136"/>
        <v>-</v>
      </c>
      <c r="AL50" s="262">
        <f t="shared" si="137"/>
        <v>0</v>
      </c>
      <c r="AM50" s="263" t="str">
        <f>IFERROR(IF(#REF!=0,100,(AK50/#REF!)*100),"-")</f>
        <v>-</v>
      </c>
      <c r="AO50" s="259"/>
      <c r="AP50" s="259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45" t="str">
        <f t="shared" si="138"/>
        <v>-</v>
      </c>
      <c r="BD50" s="262">
        <f t="shared" si="139"/>
        <v>0</v>
      </c>
      <c r="BE50" s="263" t="str">
        <f>IFERROR(IF(#REF!=0,100,(BC50/#REF!)*100),"-")</f>
        <v>-</v>
      </c>
      <c r="BG50" s="259"/>
      <c r="BH50" s="259"/>
      <c r="BI50" s="261"/>
      <c r="BJ50" s="261"/>
      <c r="BK50" s="261"/>
      <c r="BL50" s="261"/>
      <c r="BM50" s="261"/>
      <c r="BN50" s="261"/>
      <c r="BO50" s="261"/>
      <c r="BP50" s="261"/>
      <c r="BQ50" s="261"/>
      <c r="BR50" s="261"/>
      <c r="BS50" s="261"/>
      <c r="BT50" s="261"/>
      <c r="BU50" s="245" t="str">
        <f t="shared" si="140"/>
        <v>-</v>
      </c>
      <c r="BV50" s="262">
        <f t="shared" si="141"/>
        <v>0</v>
      </c>
      <c r="BW50" s="263" t="str">
        <f>IFERROR(IF(#REF!=0,100,(BU50/#REF!)*100),"-")</f>
        <v>-</v>
      </c>
      <c r="BY50" s="259"/>
      <c r="BZ50" s="259"/>
      <c r="CA50" s="261"/>
      <c r="CB50" s="261"/>
      <c r="CC50" s="261"/>
      <c r="CD50" s="261"/>
      <c r="CE50" s="261"/>
      <c r="CF50" s="261"/>
      <c r="CG50" s="261"/>
      <c r="CH50" s="261"/>
      <c r="CI50" s="261"/>
      <c r="CJ50" s="261"/>
      <c r="CK50" s="261"/>
      <c r="CL50" s="261"/>
      <c r="CM50" s="245" t="str">
        <f t="shared" si="142"/>
        <v>-</v>
      </c>
      <c r="CN50" s="262">
        <f t="shared" si="143"/>
        <v>0</v>
      </c>
      <c r="CO50" s="263" t="str">
        <f>IFERROR(IF(#REF!=0,100,(CM50/#REF!)*100),"-")</f>
        <v>-</v>
      </c>
      <c r="CQ50" s="259"/>
      <c r="CR50" s="259"/>
      <c r="CS50" s="261"/>
      <c r="CT50" s="261"/>
      <c r="CU50" s="261"/>
      <c r="CV50" s="261"/>
      <c r="CW50" s="261"/>
      <c r="CX50" s="261"/>
      <c r="CY50" s="261"/>
      <c r="CZ50" s="261"/>
      <c r="DA50" s="261"/>
      <c r="DB50" s="261"/>
      <c r="DC50" s="261"/>
      <c r="DD50" s="261"/>
      <c r="DE50" s="245" t="str">
        <f t="shared" si="144"/>
        <v>-</v>
      </c>
      <c r="DF50" s="262">
        <f t="shared" si="145"/>
        <v>0</v>
      </c>
      <c r="DG50" s="263" t="str">
        <f>IFERROR(IF(#REF!=0,100,(DE50/#REF!)*100),"-")</f>
        <v>-</v>
      </c>
      <c r="DI50" s="259"/>
      <c r="DJ50" s="259"/>
      <c r="DK50" s="261"/>
      <c r="DL50" s="261"/>
      <c r="DM50" s="261"/>
      <c r="DN50" s="261"/>
      <c r="DO50" s="261"/>
      <c r="DP50" s="261"/>
      <c r="DQ50" s="261"/>
      <c r="DR50" s="261"/>
      <c r="DS50" s="261"/>
      <c r="DT50" s="261"/>
      <c r="DU50" s="261"/>
      <c r="DV50" s="261"/>
      <c r="DW50" s="245" t="str">
        <f t="shared" si="146"/>
        <v>-</v>
      </c>
      <c r="DX50" s="262">
        <f t="shared" si="147"/>
        <v>0</v>
      </c>
      <c r="DY50" s="263" t="str">
        <f>IFERROR(IF(#REF!=0,100,(DW50/#REF!)*100),"-")</f>
        <v>-</v>
      </c>
      <c r="EA50" s="259"/>
      <c r="EB50" s="259"/>
      <c r="EC50" s="261"/>
      <c r="ED50" s="261"/>
      <c r="EE50" s="261"/>
      <c r="EF50" s="261"/>
      <c r="EG50" s="261"/>
      <c r="EH50" s="261"/>
      <c r="EI50" s="261"/>
      <c r="EJ50" s="261"/>
      <c r="EK50" s="261"/>
      <c r="EL50" s="261"/>
      <c r="EM50" s="261"/>
      <c r="EN50" s="261"/>
      <c r="EO50" s="245" t="str">
        <f t="shared" si="148"/>
        <v>-</v>
      </c>
      <c r="EP50" s="262">
        <f t="shared" si="149"/>
        <v>0</v>
      </c>
      <c r="EQ50" s="263" t="str">
        <f>IFERROR(IF(#REF!=0,100,(EO50/#REF!)*100),"-")</f>
        <v>-</v>
      </c>
      <c r="ES50" s="259"/>
      <c r="ET50" s="259"/>
      <c r="EU50" s="261"/>
      <c r="EV50" s="261"/>
      <c r="EW50" s="261"/>
      <c r="EX50" s="261"/>
      <c r="EY50" s="261"/>
      <c r="EZ50" s="261"/>
      <c r="FA50" s="261"/>
      <c r="FB50" s="261"/>
      <c r="FC50" s="261"/>
      <c r="FD50" s="261"/>
      <c r="FE50" s="261"/>
      <c r="FF50" s="261"/>
      <c r="FG50" s="245" t="str">
        <f t="shared" si="150"/>
        <v>-</v>
      </c>
      <c r="FH50" s="262">
        <f t="shared" si="151"/>
        <v>0</v>
      </c>
      <c r="FI50" s="263" t="str">
        <f>IFERROR(IF(#REF!=0,100,(FG50/#REF!)*100),"-")</f>
        <v>-</v>
      </c>
      <c r="FK50" s="259"/>
      <c r="FL50" s="259"/>
      <c r="FM50" s="261"/>
      <c r="FN50" s="261"/>
      <c r="FO50" s="261"/>
      <c r="FP50" s="261"/>
      <c r="FQ50" s="261"/>
      <c r="FR50" s="261"/>
      <c r="FS50" s="261"/>
      <c r="FT50" s="261"/>
      <c r="FU50" s="261"/>
      <c r="FV50" s="261"/>
      <c r="FW50" s="261"/>
      <c r="FX50" s="261"/>
      <c r="FY50" s="245" t="str">
        <f t="shared" si="152"/>
        <v>-</v>
      </c>
      <c r="FZ50" s="262">
        <f t="shared" si="153"/>
        <v>0</v>
      </c>
      <c r="GA50" s="263" t="str">
        <f>IFERROR(IF(#REF!=0,100,(FY50/#REF!)*100),"-")</f>
        <v>-</v>
      </c>
      <c r="GC50" s="259"/>
      <c r="GD50" s="259"/>
      <c r="GE50" s="266" t="str">
        <f t="shared" si="154"/>
        <v>-</v>
      </c>
      <c r="GF50" s="266" t="str">
        <f t="shared" si="155"/>
        <v>-</v>
      </c>
      <c r="GG50" s="266" t="str">
        <f t="shared" si="156"/>
        <v>-</v>
      </c>
      <c r="GH50" s="266" t="str">
        <f t="shared" si="157"/>
        <v>-</v>
      </c>
      <c r="GI50" s="266" t="str">
        <f t="shared" si="158"/>
        <v>-</v>
      </c>
      <c r="GJ50" s="266" t="str">
        <f t="shared" si="159"/>
        <v>-</v>
      </c>
      <c r="GK50" s="266" t="str">
        <f t="shared" si="160"/>
        <v>-</v>
      </c>
      <c r="GL50" s="266" t="str">
        <f t="shared" si="161"/>
        <v>-</v>
      </c>
      <c r="GM50" s="266" t="str">
        <f t="shared" si="162"/>
        <v>-</v>
      </c>
      <c r="GN50" s="266" t="str">
        <f t="shared" si="163"/>
        <v>-</v>
      </c>
      <c r="GO50" s="266" t="str">
        <f t="shared" si="164"/>
        <v>-</v>
      </c>
      <c r="GP50" s="266" t="str">
        <f t="shared" si="165"/>
        <v>-</v>
      </c>
      <c r="GQ50" s="245" t="str">
        <f t="shared" si="166"/>
        <v>-</v>
      </c>
      <c r="GR50" s="262">
        <f t="shared" si="167"/>
        <v>0</v>
      </c>
      <c r="GS50" s="263" t="str">
        <f>IFERROR(IF(#REF!=0,100,(GQ50/#REF!)*100),"-")</f>
        <v>-</v>
      </c>
    </row>
    <row r="51" spans="2:201" hidden="1">
      <c r="B51" s="245"/>
      <c r="C51" s="250" t="s">
        <v>134</v>
      </c>
      <c r="D51" s="247" t="s">
        <v>53</v>
      </c>
      <c r="E51" s="259"/>
      <c r="F51" s="259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45" t="str">
        <f t="shared" si="134"/>
        <v>-</v>
      </c>
      <c r="T51" s="262">
        <f t="shared" si="135"/>
        <v>0</v>
      </c>
      <c r="U51" s="263" t="str">
        <f>IFERROR(IF(#REF!=0,100,(S51/#REF!)*100),"-")</f>
        <v>-</v>
      </c>
      <c r="W51" s="259"/>
      <c r="X51" s="259"/>
      <c r="Y51" s="330"/>
      <c r="Z51" s="261"/>
      <c r="AA51" s="261"/>
      <c r="AB51" s="261"/>
      <c r="AC51" s="261"/>
      <c r="AD51" s="261"/>
      <c r="AE51" s="261"/>
      <c r="AF51" s="261"/>
      <c r="AG51" s="275"/>
      <c r="AH51" s="261"/>
      <c r="AI51" s="261"/>
      <c r="AJ51" s="275"/>
      <c r="AK51" s="245" t="str">
        <f t="shared" si="136"/>
        <v>-</v>
      </c>
      <c r="AL51" s="262">
        <f t="shared" si="137"/>
        <v>0</v>
      </c>
      <c r="AM51" s="263" t="str">
        <f>IFERROR(IF(#REF!=0,100,(AK51/#REF!)*100),"-")</f>
        <v>-</v>
      </c>
      <c r="AO51" s="259"/>
      <c r="AP51" s="259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45" t="str">
        <f t="shared" si="138"/>
        <v>-</v>
      </c>
      <c r="BD51" s="262">
        <f t="shared" si="139"/>
        <v>0</v>
      </c>
      <c r="BE51" s="263" t="str">
        <f>IFERROR(IF(#REF!=0,100,(BC51/#REF!)*100),"-")</f>
        <v>-</v>
      </c>
      <c r="BG51" s="259"/>
      <c r="BH51" s="259"/>
      <c r="BI51" s="261"/>
      <c r="BJ51" s="261"/>
      <c r="BK51" s="261"/>
      <c r="BL51" s="261"/>
      <c r="BM51" s="261"/>
      <c r="BN51" s="261"/>
      <c r="BO51" s="261"/>
      <c r="BP51" s="261"/>
      <c r="BQ51" s="261"/>
      <c r="BR51" s="261"/>
      <c r="BS51" s="261"/>
      <c r="BT51" s="261"/>
      <c r="BU51" s="245" t="str">
        <f t="shared" si="140"/>
        <v>-</v>
      </c>
      <c r="BV51" s="262">
        <f t="shared" si="141"/>
        <v>0</v>
      </c>
      <c r="BW51" s="263" t="str">
        <f>IFERROR(IF(#REF!=0,100,(BU51/#REF!)*100),"-")</f>
        <v>-</v>
      </c>
      <c r="BY51" s="259"/>
      <c r="BZ51" s="259"/>
      <c r="CA51" s="261"/>
      <c r="CB51" s="261"/>
      <c r="CC51" s="261"/>
      <c r="CD51" s="261"/>
      <c r="CE51" s="261"/>
      <c r="CF51" s="261"/>
      <c r="CG51" s="261"/>
      <c r="CH51" s="261"/>
      <c r="CI51" s="261"/>
      <c r="CJ51" s="261"/>
      <c r="CK51" s="261"/>
      <c r="CL51" s="261"/>
      <c r="CM51" s="245" t="str">
        <f t="shared" si="142"/>
        <v>-</v>
      </c>
      <c r="CN51" s="262">
        <f t="shared" si="143"/>
        <v>0</v>
      </c>
      <c r="CO51" s="263" t="str">
        <f>IFERROR(IF(#REF!=0,100,(CM51/#REF!)*100),"-")</f>
        <v>-</v>
      </c>
      <c r="CQ51" s="259"/>
      <c r="CR51" s="259"/>
      <c r="CS51" s="261"/>
      <c r="CT51" s="261"/>
      <c r="CU51" s="261"/>
      <c r="CV51" s="261"/>
      <c r="CW51" s="261"/>
      <c r="CX51" s="261"/>
      <c r="CY51" s="261"/>
      <c r="CZ51" s="261"/>
      <c r="DA51" s="261"/>
      <c r="DB51" s="261"/>
      <c r="DC51" s="261"/>
      <c r="DD51" s="261"/>
      <c r="DE51" s="245" t="str">
        <f t="shared" si="144"/>
        <v>-</v>
      </c>
      <c r="DF51" s="262">
        <f t="shared" si="145"/>
        <v>0</v>
      </c>
      <c r="DG51" s="263" t="str">
        <f>IFERROR(IF(#REF!=0,100,(DE51/#REF!)*100),"-")</f>
        <v>-</v>
      </c>
      <c r="DI51" s="259"/>
      <c r="DJ51" s="259"/>
      <c r="DK51" s="261"/>
      <c r="DL51" s="261"/>
      <c r="DM51" s="261"/>
      <c r="DN51" s="261"/>
      <c r="DO51" s="261"/>
      <c r="DP51" s="261"/>
      <c r="DQ51" s="261"/>
      <c r="DR51" s="261"/>
      <c r="DS51" s="261"/>
      <c r="DT51" s="261"/>
      <c r="DU51" s="261"/>
      <c r="DV51" s="261"/>
      <c r="DW51" s="245" t="str">
        <f t="shared" si="146"/>
        <v>-</v>
      </c>
      <c r="DX51" s="262">
        <f t="shared" si="147"/>
        <v>0</v>
      </c>
      <c r="DY51" s="263" t="str">
        <f>IFERROR(IF(#REF!=0,100,(DW51/#REF!)*100),"-")</f>
        <v>-</v>
      </c>
      <c r="EA51" s="259"/>
      <c r="EB51" s="259"/>
      <c r="EC51" s="261"/>
      <c r="ED51" s="261"/>
      <c r="EE51" s="261"/>
      <c r="EF51" s="261"/>
      <c r="EG51" s="261"/>
      <c r="EH51" s="261"/>
      <c r="EI51" s="261"/>
      <c r="EJ51" s="261"/>
      <c r="EK51" s="261"/>
      <c r="EL51" s="261"/>
      <c r="EM51" s="261"/>
      <c r="EN51" s="261"/>
      <c r="EO51" s="245" t="str">
        <f t="shared" si="148"/>
        <v>-</v>
      </c>
      <c r="EP51" s="262">
        <f t="shared" si="149"/>
        <v>0</v>
      </c>
      <c r="EQ51" s="263" t="str">
        <f>IFERROR(IF(#REF!=0,100,(EO51/#REF!)*100),"-")</f>
        <v>-</v>
      </c>
      <c r="ES51" s="259"/>
      <c r="ET51" s="259"/>
      <c r="EU51" s="261"/>
      <c r="EV51" s="261"/>
      <c r="EW51" s="261"/>
      <c r="EX51" s="261"/>
      <c r="EY51" s="261"/>
      <c r="EZ51" s="261"/>
      <c r="FA51" s="261"/>
      <c r="FB51" s="261"/>
      <c r="FC51" s="261"/>
      <c r="FD51" s="261"/>
      <c r="FE51" s="261"/>
      <c r="FF51" s="261"/>
      <c r="FG51" s="245" t="str">
        <f t="shared" si="150"/>
        <v>-</v>
      </c>
      <c r="FH51" s="262">
        <f t="shared" si="151"/>
        <v>0</v>
      </c>
      <c r="FI51" s="263" t="str">
        <f>IFERROR(IF(#REF!=0,100,(FG51/#REF!)*100),"-")</f>
        <v>-</v>
      </c>
      <c r="FK51" s="259"/>
      <c r="FL51" s="259"/>
      <c r="FM51" s="261"/>
      <c r="FN51" s="261"/>
      <c r="FO51" s="261"/>
      <c r="FP51" s="261"/>
      <c r="FQ51" s="261"/>
      <c r="FR51" s="261"/>
      <c r="FS51" s="261"/>
      <c r="FT51" s="261"/>
      <c r="FU51" s="261"/>
      <c r="FV51" s="261"/>
      <c r="FW51" s="261"/>
      <c r="FX51" s="261"/>
      <c r="FY51" s="245" t="str">
        <f t="shared" si="152"/>
        <v>-</v>
      </c>
      <c r="FZ51" s="262">
        <f t="shared" si="153"/>
        <v>0</v>
      </c>
      <c r="GA51" s="263" t="str">
        <f>IFERROR(IF(#REF!=0,100,(FY51/#REF!)*100),"-")</f>
        <v>-</v>
      </c>
      <c r="GC51" s="259"/>
      <c r="GD51" s="259"/>
      <c r="GE51" s="266" t="str">
        <f t="shared" si="154"/>
        <v>-</v>
      </c>
      <c r="GF51" s="266" t="str">
        <f t="shared" si="155"/>
        <v>-</v>
      </c>
      <c r="GG51" s="266" t="str">
        <f t="shared" si="156"/>
        <v>-</v>
      </c>
      <c r="GH51" s="266" t="str">
        <f t="shared" si="157"/>
        <v>-</v>
      </c>
      <c r="GI51" s="266" t="str">
        <f t="shared" si="158"/>
        <v>-</v>
      </c>
      <c r="GJ51" s="266" t="str">
        <f t="shared" si="159"/>
        <v>-</v>
      </c>
      <c r="GK51" s="266" t="str">
        <f>IFERROR(AVERAGE(M51,AE51,AW51,BO51,CG51,CY51,DQ51,EI51,FA51,FS51),"-")</f>
        <v>-</v>
      </c>
      <c r="GL51" s="266" t="str">
        <f t="shared" si="161"/>
        <v>-</v>
      </c>
      <c r="GM51" s="266" t="str">
        <f t="shared" si="162"/>
        <v>-</v>
      </c>
      <c r="GN51" s="266" t="str">
        <f t="shared" si="163"/>
        <v>-</v>
      </c>
      <c r="GO51" s="266" t="str">
        <f t="shared" si="164"/>
        <v>-</v>
      </c>
      <c r="GP51" s="266" t="str">
        <f t="shared" si="165"/>
        <v>-</v>
      </c>
      <c r="GQ51" s="245" t="str">
        <f t="shared" si="166"/>
        <v>-</v>
      </c>
      <c r="GR51" s="262">
        <f t="shared" si="167"/>
        <v>0</v>
      </c>
      <c r="GS51" s="263" t="str">
        <f>IFERROR(IF(#REF!=0,100,(GQ51/#REF!)*100),"-")</f>
        <v>-</v>
      </c>
    </row>
    <row r="52" spans="2:201" hidden="1">
      <c r="B52" s="245"/>
      <c r="C52" s="250" t="s">
        <v>135</v>
      </c>
      <c r="D52" s="247" t="s">
        <v>53</v>
      </c>
      <c r="E52" s="259"/>
      <c r="F52" s="259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45" t="str">
        <f t="shared" si="134"/>
        <v>-</v>
      </c>
      <c r="T52" s="262">
        <f t="shared" si="135"/>
        <v>0</v>
      </c>
      <c r="U52" s="263" t="str">
        <f>IFERROR(IF(#REF!=0,100,(S52/#REF!)*100),"-")</f>
        <v>-</v>
      </c>
      <c r="W52" s="259"/>
      <c r="X52" s="259"/>
      <c r="Y52" s="330"/>
      <c r="Z52" s="261"/>
      <c r="AA52" s="261"/>
      <c r="AB52" s="261"/>
      <c r="AC52" s="261"/>
      <c r="AD52" s="261"/>
      <c r="AE52" s="261"/>
      <c r="AF52" s="261"/>
      <c r="AG52" s="275"/>
      <c r="AH52" s="261"/>
      <c r="AI52" s="261"/>
      <c r="AJ52" s="275"/>
      <c r="AK52" s="245" t="str">
        <f t="shared" si="136"/>
        <v>-</v>
      </c>
      <c r="AL52" s="262">
        <f t="shared" si="137"/>
        <v>0</v>
      </c>
      <c r="AM52" s="263" t="str">
        <f>IFERROR(IF(#REF!=0,100,(AK52/#REF!)*100),"-")</f>
        <v>-</v>
      </c>
      <c r="AO52" s="259"/>
      <c r="AP52" s="259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45" t="str">
        <f t="shared" si="138"/>
        <v>-</v>
      </c>
      <c r="BD52" s="262">
        <f t="shared" si="139"/>
        <v>0</v>
      </c>
      <c r="BE52" s="263" t="str">
        <f>IFERROR(IF(#REF!=0,100,(BC52/#REF!)*100),"-")</f>
        <v>-</v>
      </c>
      <c r="BG52" s="259"/>
      <c r="BH52" s="259"/>
      <c r="BI52" s="261"/>
      <c r="BJ52" s="261"/>
      <c r="BK52" s="261"/>
      <c r="BL52" s="261"/>
      <c r="BM52" s="261"/>
      <c r="BN52" s="261"/>
      <c r="BO52" s="261"/>
      <c r="BP52" s="261"/>
      <c r="BQ52" s="261"/>
      <c r="BR52" s="261"/>
      <c r="BS52" s="261"/>
      <c r="BT52" s="261"/>
      <c r="BU52" s="245" t="str">
        <f t="shared" si="140"/>
        <v>-</v>
      </c>
      <c r="BV52" s="262">
        <f t="shared" si="141"/>
        <v>0</v>
      </c>
      <c r="BW52" s="263" t="str">
        <f>IFERROR(IF(#REF!=0,100,(BU52/#REF!)*100),"-")</f>
        <v>-</v>
      </c>
      <c r="BY52" s="259"/>
      <c r="BZ52" s="259"/>
      <c r="CA52" s="261"/>
      <c r="CB52" s="261"/>
      <c r="CC52" s="261"/>
      <c r="CD52" s="261"/>
      <c r="CE52" s="261"/>
      <c r="CF52" s="261"/>
      <c r="CG52" s="261"/>
      <c r="CH52" s="261"/>
      <c r="CI52" s="261"/>
      <c r="CJ52" s="261"/>
      <c r="CK52" s="261"/>
      <c r="CL52" s="261"/>
      <c r="CM52" s="245" t="str">
        <f t="shared" si="142"/>
        <v>-</v>
      </c>
      <c r="CN52" s="262">
        <f t="shared" si="143"/>
        <v>0</v>
      </c>
      <c r="CO52" s="263" t="str">
        <f>IFERROR(IF(#REF!=0,100,(CM52/#REF!)*100),"-")</f>
        <v>-</v>
      </c>
      <c r="CQ52" s="259"/>
      <c r="CR52" s="259"/>
      <c r="CS52" s="261"/>
      <c r="CT52" s="261"/>
      <c r="CU52" s="261"/>
      <c r="CV52" s="261"/>
      <c r="CW52" s="261"/>
      <c r="CX52" s="261"/>
      <c r="CY52" s="261"/>
      <c r="CZ52" s="261"/>
      <c r="DA52" s="261"/>
      <c r="DB52" s="261"/>
      <c r="DC52" s="261"/>
      <c r="DD52" s="261"/>
      <c r="DE52" s="245" t="str">
        <f t="shared" si="144"/>
        <v>-</v>
      </c>
      <c r="DF52" s="262">
        <f t="shared" si="145"/>
        <v>0</v>
      </c>
      <c r="DG52" s="263" t="str">
        <f>IFERROR(IF(#REF!=0,100,(DE52/#REF!)*100),"-")</f>
        <v>-</v>
      </c>
      <c r="DI52" s="259"/>
      <c r="DJ52" s="259"/>
      <c r="DK52" s="261"/>
      <c r="DL52" s="261"/>
      <c r="DM52" s="261"/>
      <c r="DN52" s="261"/>
      <c r="DO52" s="261"/>
      <c r="DP52" s="261"/>
      <c r="DQ52" s="261"/>
      <c r="DR52" s="261"/>
      <c r="DS52" s="261"/>
      <c r="DT52" s="261"/>
      <c r="DU52" s="261"/>
      <c r="DV52" s="261"/>
      <c r="DW52" s="245" t="str">
        <f t="shared" si="146"/>
        <v>-</v>
      </c>
      <c r="DX52" s="262">
        <f t="shared" si="147"/>
        <v>0</v>
      </c>
      <c r="DY52" s="263" t="str">
        <f>IFERROR(IF(#REF!=0,100,(DW52/#REF!)*100),"-")</f>
        <v>-</v>
      </c>
      <c r="EA52" s="259"/>
      <c r="EB52" s="259"/>
      <c r="EC52" s="261"/>
      <c r="ED52" s="261"/>
      <c r="EE52" s="261"/>
      <c r="EF52" s="261"/>
      <c r="EG52" s="261"/>
      <c r="EH52" s="261"/>
      <c r="EI52" s="261"/>
      <c r="EJ52" s="261"/>
      <c r="EK52" s="261"/>
      <c r="EL52" s="261"/>
      <c r="EM52" s="261"/>
      <c r="EN52" s="261"/>
      <c r="EO52" s="245" t="str">
        <f t="shared" si="148"/>
        <v>-</v>
      </c>
      <c r="EP52" s="262">
        <f t="shared" si="149"/>
        <v>0</v>
      </c>
      <c r="EQ52" s="263" t="str">
        <f>IFERROR(IF(#REF!=0,100,(EO52/#REF!)*100),"-")</f>
        <v>-</v>
      </c>
      <c r="ES52" s="259"/>
      <c r="ET52" s="259"/>
      <c r="EU52" s="261"/>
      <c r="EV52" s="261"/>
      <c r="EW52" s="261"/>
      <c r="EX52" s="261"/>
      <c r="EY52" s="261"/>
      <c r="EZ52" s="261"/>
      <c r="FA52" s="261"/>
      <c r="FB52" s="261"/>
      <c r="FC52" s="261"/>
      <c r="FD52" s="261"/>
      <c r="FE52" s="261"/>
      <c r="FF52" s="261"/>
      <c r="FG52" s="245" t="str">
        <f t="shared" si="150"/>
        <v>-</v>
      </c>
      <c r="FH52" s="262">
        <f t="shared" si="151"/>
        <v>0</v>
      </c>
      <c r="FI52" s="263" t="str">
        <f>IFERROR(IF(#REF!=0,100,(FG52/#REF!)*100),"-")</f>
        <v>-</v>
      </c>
      <c r="FK52" s="259"/>
      <c r="FL52" s="259"/>
      <c r="FM52" s="261"/>
      <c r="FN52" s="261"/>
      <c r="FO52" s="261"/>
      <c r="FP52" s="261"/>
      <c r="FQ52" s="261"/>
      <c r="FR52" s="261"/>
      <c r="FS52" s="261"/>
      <c r="FT52" s="261"/>
      <c r="FU52" s="261"/>
      <c r="FV52" s="261"/>
      <c r="FW52" s="261"/>
      <c r="FX52" s="261"/>
      <c r="FY52" s="245" t="str">
        <f t="shared" si="152"/>
        <v>-</v>
      </c>
      <c r="FZ52" s="262">
        <f t="shared" si="153"/>
        <v>0</v>
      </c>
      <c r="GA52" s="263" t="str">
        <f>IFERROR(IF(#REF!=0,100,(FY52/#REF!)*100),"-")</f>
        <v>-</v>
      </c>
      <c r="GC52" s="259"/>
      <c r="GD52" s="259"/>
      <c r="GE52" s="266" t="str">
        <f t="shared" si="154"/>
        <v>-</v>
      </c>
      <c r="GF52" s="266" t="str">
        <f t="shared" si="155"/>
        <v>-</v>
      </c>
      <c r="GG52" s="266" t="str">
        <f t="shared" si="156"/>
        <v>-</v>
      </c>
      <c r="GH52" s="266" t="str">
        <f t="shared" si="157"/>
        <v>-</v>
      </c>
      <c r="GI52" s="266" t="str">
        <f t="shared" si="158"/>
        <v>-</v>
      </c>
      <c r="GJ52" s="266" t="str">
        <f t="shared" si="159"/>
        <v>-</v>
      </c>
      <c r="GK52" s="266" t="str">
        <f>IFERROR(AVERAGE(M52,AE52,AW52,BO52,CG52,CY52,DQ52,EI52,FA52,FS52),"-")</f>
        <v>-</v>
      </c>
      <c r="GL52" s="266" t="str">
        <f t="shared" si="161"/>
        <v>-</v>
      </c>
      <c r="GM52" s="266" t="str">
        <f t="shared" si="162"/>
        <v>-</v>
      </c>
      <c r="GN52" s="266" t="str">
        <f t="shared" si="163"/>
        <v>-</v>
      </c>
      <c r="GO52" s="266" t="str">
        <f t="shared" si="164"/>
        <v>-</v>
      </c>
      <c r="GP52" s="266" t="str">
        <f t="shared" si="165"/>
        <v>-</v>
      </c>
      <c r="GQ52" s="245" t="str">
        <f t="shared" si="166"/>
        <v>-</v>
      </c>
      <c r="GR52" s="262">
        <f t="shared" si="167"/>
        <v>0</v>
      </c>
      <c r="GS52" s="263" t="str">
        <f>IFERROR(IF(#REF!=0,100,(GQ52/#REF!)*100),"-")</f>
        <v>-</v>
      </c>
    </row>
    <row r="53" spans="2:201" hidden="1">
      <c r="B53" s="245"/>
      <c r="C53" s="250" t="s">
        <v>136</v>
      </c>
      <c r="D53" s="247" t="s">
        <v>53</v>
      </c>
      <c r="E53" s="259"/>
      <c r="F53" s="259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45" t="str">
        <f t="shared" si="134"/>
        <v>-</v>
      </c>
      <c r="T53" s="262">
        <f t="shared" si="135"/>
        <v>0</v>
      </c>
      <c r="U53" s="263" t="str">
        <f>IFERROR(IF(#REF!=0,100,(S53/#REF!)*100),"-")</f>
        <v>-</v>
      </c>
      <c r="W53" s="259"/>
      <c r="X53" s="259"/>
      <c r="Y53" s="330"/>
      <c r="Z53" s="261"/>
      <c r="AA53" s="261"/>
      <c r="AB53" s="261"/>
      <c r="AC53" s="261"/>
      <c r="AD53" s="261"/>
      <c r="AE53" s="261"/>
      <c r="AF53" s="261"/>
      <c r="AG53" s="275"/>
      <c r="AH53" s="261"/>
      <c r="AI53" s="261"/>
      <c r="AJ53" s="275"/>
      <c r="AK53" s="245" t="str">
        <f t="shared" si="136"/>
        <v>-</v>
      </c>
      <c r="AL53" s="262">
        <f t="shared" si="137"/>
        <v>0</v>
      </c>
      <c r="AM53" s="263" t="str">
        <f>IFERROR(IF(#REF!=0,100,(AK53/#REF!)*100),"-")</f>
        <v>-</v>
      </c>
      <c r="AO53" s="259"/>
      <c r="AP53" s="259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45" t="str">
        <f t="shared" si="138"/>
        <v>-</v>
      </c>
      <c r="BD53" s="262">
        <f t="shared" si="139"/>
        <v>0</v>
      </c>
      <c r="BE53" s="263" t="str">
        <f>IFERROR(IF(#REF!=0,100,(BC53/#REF!)*100),"-")</f>
        <v>-</v>
      </c>
      <c r="BG53" s="259"/>
      <c r="BH53" s="259"/>
      <c r="BI53" s="261"/>
      <c r="BJ53" s="261"/>
      <c r="BK53" s="261"/>
      <c r="BL53" s="261"/>
      <c r="BM53" s="261"/>
      <c r="BN53" s="261"/>
      <c r="BO53" s="261"/>
      <c r="BP53" s="261"/>
      <c r="BQ53" s="261"/>
      <c r="BR53" s="261"/>
      <c r="BS53" s="261"/>
      <c r="BT53" s="261"/>
      <c r="BU53" s="245" t="str">
        <f t="shared" si="140"/>
        <v>-</v>
      </c>
      <c r="BV53" s="262">
        <f t="shared" si="141"/>
        <v>0</v>
      </c>
      <c r="BW53" s="263" t="str">
        <f>IFERROR(IF(#REF!=0,100,(BU53/#REF!)*100),"-")</f>
        <v>-</v>
      </c>
      <c r="BY53" s="259"/>
      <c r="BZ53" s="259"/>
      <c r="CA53" s="261"/>
      <c r="CB53" s="261"/>
      <c r="CC53" s="261"/>
      <c r="CD53" s="261"/>
      <c r="CE53" s="261"/>
      <c r="CF53" s="261"/>
      <c r="CG53" s="261"/>
      <c r="CH53" s="261"/>
      <c r="CI53" s="261"/>
      <c r="CJ53" s="261"/>
      <c r="CK53" s="261"/>
      <c r="CL53" s="261"/>
      <c r="CM53" s="245" t="str">
        <f t="shared" si="142"/>
        <v>-</v>
      </c>
      <c r="CN53" s="262">
        <f t="shared" si="143"/>
        <v>0</v>
      </c>
      <c r="CO53" s="263" t="str">
        <f>IFERROR(IF(#REF!=0,100,(CM53/#REF!)*100),"-")</f>
        <v>-</v>
      </c>
      <c r="CQ53" s="259"/>
      <c r="CR53" s="259"/>
      <c r="CS53" s="261"/>
      <c r="CT53" s="261"/>
      <c r="CU53" s="261"/>
      <c r="CV53" s="261"/>
      <c r="CW53" s="261"/>
      <c r="CX53" s="261"/>
      <c r="CY53" s="261"/>
      <c r="CZ53" s="261"/>
      <c r="DA53" s="261"/>
      <c r="DB53" s="261"/>
      <c r="DC53" s="261"/>
      <c r="DD53" s="261"/>
      <c r="DE53" s="245" t="str">
        <f t="shared" si="144"/>
        <v>-</v>
      </c>
      <c r="DF53" s="262">
        <f t="shared" si="145"/>
        <v>0</v>
      </c>
      <c r="DG53" s="263" t="str">
        <f>IFERROR(IF(#REF!=0,100,(DE53/#REF!)*100),"-")</f>
        <v>-</v>
      </c>
      <c r="DI53" s="259"/>
      <c r="DJ53" s="259"/>
      <c r="DK53" s="261"/>
      <c r="DL53" s="261"/>
      <c r="DM53" s="261"/>
      <c r="DN53" s="261"/>
      <c r="DO53" s="261"/>
      <c r="DP53" s="261"/>
      <c r="DQ53" s="261"/>
      <c r="DR53" s="261"/>
      <c r="DS53" s="261"/>
      <c r="DT53" s="261"/>
      <c r="DU53" s="261"/>
      <c r="DV53" s="261"/>
      <c r="DW53" s="245" t="str">
        <f t="shared" si="146"/>
        <v>-</v>
      </c>
      <c r="DX53" s="262">
        <f t="shared" si="147"/>
        <v>0</v>
      </c>
      <c r="DY53" s="263" t="str">
        <f>IFERROR(IF(#REF!=0,100,(DW53/#REF!)*100),"-")</f>
        <v>-</v>
      </c>
      <c r="EA53" s="259"/>
      <c r="EB53" s="259"/>
      <c r="EC53" s="261"/>
      <c r="ED53" s="261"/>
      <c r="EE53" s="261"/>
      <c r="EF53" s="261"/>
      <c r="EG53" s="261"/>
      <c r="EH53" s="261"/>
      <c r="EI53" s="261"/>
      <c r="EJ53" s="261"/>
      <c r="EK53" s="261"/>
      <c r="EL53" s="261"/>
      <c r="EM53" s="261"/>
      <c r="EN53" s="261"/>
      <c r="EO53" s="245" t="str">
        <f t="shared" si="148"/>
        <v>-</v>
      </c>
      <c r="EP53" s="262">
        <f t="shared" si="149"/>
        <v>0</v>
      </c>
      <c r="EQ53" s="263" t="str">
        <f>IFERROR(IF(#REF!=0,100,(EO53/#REF!)*100),"-")</f>
        <v>-</v>
      </c>
      <c r="ES53" s="259"/>
      <c r="ET53" s="259"/>
      <c r="EU53" s="261"/>
      <c r="EV53" s="261"/>
      <c r="EW53" s="261"/>
      <c r="EX53" s="261"/>
      <c r="EY53" s="261"/>
      <c r="EZ53" s="261"/>
      <c r="FA53" s="261"/>
      <c r="FB53" s="261"/>
      <c r="FC53" s="261"/>
      <c r="FD53" s="261"/>
      <c r="FE53" s="261"/>
      <c r="FF53" s="261"/>
      <c r="FG53" s="245" t="str">
        <f t="shared" si="150"/>
        <v>-</v>
      </c>
      <c r="FH53" s="262">
        <f t="shared" si="151"/>
        <v>0</v>
      </c>
      <c r="FI53" s="263" t="str">
        <f>IFERROR(IF(#REF!=0,100,(FG53/#REF!)*100),"-")</f>
        <v>-</v>
      </c>
      <c r="FK53" s="259"/>
      <c r="FL53" s="259"/>
      <c r="FM53" s="261"/>
      <c r="FN53" s="261"/>
      <c r="FO53" s="261"/>
      <c r="FP53" s="261"/>
      <c r="FQ53" s="261"/>
      <c r="FR53" s="261"/>
      <c r="FS53" s="261"/>
      <c r="FT53" s="261"/>
      <c r="FU53" s="261"/>
      <c r="FV53" s="261"/>
      <c r="FW53" s="261"/>
      <c r="FX53" s="261"/>
      <c r="FY53" s="245" t="str">
        <f t="shared" si="152"/>
        <v>-</v>
      </c>
      <c r="FZ53" s="262">
        <f t="shared" si="153"/>
        <v>0</v>
      </c>
      <c r="GA53" s="263" t="str">
        <f>IFERROR(IF(#REF!=0,100,(FY53/#REF!)*100),"-")</f>
        <v>-</v>
      </c>
      <c r="GC53" s="259"/>
      <c r="GD53" s="259"/>
      <c r="GE53" s="266" t="str">
        <f t="shared" si="154"/>
        <v>-</v>
      </c>
      <c r="GF53" s="266" t="str">
        <f t="shared" si="155"/>
        <v>-</v>
      </c>
      <c r="GG53" s="266" t="str">
        <f t="shared" si="156"/>
        <v>-</v>
      </c>
      <c r="GH53" s="266" t="str">
        <f t="shared" si="157"/>
        <v>-</v>
      </c>
      <c r="GI53" s="266" t="str">
        <f t="shared" si="158"/>
        <v>-</v>
      </c>
      <c r="GJ53" s="266" t="str">
        <f t="shared" si="159"/>
        <v>-</v>
      </c>
      <c r="GK53" s="266" t="str">
        <f t="shared" si="160"/>
        <v>-</v>
      </c>
      <c r="GL53" s="266" t="str">
        <f t="shared" si="161"/>
        <v>-</v>
      </c>
      <c r="GM53" s="266" t="str">
        <f t="shared" si="162"/>
        <v>-</v>
      </c>
      <c r="GN53" s="266" t="str">
        <f t="shared" si="163"/>
        <v>-</v>
      </c>
      <c r="GO53" s="266" t="str">
        <f t="shared" si="164"/>
        <v>-</v>
      </c>
      <c r="GP53" s="266" t="str">
        <f t="shared" si="165"/>
        <v>-</v>
      </c>
      <c r="GQ53" s="245" t="str">
        <f t="shared" si="166"/>
        <v>-</v>
      </c>
      <c r="GR53" s="262">
        <f t="shared" si="167"/>
        <v>0</v>
      </c>
      <c r="GS53" s="263" t="str">
        <f>IFERROR(IF(#REF!=0,100,(GQ53/#REF!)*100),"-")</f>
        <v>-</v>
      </c>
    </row>
    <row r="54" spans="2:201" hidden="1">
      <c r="B54" s="245"/>
      <c r="C54" s="250" t="s">
        <v>137</v>
      </c>
      <c r="D54" s="247" t="s">
        <v>53</v>
      </c>
      <c r="E54" s="259"/>
      <c r="F54" s="259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45" t="str">
        <f t="shared" si="134"/>
        <v>-</v>
      </c>
      <c r="T54" s="262">
        <f t="shared" si="135"/>
        <v>0</v>
      </c>
      <c r="U54" s="263" t="str">
        <f>IFERROR(IF(#REF!=0,100,(S54/#REF!)*100),"-")</f>
        <v>-</v>
      </c>
      <c r="W54" s="259"/>
      <c r="X54" s="259"/>
      <c r="Y54" s="330"/>
      <c r="Z54" s="261"/>
      <c r="AA54" s="261"/>
      <c r="AB54" s="261"/>
      <c r="AC54" s="261"/>
      <c r="AD54" s="261"/>
      <c r="AE54" s="261"/>
      <c r="AF54" s="261"/>
      <c r="AG54" s="275"/>
      <c r="AH54" s="261"/>
      <c r="AI54" s="261"/>
      <c r="AJ54" s="275"/>
      <c r="AK54" s="245" t="str">
        <f t="shared" si="136"/>
        <v>-</v>
      </c>
      <c r="AL54" s="262">
        <f t="shared" si="137"/>
        <v>0</v>
      </c>
      <c r="AM54" s="263" t="str">
        <f>IFERROR(IF(#REF!=0,100,(AK54/#REF!)*100),"-")</f>
        <v>-</v>
      </c>
      <c r="AO54" s="259"/>
      <c r="AP54" s="259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45" t="str">
        <f t="shared" si="138"/>
        <v>-</v>
      </c>
      <c r="BD54" s="262">
        <f t="shared" si="139"/>
        <v>0</v>
      </c>
      <c r="BE54" s="263" t="str">
        <f>IFERROR(IF(#REF!=0,100,(BC54/#REF!)*100),"-")</f>
        <v>-</v>
      </c>
      <c r="BG54" s="259"/>
      <c r="BH54" s="259"/>
      <c r="BI54" s="261"/>
      <c r="BJ54" s="261"/>
      <c r="BK54" s="261"/>
      <c r="BL54" s="261"/>
      <c r="BM54" s="261"/>
      <c r="BN54" s="261"/>
      <c r="BO54" s="261"/>
      <c r="BP54" s="261"/>
      <c r="BQ54" s="261"/>
      <c r="BR54" s="261"/>
      <c r="BS54" s="261"/>
      <c r="BT54" s="261"/>
      <c r="BU54" s="245" t="str">
        <f t="shared" si="140"/>
        <v>-</v>
      </c>
      <c r="BV54" s="262">
        <f t="shared" si="141"/>
        <v>0</v>
      </c>
      <c r="BW54" s="263" t="str">
        <f>IFERROR(IF(#REF!=0,100,(BU54/#REF!)*100),"-")</f>
        <v>-</v>
      </c>
      <c r="BY54" s="259"/>
      <c r="BZ54" s="259"/>
      <c r="CA54" s="261"/>
      <c r="CB54" s="261"/>
      <c r="CC54" s="261"/>
      <c r="CD54" s="261"/>
      <c r="CE54" s="261"/>
      <c r="CF54" s="261"/>
      <c r="CG54" s="261"/>
      <c r="CH54" s="261"/>
      <c r="CI54" s="261"/>
      <c r="CJ54" s="261"/>
      <c r="CK54" s="261"/>
      <c r="CL54" s="261"/>
      <c r="CM54" s="245" t="str">
        <f t="shared" si="142"/>
        <v>-</v>
      </c>
      <c r="CN54" s="262">
        <f t="shared" si="143"/>
        <v>0</v>
      </c>
      <c r="CO54" s="263" t="str">
        <f>IFERROR(IF(#REF!=0,100,(CM54/#REF!)*100),"-")</f>
        <v>-</v>
      </c>
      <c r="CQ54" s="259"/>
      <c r="CR54" s="259"/>
      <c r="CS54" s="261"/>
      <c r="CT54" s="261"/>
      <c r="CU54" s="261"/>
      <c r="CV54" s="261"/>
      <c r="CW54" s="261"/>
      <c r="CX54" s="261"/>
      <c r="CY54" s="261"/>
      <c r="CZ54" s="261"/>
      <c r="DA54" s="261"/>
      <c r="DB54" s="261"/>
      <c r="DC54" s="261"/>
      <c r="DD54" s="261"/>
      <c r="DE54" s="245" t="str">
        <f t="shared" si="144"/>
        <v>-</v>
      </c>
      <c r="DF54" s="262">
        <f t="shared" si="145"/>
        <v>0</v>
      </c>
      <c r="DG54" s="263" t="str">
        <f>IFERROR(IF(#REF!=0,100,(DE54/#REF!)*100),"-")</f>
        <v>-</v>
      </c>
      <c r="DI54" s="259"/>
      <c r="DJ54" s="259"/>
      <c r="DK54" s="261"/>
      <c r="DL54" s="261"/>
      <c r="DM54" s="261"/>
      <c r="DN54" s="261"/>
      <c r="DO54" s="261"/>
      <c r="DP54" s="261"/>
      <c r="DQ54" s="261"/>
      <c r="DR54" s="261"/>
      <c r="DS54" s="261"/>
      <c r="DT54" s="261"/>
      <c r="DU54" s="261"/>
      <c r="DV54" s="261"/>
      <c r="DW54" s="245" t="str">
        <f t="shared" si="146"/>
        <v>-</v>
      </c>
      <c r="DX54" s="262">
        <f t="shared" si="147"/>
        <v>0</v>
      </c>
      <c r="DY54" s="263" t="str">
        <f>IFERROR(IF(#REF!=0,100,(DW54/#REF!)*100),"-")</f>
        <v>-</v>
      </c>
      <c r="EA54" s="259"/>
      <c r="EB54" s="259"/>
      <c r="EC54" s="261"/>
      <c r="ED54" s="261"/>
      <c r="EE54" s="261"/>
      <c r="EF54" s="261"/>
      <c r="EG54" s="261"/>
      <c r="EH54" s="261"/>
      <c r="EI54" s="261"/>
      <c r="EJ54" s="261"/>
      <c r="EK54" s="261"/>
      <c r="EL54" s="261"/>
      <c r="EM54" s="261"/>
      <c r="EN54" s="261"/>
      <c r="EO54" s="245" t="str">
        <f t="shared" si="148"/>
        <v>-</v>
      </c>
      <c r="EP54" s="262">
        <f t="shared" si="149"/>
        <v>0</v>
      </c>
      <c r="EQ54" s="263" t="str">
        <f>IFERROR(IF(#REF!=0,100,(EO54/#REF!)*100),"-")</f>
        <v>-</v>
      </c>
      <c r="ES54" s="259"/>
      <c r="ET54" s="259"/>
      <c r="EU54" s="261"/>
      <c r="EV54" s="261"/>
      <c r="EW54" s="261"/>
      <c r="EX54" s="261"/>
      <c r="EY54" s="261"/>
      <c r="EZ54" s="261"/>
      <c r="FA54" s="261"/>
      <c r="FB54" s="261"/>
      <c r="FC54" s="261"/>
      <c r="FD54" s="261"/>
      <c r="FE54" s="261"/>
      <c r="FF54" s="261"/>
      <c r="FG54" s="245" t="str">
        <f t="shared" si="150"/>
        <v>-</v>
      </c>
      <c r="FH54" s="262">
        <f t="shared" si="151"/>
        <v>0</v>
      </c>
      <c r="FI54" s="263" t="str">
        <f>IFERROR(IF(#REF!=0,100,(FG54/#REF!)*100),"-")</f>
        <v>-</v>
      </c>
      <c r="FK54" s="259"/>
      <c r="FL54" s="259"/>
      <c r="FM54" s="261"/>
      <c r="FN54" s="261"/>
      <c r="FO54" s="261"/>
      <c r="FP54" s="261"/>
      <c r="FQ54" s="261"/>
      <c r="FR54" s="261"/>
      <c r="FS54" s="261"/>
      <c r="FT54" s="261"/>
      <c r="FU54" s="261"/>
      <c r="FV54" s="261"/>
      <c r="FW54" s="261"/>
      <c r="FX54" s="261"/>
      <c r="FY54" s="245" t="str">
        <f t="shared" si="152"/>
        <v>-</v>
      </c>
      <c r="FZ54" s="262">
        <f t="shared" si="153"/>
        <v>0</v>
      </c>
      <c r="GA54" s="263" t="str">
        <f>IFERROR(IF(#REF!=0,100,(FY54/#REF!)*100),"-")</f>
        <v>-</v>
      </c>
      <c r="GC54" s="259"/>
      <c r="GD54" s="259"/>
      <c r="GE54" s="266" t="str">
        <f t="shared" si="154"/>
        <v>-</v>
      </c>
      <c r="GF54" s="266" t="str">
        <f t="shared" si="155"/>
        <v>-</v>
      </c>
      <c r="GG54" s="266" t="str">
        <f t="shared" si="156"/>
        <v>-</v>
      </c>
      <c r="GH54" s="266" t="str">
        <f t="shared" si="157"/>
        <v>-</v>
      </c>
      <c r="GI54" s="266" t="str">
        <f t="shared" si="158"/>
        <v>-</v>
      </c>
      <c r="GJ54" s="266" t="str">
        <f t="shared" si="159"/>
        <v>-</v>
      </c>
      <c r="GK54" s="266" t="str">
        <f t="shared" si="160"/>
        <v>-</v>
      </c>
      <c r="GL54" s="266" t="str">
        <f t="shared" si="161"/>
        <v>-</v>
      </c>
      <c r="GM54" s="266" t="str">
        <f t="shared" si="162"/>
        <v>-</v>
      </c>
      <c r="GN54" s="266" t="str">
        <f t="shared" si="163"/>
        <v>-</v>
      </c>
      <c r="GO54" s="266" t="str">
        <f t="shared" si="164"/>
        <v>-</v>
      </c>
      <c r="GP54" s="266" t="str">
        <f t="shared" si="165"/>
        <v>-</v>
      </c>
      <c r="GQ54" s="245" t="str">
        <f t="shared" si="166"/>
        <v>-</v>
      </c>
      <c r="GR54" s="262">
        <f t="shared" si="167"/>
        <v>0</v>
      </c>
      <c r="GS54" s="263" t="str">
        <f>IFERROR(IF(#REF!=0,100,(GQ54/#REF!)*100),"-")</f>
        <v>-</v>
      </c>
    </row>
    <row r="55" spans="2:201" hidden="1">
      <c r="B55" s="245"/>
      <c r="C55" s="250" t="s">
        <v>126</v>
      </c>
      <c r="D55" s="247" t="s">
        <v>53</v>
      </c>
      <c r="E55" s="259"/>
      <c r="F55" s="259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45" t="str">
        <f t="shared" si="134"/>
        <v>-</v>
      </c>
      <c r="T55" s="262">
        <f t="shared" si="135"/>
        <v>0</v>
      </c>
      <c r="U55" s="263" t="str">
        <f>IFERROR(IF(#REF!=0,100,(S55/#REF!)*100),"-")</f>
        <v>-</v>
      </c>
      <c r="W55" s="259"/>
      <c r="X55" s="259"/>
      <c r="Y55" s="330"/>
      <c r="Z55" s="261"/>
      <c r="AA55" s="261"/>
      <c r="AB55" s="261"/>
      <c r="AC55" s="261"/>
      <c r="AD55" s="261"/>
      <c r="AE55" s="261"/>
      <c r="AF55" s="261"/>
      <c r="AG55" s="275"/>
      <c r="AH55" s="261"/>
      <c r="AI55" s="261"/>
      <c r="AJ55" s="275"/>
      <c r="AK55" s="245" t="str">
        <f t="shared" si="136"/>
        <v>-</v>
      </c>
      <c r="AL55" s="262">
        <f t="shared" si="137"/>
        <v>0</v>
      </c>
      <c r="AM55" s="263" t="str">
        <f>IFERROR(IF(#REF!=0,100,(AK55/#REF!)*100),"-")</f>
        <v>-</v>
      </c>
      <c r="AO55" s="259"/>
      <c r="AP55" s="259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45" t="str">
        <f t="shared" si="138"/>
        <v>-</v>
      </c>
      <c r="BD55" s="262">
        <f t="shared" si="139"/>
        <v>0</v>
      </c>
      <c r="BE55" s="263" t="str">
        <f>IFERROR(IF(#REF!=0,100,(BC55/#REF!)*100),"-")</f>
        <v>-</v>
      </c>
      <c r="BG55" s="259"/>
      <c r="BH55" s="259"/>
      <c r="BI55" s="261"/>
      <c r="BJ55" s="261"/>
      <c r="BK55" s="261"/>
      <c r="BL55" s="261"/>
      <c r="BM55" s="261"/>
      <c r="BN55" s="261"/>
      <c r="BO55" s="261"/>
      <c r="BP55" s="261"/>
      <c r="BQ55" s="261"/>
      <c r="BR55" s="261"/>
      <c r="BS55" s="261"/>
      <c r="BT55" s="261"/>
      <c r="BU55" s="245" t="str">
        <f t="shared" si="140"/>
        <v>-</v>
      </c>
      <c r="BV55" s="262">
        <f t="shared" si="141"/>
        <v>0</v>
      </c>
      <c r="BW55" s="263" t="str">
        <f>IFERROR(IF(#REF!=0,100,(BU55/#REF!)*100),"-")</f>
        <v>-</v>
      </c>
      <c r="BY55" s="259"/>
      <c r="BZ55" s="259"/>
      <c r="CA55" s="261"/>
      <c r="CB55" s="261"/>
      <c r="CC55" s="261"/>
      <c r="CD55" s="261"/>
      <c r="CE55" s="261"/>
      <c r="CF55" s="261"/>
      <c r="CG55" s="261"/>
      <c r="CH55" s="261"/>
      <c r="CI55" s="261"/>
      <c r="CJ55" s="261"/>
      <c r="CK55" s="261"/>
      <c r="CL55" s="261"/>
      <c r="CM55" s="245" t="str">
        <f t="shared" si="142"/>
        <v>-</v>
      </c>
      <c r="CN55" s="262">
        <f t="shared" si="143"/>
        <v>0</v>
      </c>
      <c r="CO55" s="263" t="str">
        <f>IFERROR(IF(#REF!=0,100,(CM55/#REF!)*100),"-")</f>
        <v>-</v>
      </c>
      <c r="CQ55" s="259"/>
      <c r="CR55" s="259"/>
      <c r="CS55" s="261"/>
      <c r="CT55" s="261"/>
      <c r="CU55" s="261"/>
      <c r="CV55" s="261"/>
      <c r="CW55" s="261"/>
      <c r="CX55" s="261"/>
      <c r="CY55" s="261"/>
      <c r="CZ55" s="261"/>
      <c r="DA55" s="261"/>
      <c r="DB55" s="261"/>
      <c r="DC55" s="261"/>
      <c r="DD55" s="261"/>
      <c r="DE55" s="245" t="str">
        <f t="shared" si="144"/>
        <v>-</v>
      </c>
      <c r="DF55" s="262">
        <f t="shared" si="145"/>
        <v>0</v>
      </c>
      <c r="DG55" s="263" t="str">
        <f>IFERROR(IF(#REF!=0,100,(DE55/#REF!)*100),"-")</f>
        <v>-</v>
      </c>
      <c r="DI55" s="259"/>
      <c r="DJ55" s="259"/>
      <c r="DK55" s="261"/>
      <c r="DL55" s="261"/>
      <c r="DM55" s="261"/>
      <c r="DN55" s="261"/>
      <c r="DO55" s="261"/>
      <c r="DP55" s="261"/>
      <c r="DQ55" s="261"/>
      <c r="DR55" s="261"/>
      <c r="DS55" s="261"/>
      <c r="DT55" s="261"/>
      <c r="DU55" s="261"/>
      <c r="DV55" s="261"/>
      <c r="DW55" s="245" t="str">
        <f t="shared" si="146"/>
        <v>-</v>
      </c>
      <c r="DX55" s="262">
        <f t="shared" si="147"/>
        <v>0</v>
      </c>
      <c r="DY55" s="263" t="str">
        <f>IFERROR(IF(#REF!=0,100,(DW55/#REF!)*100),"-")</f>
        <v>-</v>
      </c>
      <c r="EA55" s="259"/>
      <c r="EB55" s="259"/>
      <c r="EC55" s="261"/>
      <c r="ED55" s="261"/>
      <c r="EE55" s="261"/>
      <c r="EF55" s="261"/>
      <c r="EG55" s="261"/>
      <c r="EH55" s="261"/>
      <c r="EI55" s="261"/>
      <c r="EJ55" s="261"/>
      <c r="EK55" s="261"/>
      <c r="EL55" s="261"/>
      <c r="EM55" s="261"/>
      <c r="EN55" s="261"/>
      <c r="EO55" s="245" t="str">
        <f t="shared" si="148"/>
        <v>-</v>
      </c>
      <c r="EP55" s="262">
        <f t="shared" si="149"/>
        <v>0</v>
      </c>
      <c r="EQ55" s="263" t="str">
        <f>IFERROR(IF(#REF!=0,100,(EO55/#REF!)*100),"-")</f>
        <v>-</v>
      </c>
      <c r="ES55" s="259"/>
      <c r="ET55" s="259"/>
      <c r="EU55" s="261"/>
      <c r="EV55" s="261"/>
      <c r="EW55" s="261"/>
      <c r="EX55" s="261"/>
      <c r="EY55" s="261"/>
      <c r="EZ55" s="261"/>
      <c r="FA55" s="261"/>
      <c r="FB55" s="261"/>
      <c r="FC55" s="261"/>
      <c r="FD55" s="261"/>
      <c r="FE55" s="261"/>
      <c r="FF55" s="261"/>
      <c r="FG55" s="245" t="str">
        <f t="shared" si="150"/>
        <v>-</v>
      </c>
      <c r="FH55" s="262">
        <f t="shared" si="151"/>
        <v>0</v>
      </c>
      <c r="FI55" s="263" t="str">
        <f>IFERROR(IF(#REF!=0,100,(FG55/#REF!)*100),"-")</f>
        <v>-</v>
      </c>
      <c r="FK55" s="259"/>
      <c r="FL55" s="259"/>
      <c r="FM55" s="261"/>
      <c r="FN55" s="261"/>
      <c r="FO55" s="261"/>
      <c r="FP55" s="261"/>
      <c r="FQ55" s="261"/>
      <c r="FR55" s="261"/>
      <c r="FS55" s="261"/>
      <c r="FT55" s="261"/>
      <c r="FU55" s="261"/>
      <c r="FV55" s="261"/>
      <c r="FW55" s="261"/>
      <c r="FX55" s="261"/>
      <c r="FY55" s="245" t="str">
        <f t="shared" si="152"/>
        <v>-</v>
      </c>
      <c r="FZ55" s="262">
        <f t="shared" si="153"/>
        <v>0</v>
      </c>
      <c r="GA55" s="263" t="str">
        <f>IFERROR(IF(#REF!=0,100,(FY55/#REF!)*100),"-")</f>
        <v>-</v>
      </c>
      <c r="GC55" s="259"/>
      <c r="GD55" s="259"/>
      <c r="GE55" s="266" t="str">
        <f t="shared" si="154"/>
        <v>-</v>
      </c>
      <c r="GF55" s="266" t="str">
        <f t="shared" si="155"/>
        <v>-</v>
      </c>
      <c r="GG55" s="266" t="str">
        <f t="shared" si="156"/>
        <v>-</v>
      </c>
      <c r="GH55" s="266" t="str">
        <f t="shared" si="157"/>
        <v>-</v>
      </c>
      <c r="GI55" s="266" t="str">
        <f t="shared" si="158"/>
        <v>-</v>
      </c>
      <c r="GJ55" s="266" t="str">
        <f t="shared" si="159"/>
        <v>-</v>
      </c>
      <c r="GK55" s="266" t="str">
        <f t="shared" si="160"/>
        <v>-</v>
      </c>
      <c r="GL55" s="266" t="str">
        <f t="shared" si="161"/>
        <v>-</v>
      </c>
      <c r="GM55" s="266" t="str">
        <f t="shared" si="162"/>
        <v>-</v>
      </c>
      <c r="GN55" s="266" t="str">
        <f t="shared" si="163"/>
        <v>-</v>
      </c>
      <c r="GO55" s="266" t="str">
        <f t="shared" si="164"/>
        <v>-</v>
      </c>
      <c r="GP55" s="266" t="str">
        <f t="shared" si="165"/>
        <v>-</v>
      </c>
      <c r="GQ55" s="245" t="str">
        <f t="shared" si="166"/>
        <v>-</v>
      </c>
      <c r="GR55" s="262">
        <f t="shared" si="167"/>
        <v>0</v>
      </c>
      <c r="GS55" s="263" t="str">
        <f>IFERROR(IF(#REF!=0,100,(GQ55/#REF!)*100),"-")</f>
        <v>-</v>
      </c>
    </row>
    <row r="56" spans="2:201">
      <c r="B56" s="245" t="s">
        <v>25</v>
      </c>
      <c r="C56" s="249" t="s">
        <v>139</v>
      </c>
      <c r="D56" s="247"/>
      <c r="E56" s="259"/>
      <c r="F56" s="259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W56" s="259"/>
      <c r="X56" s="259"/>
      <c r="Y56" s="330"/>
      <c r="Z56" s="245"/>
      <c r="AA56" s="245"/>
      <c r="AB56" s="245"/>
      <c r="AC56" s="245"/>
      <c r="AD56" s="245"/>
      <c r="AE56" s="245"/>
      <c r="AF56" s="245"/>
      <c r="AG56" s="276"/>
      <c r="AH56" s="245"/>
      <c r="AI56" s="245"/>
      <c r="AJ56" s="276"/>
      <c r="AK56" s="245"/>
      <c r="AL56" s="245"/>
      <c r="AM56" s="245"/>
      <c r="AO56" s="259"/>
      <c r="AP56" s="259"/>
      <c r="AQ56" s="245"/>
      <c r="AR56" s="245"/>
      <c r="AS56" s="245"/>
      <c r="AT56" s="245"/>
      <c r="AU56" s="245"/>
      <c r="AV56" s="245"/>
      <c r="AW56" s="245"/>
      <c r="AX56" s="245"/>
      <c r="AY56" s="245"/>
      <c r="AZ56" s="245"/>
      <c r="BA56" s="245"/>
      <c r="BB56" s="245"/>
      <c r="BC56" s="245"/>
      <c r="BD56" s="245"/>
      <c r="BE56" s="245"/>
      <c r="BG56" s="259"/>
      <c r="BH56" s="259"/>
      <c r="BI56" s="245"/>
      <c r="BJ56" s="245"/>
      <c r="BK56" s="245"/>
      <c r="BL56" s="245"/>
      <c r="BM56" s="245"/>
      <c r="BN56" s="245"/>
      <c r="BO56" s="245"/>
      <c r="BP56" s="245"/>
      <c r="BQ56" s="245"/>
      <c r="BR56" s="245"/>
      <c r="BS56" s="245"/>
      <c r="BT56" s="245"/>
      <c r="BU56" s="245"/>
      <c r="BV56" s="245"/>
      <c r="BW56" s="245"/>
      <c r="BY56" s="259"/>
      <c r="BZ56" s="259"/>
      <c r="CA56" s="245"/>
      <c r="CB56" s="245"/>
      <c r="CC56" s="245"/>
      <c r="CD56" s="245"/>
      <c r="CE56" s="245"/>
      <c r="CF56" s="245"/>
      <c r="CG56" s="245"/>
      <c r="CH56" s="245"/>
      <c r="CI56" s="245"/>
      <c r="CJ56" s="245"/>
      <c r="CK56" s="245"/>
      <c r="CL56" s="245"/>
      <c r="CM56" s="245"/>
      <c r="CN56" s="245"/>
      <c r="CO56" s="245"/>
      <c r="CQ56" s="259"/>
      <c r="CR56" s="259"/>
      <c r="CS56" s="245"/>
      <c r="CT56" s="245"/>
      <c r="CU56" s="245"/>
      <c r="CV56" s="245"/>
      <c r="CW56" s="245"/>
      <c r="CX56" s="245"/>
      <c r="CY56" s="245"/>
      <c r="CZ56" s="245"/>
      <c r="DA56" s="245"/>
      <c r="DB56" s="245"/>
      <c r="DC56" s="245"/>
      <c r="DD56" s="245"/>
      <c r="DE56" s="245"/>
      <c r="DF56" s="245"/>
      <c r="DG56" s="245"/>
      <c r="DI56" s="259"/>
      <c r="DJ56" s="259"/>
      <c r="DK56" s="245"/>
      <c r="DL56" s="245"/>
      <c r="DM56" s="245"/>
      <c r="DN56" s="245"/>
      <c r="DO56" s="245"/>
      <c r="DP56" s="245"/>
      <c r="DQ56" s="245"/>
      <c r="DR56" s="245"/>
      <c r="DS56" s="245"/>
      <c r="DT56" s="245"/>
      <c r="DU56" s="245"/>
      <c r="DV56" s="245"/>
      <c r="DW56" s="245"/>
      <c r="DX56" s="245"/>
      <c r="DY56" s="245"/>
      <c r="EA56" s="259"/>
      <c r="EB56" s="259"/>
      <c r="EC56" s="245"/>
      <c r="ED56" s="245"/>
      <c r="EE56" s="245"/>
      <c r="EF56" s="245"/>
      <c r="EG56" s="245"/>
      <c r="EH56" s="245"/>
      <c r="EI56" s="245"/>
      <c r="EJ56" s="245"/>
      <c r="EK56" s="245"/>
      <c r="EL56" s="245"/>
      <c r="EM56" s="245"/>
      <c r="EN56" s="245"/>
      <c r="EO56" s="245"/>
      <c r="EP56" s="245"/>
      <c r="EQ56" s="245"/>
      <c r="ES56" s="259"/>
      <c r="ET56" s="259"/>
      <c r="EU56" s="245"/>
      <c r="EV56" s="245"/>
      <c r="EW56" s="245"/>
      <c r="EX56" s="245"/>
      <c r="EY56" s="245"/>
      <c r="EZ56" s="245"/>
      <c r="FA56" s="245"/>
      <c r="FB56" s="245"/>
      <c r="FC56" s="245"/>
      <c r="FD56" s="245"/>
      <c r="FE56" s="245"/>
      <c r="FF56" s="245"/>
      <c r="FG56" s="245"/>
      <c r="FH56" s="245"/>
      <c r="FI56" s="245"/>
      <c r="FK56" s="259"/>
      <c r="FL56" s="259"/>
      <c r="FM56" s="245"/>
      <c r="FN56" s="245"/>
      <c r="FO56" s="245"/>
      <c r="FP56" s="245"/>
      <c r="FQ56" s="245"/>
      <c r="FR56" s="245"/>
      <c r="FS56" s="245"/>
      <c r="FT56" s="245"/>
      <c r="FU56" s="245"/>
      <c r="FV56" s="245"/>
      <c r="FW56" s="245"/>
      <c r="FX56" s="245"/>
      <c r="FY56" s="245"/>
      <c r="FZ56" s="245"/>
      <c r="GA56" s="245"/>
      <c r="GC56" s="259"/>
      <c r="GD56" s="259"/>
      <c r="GE56" s="245"/>
      <c r="GF56" s="245"/>
      <c r="GG56" s="245"/>
      <c r="GH56" s="245"/>
      <c r="GI56" s="245"/>
      <c r="GJ56" s="245"/>
      <c r="GK56" s="245"/>
      <c r="GL56" s="245"/>
      <c r="GM56" s="245"/>
      <c r="GN56" s="245"/>
      <c r="GO56" s="245"/>
      <c r="GP56" s="245"/>
      <c r="GQ56" s="245"/>
      <c r="GR56" s="245"/>
      <c r="GS56" s="245"/>
    </row>
    <row r="57" spans="2:201">
      <c r="B57" s="245"/>
      <c r="C57" s="250" t="s">
        <v>118</v>
      </c>
      <c r="D57" s="247" t="s">
        <v>53</v>
      </c>
      <c r="E57" s="259"/>
      <c r="F57" s="259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45" t="str">
        <f t="shared" ref="S57:S59" si="168">IFERROR(AVERAGE(G57:R57),"-")</f>
        <v>-</v>
      </c>
      <c r="T57" s="262">
        <f t="shared" ref="T57:T59" si="169">IFERROR(IF(F57=0,0,(S57-F57)/F57*100),"-")</f>
        <v>0</v>
      </c>
      <c r="U57" s="263" t="str">
        <f>IFERROR(IF(#REF!=0,100,(S57/#REF!)*100),"-")</f>
        <v>-</v>
      </c>
      <c r="W57" s="259"/>
      <c r="X57" s="259"/>
      <c r="Y57" s="267">
        <v>99.333333333333329</v>
      </c>
      <c r="Z57" s="267">
        <v>97.465437788018434</v>
      </c>
      <c r="AA57" s="267">
        <v>99.794745484400664</v>
      </c>
      <c r="AB57" s="267"/>
      <c r="AC57" s="267"/>
      <c r="AD57" s="268"/>
      <c r="AE57" s="267"/>
      <c r="AF57" s="267"/>
      <c r="AG57" s="268"/>
      <c r="AH57" s="268"/>
      <c r="AI57" s="268"/>
      <c r="AJ57" s="268"/>
      <c r="AK57" s="276">
        <f t="shared" ref="AK57:AK59" si="170">IFERROR(AVERAGE(Y57:AJ57),"-")</f>
        <v>98.864505535250814</v>
      </c>
      <c r="AL57" s="262">
        <f t="shared" ref="AL57:AL59" si="171">IFERROR(IF(X57=0,0,(AK57-X57)/X57*100),"-")</f>
        <v>0</v>
      </c>
      <c r="AM57" s="263" t="str">
        <f>IFERROR(IF(#REF!=0,100,(AK57/#REF!)*100),"-")</f>
        <v>-</v>
      </c>
      <c r="AO57" s="259"/>
      <c r="AP57" s="259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45" t="str">
        <f t="shared" ref="BC57:BC59" si="172">IFERROR(AVERAGE(AQ57:BB57),"-")</f>
        <v>-</v>
      </c>
      <c r="BD57" s="262">
        <f t="shared" ref="BD57:BD59" si="173">IFERROR(IF(AP57=0,0,(BC57-AP57)/AP57*100),"-")</f>
        <v>0</v>
      </c>
      <c r="BE57" s="263" t="str">
        <f>IFERROR(IF(#REF!=0,100,(BC57/#REF!)*100),"-")</f>
        <v>-</v>
      </c>
      <c r="BG57" s="259"/>
      <c r="BH57" s="259"/>
      <c r="BI57" s="261"/>
      <c r="BJ57" s="261"/>
      <c r="BK57" s="261"/>
      <c r="BL57" s="261"/>
      <c r="BM57" s="261"/>
      <c r="BN57" s="261"/>
      <c r="BO57" s="261"/>
      <c r="BP57" s="261"/>
      <c r="BQ57" s="261"/>
      <c r="BR57" s="261"/>
      <c r="BS57" s="261"/>
      <c r="BT57" s="261"/>
      <c r="BU57" s="245" t="str">
        <f t="shared" ref="BU57:BU59" si="174">IFERROR(AVERAGE(BI57:BT57),"-")</f>
        <v>-</v>
      </c>
      <c r="BV57" s="262">
        <f t="shared" ref="BV57:BV59" si="175">IFERROR(IF(BH57=0,0,(BU57-BH57)/BH57*100),"-")</f>
        <v>0</v>
      </c>
      <c r="BW57" s="263" t="str">
        <f>IFERROR(IF(#REF!=0,100,(BU57/#REF!)*100),"-")</f>
        <v>-</v>
      </c>
      <c r="BY57" s="259"/>
      <c r="BZ57" s="259"/>
      <c r="CA57" s="261"/>
      <c r="CB57" s="261"/>
      <c r="CC57" s="261"/>
      <c r="CD57" s="261"/>
      <c r="CE57" s="261"/>
      <c r="CF57" s="261"/>
      <c r="CG57" s="261"/>
      <c r="CH57" s="261"/>
      <c r="CI57" s="261"/>
      <c r="CJ57" s="261"/>
      <c r="CK57" s="261"/>
      <c r="CL57" s="261"/>
      <c r="CM57" s="245" t="str">
        <f t="shared" ref="CM57:CM59" si="176">IFERROR(AVERAGE(CA57:CL57),"-")</f>
        <v>-</v>
      </c>
      <c r="CN57" s="262">
        <f t="shared" ref="CN57:CN59" si="177">IFERROR(IF(BZ57=0,0,(CM57-BZ57)/BZ57*100),"-")</f>
        <v>0</v>
      </c>
      <c r="CO57" s="263" t="str">
        <f>IFERROR(IF(#REF!=0,100,(CM57/#REF!)*100),"-")</f>
        <v>-</v>
      </c>
      <c r="CQ57" s="259"/>
      <c r="CR57" s="259"/>
      <c r="CS57" s="261"/>
      <c r="CT57" s="261"/>
      <c r="CU57" s="261"/>
      <c r="CV57" s="261"/>
      <c r="CW57" s="261"/>
      <c r="CX57" s="261"/>
      <c r="CY57" s="261"/>
      <c r="CZ57" s="261"/>
      <c r="DA57" s="261"/>
      <c r="DB57" s="261"/>
      <c r="DC57" s="261"/>
      <c r="DD57" s="261"/>
      <c r="DE57" s="245" t="str">
        <f t="shared" ref="DE57:DE59" si="178">IFERROR(AVERAGE(CS57:DD57),"-")</f>
        <v>-</v>
      </c>
      <c r="DF57" s="262">
        <f t="shared" ref="DF57:DF59" si="179">IFERROR(IF(CR57=0,0,(DE57-CR57)/CR57*100),"-")</f>
        <v>0</v>
      </c>
      <c r="DG57" s="263" t="str">
        <f>IFERROR(IF(#REF!=0,100,(DE57/#REF!)*100),"-")</f>
        <v>-</v>
      </c>
      <c r="DI57" s="259"/>
      <c r="DJ57" s="259"/>
      <c r="DK57" s="261"/>
      <c r="DL57" s="261"/>
      <c r="DM57" s="261"/>
      <c r="DN57" s="261"/>
      <c r="DO57" s="261"/>
      <c r="DP57" s="261"/>
      <c r="DQ57" s="261"/>
      <c r="DR57" s="261"/>
      <c r="DS57" s="261"/>
      <c r="DT57" s="261"/>
      <c r="DU57" s="261"/>
      <c r="DV57" s="261"/>
      <c r="DW57" s="245" t="str">
        <f t="shared" ref="DW57:DW59" si="180">IFERROR(AVERAGE(DK57:DV57),"-")</f>
        <v>-</v>
      </c>
      <c r="DX57" s="262">
        <f t="shared" ref="DX57:DX59" si="181">IFERROR(IF(DJ57=0,0,(DW57-DJ57)/DJ57*100),"-")</f>
        <v>0</v>
      </c>
      <c r="DY57" s="263" t="str">
        <f>IFERROR(IF(#REF!=0,100,(DW57/#REF!)*100),"-")</f>
        <v>-</v>
      </c>
      <c r="EA57" s="259"/>
      <c r="EB57" s="259"/>
      <c r="EC57" s="261"/>
      <c r="ED57" s="261"/>
      <c r="EE57" s="261"/>
      <c r="EF57" s="261"/>
      <c r="EG57" s="261"/>
      <c r="EH57" s="261"/>
      <c r="EI57" s="261"/>
      <c r="EJ57" s="261"/>
      <c r="EK57" s="261"/>
      <c r="EL57" s="261"/>
      <c r="EM57" s="261"/>
      <c r="EN57" s="261"/>
      <c r="EO57" s="245" t="str">
        <f t="shared" ref="EO57:EO59" si="182">IFERROR(AVERAGE(EC57:EN57),"-")</f>
        <v>-</v>
      </c>
      <c r="EP57" s="262">
        <f t="shared" ref="EP57:EP59" si="183">IFERROR(IF(EB57=0,0,(EO57-EB57)/EB57*100),"-")</f>
        <v>0</v>
      </c>
      <c r="EQ57" s="263" t="str">
        <f>IFERROR(IF(#REF!=0,100,(EO57/#REF!)*100),"-")</f>
        <v>-</v>
      </c>
      <c r="ES57" s="259"/>
      <c r="ET57" s="259"/>
      <c r="EU57" s="261"/>
      <c r="EV57" s="261"/>
      <c r="EW57" s="261"/>
      <c r="EX57" s="261"/>
      <c r="EY57" s="261"/>
      <c r="EZ57" s="261"/>
      <c r="FA57" s="261"/>
      <c r="FB57" s="261"/>
      <c r="FC57" s="261"/>
      <c r="FD57" s="261"/>
      <c r="FE57" s="261"/>
      <c r="FF57" s="261"/>
      <c r="FG57" s="245" t="str">
        <f t="shared" ref="FG57:FG59" si="184">IFERROR(AVERAGE(EU57:FF57),"-")</f>
        <v>-</v>
      </c>
      <c r="FH57" s="262">
        <f t="shared" ref="FH57:FH59" si="185">IFERROR(IF(ET57=0,0,(FG57-ET57)/ET57*100),"-")</f>
        <v>0</v>
      </c>
      <c r="FI57" s="263" t="str">
        <f>IFERROR(IF(#REF!=0,100,(FG57/#REF!)*100),"-")</f>
        <v>-</v>
      </c>
      <c r="FK57" s="259"/>
      <c r="FL57" s="259"/>
      <c r="FM57" s="261"/>
      <c r="FN57" s="261"/>
      <c r="FO57" s="261"/>
      <c r="FP57" s="261"/>
      <c r="FQ57" s="261"/>
      <c r="FR57" s="261"/>
      <c r="FS57" s="261"/>
      <c r="FT57" s="261"/>
      <c r="FU57" s="261"/>
      <c r="FV57" s="261"/>
      <c r="FW57" s="261"/>
      <c r="FX57" s="261"/>
      <c r="FY57" s="245" t="str">
        <f t="shared" ref="FY57:FY59" si="186">IFERROR(AVERAGE(FM57:FX57),"-")</f>
        <v>-</v>
      </c>
      <c r="FZ57" s="262">
        <f t="shared" ref="FZ57:FZ59" si="187">IFERROR(IF(FL57=0,0,(FY57-FL57)/FL57*100),"-")</f>
        <v>0</v>
      </c>
      <c r="GA57" s="263" t="str">
        <f>IFERROR(IF(#REF!=0,100,(FY57/#REF!)*100),"-")</f>
        <v>-</v>
      </c>
      <c r="GC57" s="259"/>
      <c r="GD57" s="259"/>
      <c r="GE57" s="266">
        <f t="shared" ref="GE57:GE59" si="188">IFERROR(AVERAGE(G57,Y57,AQ57,BI57,CA57,CS57,DK57,EC57,EU57,FM57),"-")</f>
        <v>99.333333333333329</v>
      </c>
      <c r="GF57" s="266">
        <f t="shared" ref="GF57:GF59" si="189">IFERROR(AVERAGE(H57,Z57,AR57,BJ57,CB57,CT57,DL57,ED57,EV57,FN57),"-")</f>
        <v>97.465437788018434</v>
      </c>
      <c r="GG57" s="266">
        <f t="shared" ref="GG57:GG59" si="190">IFERROR(AVERAGE(I57,AA57,AS57,BK57,CC57,CU57,DM57,EE57,EW57,FO57),"-")</f>
        <v>99.794745484400664</v>
      </c>
      <c r="GH57" s="266" t="str">
        <f t="shared" ref="GH57:GH59" si="191">IFERROR(AVERAGE(J57,AB57,AT57,BL57,CD57,CV57,DN57,EF57,EX57,FP57),"-")</f>
        <v>-</v>
      </c>
      <c r="GI57" s="266" t="str">
        <f t="shared" ref="GI57:GI59" si="192">IFERROR(AVERAGE(K57,AC57,AU57,BM57,CE57,CW57,DO57,EG57,EY57,FQ57),"-")</f>
        <v>-</v>
      </c>
      <c r="GJ57" s="266" t="str">
        <f t="shared" ref="GJ57:GJ59" si="193">IFERROR(AVERAGE(L57,AD57,AV57,BN57,CF57,CX57,DP57,EH57,EZ57,FR57),"-")</f>
        <v>-</v>
      </c>
      <c r="GK57" s="266" t="str">
        <f t="shared" ref="GK57:GK59" si="194">IFERROR(AVERAGE(M57,AE57,AW57,BO57,CG57,CY57,DQ57,EI57,FA57,FS57),"-")</f>
        <v>-</v>
      </c>
      <c r="GL57" s="266" t="str">
        <f t="shared" ref="GL57:GL59" si="195">IFERROR(AVERAGE(N57,AF57,AX57,BP57,CH57,CZ57,DR57,EJ57,FB57,FT57),"-")</f>
        <v>-</v>
      </c>
      <c r="GM57" s="266" t="str">
        <f t="shared" ref="GM57:GM59" si="196">IFERROR(AVERAGE(O57,AG57,AY57,BQ57,CI57,DA57,DS57,EK57,FC57,FU57),"-")</f>
        <v>-</v>
      </c>
      <c r="GN57" s="266" t="str">
        <f t="shared" ref="GN57:GN59" si="197">IFERROR(AVERAGE(P57,AH57,AZ57,BR57,CJ57,DB57,DT57,EL57,FD57,FV57),"-")</f>
        <v>-</v>
      </c>
      <c r="GO57" s="266" t="str">
        <f t="shared" ref="GO57:GO59" si="198">IFERROR(AVERAGE(Q57,AI57,BA57,BS57,CK57,DC57,DU57,EM57,FE57,FW57),"-")</f>
        <v>-</v>
      </c>
      <c r="GP57" s="266" t="str">
        <f t="shared" ref="GP57:GP59" si="199">IFERROR(AVERAGE(R57,AJ57,BB57,BT57,CL57,DD57,DV57,EN57,FF57,FX57),"-")</f>
        <v>-</v>
      </c>
      <c r="GQ57" s="245">
        <f t="shared" ref="GQ57:GQ59" si="200">IFERROR(AVERAGE(GE57:GP57),"-")</f>
        <v>98.864505535250814</v>
      </c>
      <c r="GR57" s="262">
        <f t="shared" ref="GR57:GR59" si="201">IFERROR(IF(GD57=0,0,(GQ57-GD57)/GD57*100),"-")</f>
        <v>0</v>
      </c>
      <c r="GS57" s="263" t="str">
        <f>IFERROR(IF(#REF!=0,100,(GQ57/#REF!)*100),"-")</f>
        <v>-</v>
      </c>
    </row>
    <row r="58" spans="2:201" hidden="1">
      <c r="B58" s="245"/>
      <c r="C58" s="251" t="s">
        <v>140</v>
      </c>
      <c r="D58" s="247" t="s">
        <v>53</v>
      </c>
      <c r="E58" s="259"/>
      <c r="F58" s="259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45" t="str">
        <f t="shared" si="168"/>
        <v>-</v>
      </c>
      <c r="T58" s="262">
        <f t="shared" si="169"/>
        <v>0</v>
      </c>
      <c r="U58" s="263" t="str">
        <f>IFERROR(IF(#REF!=0,100,(S58/#REF!)*100),"-")</f>
        <v>-</v>
      </c>
      <c r="W58" s="259"/>
      <c r="X58" s="259"/>
      <c r="Y58" s="330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45" t="str">
        <f t="shared" si="170"/>
        <v>-</v>
      </c>
      <c r="AL58" s="262">
        <f t="shared" si="171"/>
        <v>0</v>
      </c>
      <c r="AM58" s="263" t="str">
        <f>IFERROR(IF(#REF!=0,100,(AK58/#REF!)*100),"-")</f>
        <v>-</v>
      </c>
      <c r="AO58" s="259"/>
      <c r="AP58" s="259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45" t="str">
        <f t="shared" si="172"/>
        <v>-</v>
      </c>
      <c r="BD58" s="262">
        <f t="shared" si="173"/>
        <v>0</v>
      </c>
      <c r="BE58" s="263" t="str">
        <f>IFERROR(IF(#REF!=0,100,(BC58/#REF!)*100),"-")</f>
        <v>-</v>
      </c>
      <c r="BG58" s="259"/>
      <c r="BH58" s="259"/>
      <c r="BI58" s="261"/>
      <c r="BJ58" s="261"/>
      <c r="BK58" s="261"/>
      <c r="BL58" s="261"/>
      <c r="BM58" s="261"/>
      <c r="BN58" s="261"/>
      <c r="BO58" s="261"/>
      <c r="BP58" s="261"/>
      <c r="BQ58" s="261"/>
      <c r="BR58" s="261"/>
      <c r="BS58" s="261"/>
      <c r="BT58" s="261"/>
      <c r="BU58" s="245" t="str">
        <f t="shared" si="174"/>
        <v>-</v>
      </c>
      <c r="BV58" s="262">
        <f t="shared" si="175"/>
        <v>0</v>
      </c>
      <c r="BW58" s="263" t="str">
        <f>IFERROR(IF(#REF!=0,100,(BU58/#REF!)*100),"-")</f>
        <v>-</v>
      </c>
      <c r="BY58" s="259"/>
      <c r="BZ58" s="259"/>
      <c r="CA58" s="261"/>
      <c r="CB58" s="261"/>
      <c r="CC58" s="261"/>
      <c r="CD58" s="261"/>
      <c r="CE58" s="261"/>
      <c r="CF58" s="261"/>
      <c r="CG58" s="261"/>
      <c r="CH58" s="261"/>
      <c r="CI58" s="261"/>
      <c r="CJ58" s="261"/>
      <c r="CK58" s="261"/>
      <c r="CL58" s="261"/>
      <c r="CM58" s="245" t="str">
        <f t="shared" si="176"/>
        <v>-</v>
      </c>
      <c r="CN58" s="262">
        <f t="shared" si="177"/>
        <v>0</v>
      </c>
      <c r="CO58" s="263" t="str">
        <f>IFERROR(IF(#REF!=0,100,(CM58/#REF!)*100),"-")</f>
        <v>-</v>
      </c>
      <c r="CQ58" s="259"/>
      <c r="CR58" s="259"/>
      <c r="CS58" s="261"/>
      <c r="CT58" s="261"/>
      <c r="CU58" s="261"/>
      <c r="CV58" s="261"/>
      <c r="CW58" s="261"/>
      <c r="CX58" s="261"/>
      <c r="CY58" s="261"/>
      <c r="CZ58" s="261"/>
      <c r="DA58" s="261"/>
      <c r="DB58" s="261"/>
      <c r="DC58" s="261"/>
      <c r="DD58" s="261"/>
      <c r="DE58" s="245" t="str">
        <f t="shared" si="178"/>
        <v>-</v>
      </c>
      <c r="DF58" s="262">
        <f t="shared" si="179"/>
        <v>0</v>
      </c>
      <c r="DG58" s="263" t="str">
        <f>IFERROR(IF(#REF!=0,100,(DE58/#REF!)*100),"-")</f>
        <v>-</v>
      </c>
      <c r="DI58" s="259"/>
      <c r="DJ58" s="259"/>
      <c r="DK58" s="261"/>
      <c r="DL58" s="261"/>
      <c r="DM58" s="261"/>
      <c r="DN58" s="261"/>
      <c r="DO58" s="261"/>
      <c r="DP58" s="261"/>
      <c r="DQ58" s="261"/>
      <c r="DR58" s="261"/>
      <c r="DS58" s="261"/>
      <c r="DT58" s="261"/>
      <c r="DU58" s="261"/>
      <c r="DV58" s="261"/>
      <c r="DW58" s="245" t="str">
        <f t="shared" si="180"/>
        <v>-</v>
      </c>
      <c r="DX58" s="262">
        <f t="shared" si="181"/>
        <v>0</v>
      </c>
      <c r="DY58" s="263" t="str">
        <f>IFERROR(IF(#REF!=0,100,(DW58/#REF!)*100),"-")</f>
        <v>-</v>
      </c>
      <c r="EA58" s="259"/>
      <c r="EB58" s="259"/>
      <c r="EC58" s="261"/>
      <c r="ED58" s="261"/>
      <c r="EE58" s="261"/>
      <c r="EF58" s="261"/>
      <c r="EG58" s="261"/>
      <c r="EH58" s="261"/>
      <c r="EI58" s="261"/>
      <c r="EJ58" s="261"/>
      <c r="EK58" s="261"/>
      <c r="EL58" s="261"/>
      <c r="EM58" s="261"/>
      <c r="EN58" s="261"/>
      <c r="EO58" s="245" t="str">
        <f t="shared" si="182"/>
        <v>-</v>
      </c>
      <c r="EP58" s="262">
        <f t="shared" si="183"/>
        <v>0</v>
      </c>
      <c r="EQ58" s="263" t="str">
        <f>IFERROR(IF(#REF!=0,100,(EO58/#REF!)*100),"-")</f>
        <v>-</v>
      </c>
      <c r="ES58" s="259"/>
      <c r="ET58" s="259"/>
      <c r="EU58" s="261"/>
      <c r="EV58" s="261"/>
      <c r="EW58" s="261"/>
      <c r="EX58" s="261"/>
      <c r="EY58" s="261"/>
      <c r="EZ58" s="261"/>
      <c r="FA58" s="261"/>
      <c r="FB58" s="261"/>
      <c r="FC58" s="261"/>
      <c r="FD58" s="261"/>
      <c r="FE58" s="261"/>
      <c r="FF58" s="261"/>
      <c r="FG58" s="245" t="str">
        <f t="shared" si="184"/>
        <v>-</v>
      </c>
      <c r="FH58" s="262">
        <f t="shared" si="185"/>
        <v>0</v>
      </c>
      <c r="FI58" s="263" t="str">
        <f>IFERROR(IF(#REF!=0,100,(FG58/#REF!)*100),"-")</f>
        <v>-</v>
      </c>
      <c r="FK58" s="259"/>
      <c r="FL58" s="259"/>
      <c r="FM58" s="261"/>
      <c r="FN58" s="261"/>
      <c r="FO58" s="261"/>
      <c r="FP58" s="261"/>
      <c r="FQ58" s="261"/>
      <c r="FR58" s="261"/>
      <c r="FS58" s="261"/>
      <c r="FT58" s="261"/>
      <c r="FU58" s="261"/>
      <c r="FV58" s="261"/>
      <c r="FW58" s="261"/>
      <c r="FX58" s="261"/>
      <c r="FY58" s="245" t="str">
        <f t="shared" si="186"/>
        <v>-</v>
      </c>
      <c r="FZ58" s="262">
        <f t="shared" si="187"/>
        <v>0</v>
      </c>
      <c r="GA58" s="263" t="str">
        <f>IFERROR(IF(#REF!=0,100,(FY58/#REF!)*100),"-")</f>
        <v>-</v>
      </c>
      <c r="GC58" s="259"/>
      <c r="GD58" s="259"/>
      <c r="GE58" s="266" t="str">
        <f t="shared" si="188"/>
        <v>-</v>
      </c>
      <c r="GF58" s="266" t="str">
        <f t="shared" si="189"/>
        <v>-</v>
      </c>
      <c r="GG58" s="266" t="str">
        <f t="shared" si="190"/>
        <v>-</v>
      </c>
      <c r="GH58" s="266" t="str">
        <f t="shared" si="191"/>
        <v>-</v>
      </c>
      <c r="GI58" s="266" t="str">
        <f t="shared" si="192"/>
        <v>-</v>
      </c>
      <c r="GJ58" s="266" t="str">
        <f t="shared" si="193"/>
        <v>-</v>
      </c>
      <c r="GK58" s="266" t="str">
        <f t="shared" si="194"/>
        <v>-</v>
      </c>
      <c r="GL58" s="266" t="str">
        <f t="shared" si="195"/>
        <v>-</v>
      </c>
      <c r="GM58" s="266" t="str">
        <f t="shared" si="196"/>
        <v>-</v>
      </c>
      <c r="GN58" s="266" t="str">
        <f t="shared" si="197"/>
        <v>-</v>
      </c>
      <c r="GO58" s="266" t="str">
        <f t="shared" si="198"/>
        <v>-</v>
      </c>
      <c r="GP58" s="266" t="str">
        <f t="shared" si="199"/>
        <v>-</v>
      </c>
      <c r="GQ58" s="245" t="str">
        <f t="shared" si="200"/>
        <v>-</v>
      </c>
      <c r="GR58" s="262">
        <f t="shared" si="201"/>
        <v>0</v>
      </c>
      <c r="GS58" s="263" t="str">
        <f>IFERROR(IF(#REF!=0,100,(GQ58/#REF!)*100),"-")</f>
        <v>-</v>
      </c>
    </row>
    <row r="59" spans="2:201" hidden="1">
      <c r="B59" s="245"/>
      <c r="C59" s="250" t="s">
        <v>126</v>
      </c>
      <c r="D59" s="247" t="s">
        <v>53</v>
      </c>
      <c r="E59" s="259"/>
      <c r="F59" s="259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45" t="str">
        <f t="shared" si="168"/>
        <v>-</v>
      </c>
      <c r="T59" s="262">
        <f t="shared" si="169"/>
        <v>0</v>
      </c>
      <c r="U59" s="263" t="str">
        <f>IFERROR(IF(#REF!=0,100,(S59/#REF!)*100),"-")</f>
        <v>-</v>
      </c>
      <c r="W59" s="259"/>
      <c r="X59" s="259"/>
      <c r="Y59" s="330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45" t="str">
        <f t="shared" si="170"/>
        <v>-</v>
      </c>
      <c r="AL59" s="262">
        <f t="shared" si="171"/>
        <v>0</v>
      </c>
      <c r="AM59" s="263" t="str">
        <f>IFERROR(IF(#REF!=0,100,(AK59/#REF!)*100),"-")</f>
        <v>-</v>
      </c>
      <c r="AO59" s="259"/>
      <c r="AP59" s="259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45" t="str">
        <f t="shared" si="172"/>
        <v>-</v>
      </c>
      <c r="BD59" s="262">
        <f t="shared" si="173"/>
        <v>0</v>
      </c>
      <c r="BE59" s="263" t="str">
        <f>IFERROR(IF(#REF!=0,100,(BC59/#REF!)*100),"-")</f>
        <v>-</v>
      </c>
      <c r="BG59" s="259"/>
      <c r="BH59" s="259"/>
      <c r="BI59" s="261"/>
      <c r="BJ59" s="261"/>
      <c r="BK59" s="261"/>
      <c r="BL59" s="261"/>
      <c r="BM59" s="261"/>
      <c r="BN59" s="261"/>
      <c r="BO59" s="261"/>
      <c r="BP59" s="261"/>
      <c r="BQ59" s="261"/>
      <c r="BR59" s="261"/>
      <c r="BS59" s="261"/>
      <c r="BT59" s="261"/>
      <c r="BU59" s="245" t="str">
        <f t="shared" si="174"/>
        <v>-</v>
      </c>
      <c r="BV59" s="262">
        <f t="shared" si="175"/>
        <v>0</v>
      </c>
      <c r="BW59" s="263" t="str">
        <f>IFERROR(IF(#REF!=0,100,(BU59/#REF!)*100),"-")</f>
        <v>-</v>
      </c>
      <c r="BY59" s="259"/>
      <c r="BZ59" s="259"/>
      <c r="CA59" s="261"/>
      <c r="CB59" s="261"/>
      <c r="CC59" s="261"/>
      <c r="CD59" s="261"/>
      <c r="CE59" s="261"/>
      <c r="CF59" s="261"/>
      <c r="CG59" s="261"/>
      <c r="CH59" s="261"/>
      <c r="CI59" s="261"/>
      <c r="CJ59" s="261"/>
      <c r="CK59" s="261"/>
      <c r="CL59" s="261"/>
      <c r="CM59" s="245" t="str">
        <f t="shared" si="176"/>
        <v>-</v>
      </c>
      <c r="CN59" s="262">
        <f t="shared" si="177"/>
        <v>0</v>
      </c>
      <c r="CO59" s="263" t="str">
        <f>IFERROR(IF(#REF!=0,100,(CM59/#REF!)*100),"-")</f>
        <v>-</v>
      </c>
      <c r="CQ59" s="259"/>
      <c r="CR59" s="259"/>
      <c r="CS59" s="261"/>
      <c r="CT59" s="261"/>
      <c r="CU59" s="261"/>
      <c r="CV59" s="261"/>
      <c r="CW59" s="261"/>
      <c r="CX59" s="261"/>
      <c r="CY59" s="261"/>
      <c r="CZ59" s="261"/>
      <c r="DA59" s="261"/>
      <c r="DB59" s="261"/>
      <c r="DC59" s="261"/>
      <c r="DD59" s="261"/>
      <c r="DE59" s="245" t="str">
        <f t="shared" si="178"/>
        <v>-</v>
      </c>
      <c r="DF59" s="262">
        <f t="shared" si="179"/>
        <v>0</v>
      </c>
      <c r="DG59" s="263" t="str">
        <f>IFERROR(IF(#REF!=0,100,(DE59/#REF!)*100),"-")</f>
        <v>-</v>
      </c>
      <c r="DI59" s="259"/>
      <c r="DJ59" s="259"/>
      <c r="DK59" s="261"/>
      <c r="DL59" s="261"/>
      <c r="DM59" s="261"/>
      <c r="DN59" s="261"/>
      <c r="DO59" s="261"/>
      <c r="DP59" s="261"/>
      <c r="DQ59" s="261"/>
      <c r="DR59" s="261"/>
      <c r="DS59" s="261"/>
      <c r="DT59" s="261"/>
      <c r="DU59" s="261"/>
      <c r="DV59" s="261"/>
      <c r="DW59" s="245" t="str">
        <f t="shared" si="180"/>
        <v>-</v>
      </c>
      <c r="DX59" s="262">
        <f t="shared" si="181"/>
        <v>0</v>
      </c>
      <c r="DY59" s="263" t="str">
        <f>IFERROR(IF(#REF!=0,100,(DW59/#REF!)*100),"-")</f>
        <v>-</v>
      </c>
      <c r="EA59" s="259"/>
      <c r="EB59" s="259"/>
      <c r="EC59" s="261"/>
      <c r="ED59" s="261"/>
      <c r="EE59" s="261"/>
      <c r="EF59" s="261"/>
      <c r="EG59" s="261"/>
      <c r="EH59" s="261"/>
      <c r="EI59" s="261"/>
      <c r="EJ59" s="261"/>
      <c r="EK59" s="261"/>
      <c r="EL59" s="261"/>
      <c r="EM59" s="261"/>
      <c r="EN59" s="261"/>
      <c r="EO59" s="245" t="str">
        <f t="shared" si="182"/>
        <v>-</v>
      </c>
      <c r="EP59" s="262">
        <f t="shared" si="183"/>
        <v>0</v>
      </c>
      <c r="EQ59" s="263" t="str">
        <f>IFERROR(IF(#REF!=0,100,(EO59/#REF!)*100),"-")</f>
        <v>-</v>
      </c>
      <c r="ES59" s="259"/>
      <c r="ET59" s="259"/>
      <c r="EU59" s="261"/>
      <c r="EV59" s="261"/>
      <c r="EW59" s="261"/>
      <c r="EX59" s="261"/>
      <c r="EY59" s="261"/>
      <c r="EZ59" s="261"/>
      <c r="FA59" s="261"/>
      <c r="FB59" s="261"/>
      <c r="FC59" s="261"/>
      <c r="FD59" s="261"/>
      <c r="FE59" s="261"/>
      <c r="FF59" s="261"/>
      <c r="FG59" s="245" t="str">
        <f t="shared" si="184"/>
        <v>-</v>
      </c>
      <c r="FH59" s="262">
        <f t="shared" si="185"/>
        <v>0</v>
      </c>
      <c r="FI59" s="263" t="str">
        <f>IFERROR(IF(#REF!=0,100,(FG59/#REF!)*100),"-")</f>
        <v>-</v>
      </c>
      <c r="FK59" s="259"/>
      <c r="FL59" s="259"/>
      <c r="FM59" s="261"/>
      <c r="FN59" s="261"/>
      <c r="FO59" s="261"/>
      <c r="FP59" s="261"/>
      <c r="FQ59" s="261"/>
      <c r="FR59" s="261"/>
      <c r="FS59" s="261"/>
      <c r="FT59" s="261"/>
      <c r="FU59" s="261"/>
      <c r="FV59" s="261"/>
      <c r="FW59" s="261"/>
      <c r="FX59" s="261"/>
      <c r="FY59" s="245" t="str">
        <f t="shared" si="186"/>
        <v>-</v>
      </c>
      <c r="FZ59" s="262">
        <f t="shared" si="187"/>
        <v>0</v>
      </c>
      <c r="GA59" s="263" t="str">
        <f>IFERROR(IF(#REF!=0,100,(FY59/#REF!)*100),"-")</f>
        <v>-</v>
      </c>
      <c r="GC59" s="259"/>
      <c r="GD59" s="259"/>
      <c r="GE59" s="266" t="str">
        <f t="shared" si="188"/>
        <v>-</v>
      </c>
      <c r="GF59" s="266" t="str">
        <f t="shared" si="189"/>
        <v>-</v>
      </c>
      <c r="GG59" s="266" t="str">
        <f t="shared" si="190"/>
        <v>-</v>
      </c>
      <c r="GH59" s="266" t="str">
        <f t="shared" si="191"/>
        <v>-</v>
      </c>
      <c r="GI59" s="266" t="str">
        <f t="shared" si="192"/>
        <v>-</v>
      </c>
      <c r="GJ59" s="266" t="str">
        <f t="shared" si="193"/>
        <v>-</v>
      </c>
      <c r="GK59" s="266" t="str">
        <f t="shared" si="194"/>
        <v>-</v>
      </c>
      <c r="GL59" s="266" t="str">
        <f t="shared" si="195"/>
        <v>-</v>
      </c>
      <c r="GM59" s="266" t="str">
        <f t="shared" si="196"/>
        <v>-</v>
      </c>
      <c r="GN59" s="266" t="str">
        <f t="shared" si="197"/>
        <v>-</v>
      </c>
      <c r="GO59" s="266" t="str">
        <f t="shared" si="198"/>
        <v>-</v>
      </c>
      <c r="GP59" s="266" t="str">
        <f t="shared" si="199"/>
        <v>-</v>
      </c>
      <c r="GQ59" s="245" t="str">
        <f t="shared" si="200"/>
        <v>-</v>
      </c>
      <c r="GR59" s="262">
        <f t="shared" si="201"/>
        <v>0</v>
      </c>
      <c r="GS59" s="263" t="str">
        <f>IFERROR(IF(#REF!=0,100,(GQ59/#REF!)*100),"-")</f>
        <v>-</v>
      </c>
    </row>
    <row r="60" spans="2:201" hidden="1">
      <c r="B60" s="245"/>
      <c r="C60" s="252"/>
      <c r="D60" s="247"/>
      <c r="E60" s="259"/>
      <c r="F60" s="259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W60" s="259"/>
      <c r="X60" s="259"/>
      <c r="Y60" s="330"/>
      <c r="Z60" s="245"/>
      <c r="AA60" s="245"/>
      <c r="AB60" s="245"/>
      <c r="AC60" s="245"/>
      <c r="AD60" s="245"/>
      <c r="AE60" s="245"/>
      <c r="AF60" s="245"/>
      <c r="AG60" s="245"/>
      <c r="AH60" s="245"/>
      <c r="AI60" s="245"/>
      <c r="AJ60" s="245"/>
      <c r="AK60" s="245"/>
      <c r="AL60" s="245"/>
      <c r="AM60" s="245"/>
      <c r="AO60" s="259"/>
      <c r="AP60" s="259"/>
      <c r="AQ60" s="245"/>
      <c r="AR60" s="245"/>
      <c r="AS60" s="245"/>
      <c r="AT60" s="245"/>
      <c r="AU60" s="245"/>
      <c r="AV60" s="245"/>
      <c r="AW60" s="245"/>
      <c r="AX60" s="245"/>
      <c r="AY60" s="245"/>
      <c r="AZ60" s="245"/>
      <c r="BA60" s="245"/>
      <c r="BB60" s="245"/>
      <c r="BC60" s="245"/>
      <c r="BD60" s="245"/>
      <c r="BE60" s="245"/>
      <c r="BG60" s="259"/>
      <c r="BH60" s="259"/>
      <c r="BI60" s="245"/>
      <c r="BJ60" s="245"/>
      <c r="BK60" s="245"/>
      <c r="BL60" s="245"/>
      <c r="BM60" s="245"/>
      <c r="BN60" s="245"/>
      <c r="BO60" s="245"/>
      <c r="BP60" s="245"/>
      <c r="BQ60" s="245"/>
      <c r="BR60" s="245"/>
      <c r="BS60" s="245"/>
      <c r="BT60" s="245"/>
      <c r="BU60" s="245"/>
      <c r="BV60" s="245"/>
      <c r="BW60" s="245"/>
      <c r="BY60" s="259"/>
      <c r="BZ60" s="259"/>
      <c r="CA60" s="245"/>
      <c r="CB60" s="245"/>
      <c r="CC60" s="245"/>
      <c r="CD60" s="245"/>
      <c r="CE60" s="245"/>
      <c r="CF60" s="245"/>
      <c r="CG60" s="245"/>
      <c r="CH60" s="245"/>
      <c r="CI60" s="245"/>
      <c r="CJ60" s="245"/>
      <c r="CK60" s="245"/>
      <c r="CL60" s="245"/>
      <c r="CM60" s="245"/>
      <c r="CN60" s="245"/>
      <c r="CO60" s="245"/>
      <c r="CQ60" s="259"/>
      <c r="CR60" s="259"/>
      <c r="CS60" s="245"/>
      <c r="CT60" s="245"/>
      <c r="CU60" s="245"/>
      <c r="CV60" s="245"/>
      <c r="CW60" s="245"/>
      <c r="CX60" s="245"/>
      <c r="CY60" s="245"/>
      <c r="CZ60" s="245"/>
      <c r="DA60" s="245"/>
      <c r="DB60" s="245"/>
      <c r="DC60" s="245"/>
      <c r="DD60" s="245"/>
      <c r="DE60" s="245"/>
      <c r="DF60" s="245"/>
      <c r="DG60" s="245"/>
      <c r="DI60" s="259"/>
      <c r="DJ60" s="259"/>
      <c r="DK60" s="245"/>
      <c r="DL60" s="245"/>
      <c r="DM60" s="245"/>
      <c r="DN60" s="245"/>
      <c r="DO60" s="245"/>
      <c r="DP60" s="245"/>
      <c r="DQ60" s="245"/>
      <c r="DR60" s="245"/>
      <c r="DS60" s="245"/>
      <c r="DT60" s="245"/>
      <c r="DU60" s="245"/>
      <c r="DV60" s="245"/>
      <c r="DW60" s="245"/>
      <c r="DX60" s="245"/>
      <c r="DY60" s="245"/>
      <c r="EA60" s="259"/>
      <c r="EB60" s="259"/>
      <c r="EC60" s="245"/>
      <c r="ED60" s="245"/>
      <c r="EE60" s="245"/>
      <c r="EF60" s="245"/>
      <c r="EG60" s="245"/>
      <c r="EH60" s="245"/>
      <c r="EI60" s="245"/>
      <c r="EJ60" s="245"/>
      <c r="EK60" s="245"/>
      <c r="EL60" s="245"/>
      <c r="EM60" s="245"/>
      <c r="EN60" s="245"/>
      <c r="EO60" s="245"/>
      <c r="EP60" s="245"/>
      <c r="EQ60" s="245"/>
      <c r="ES60" s="259"/>
      <c r="ET60" s="259"/>
      <c r="EU60" s="245"/>
      <c r="EV60" s="245"/>
      <c r="EW60" s="245"/>
      <c r="EX60" s="245"/>
      <c r="EY60" s="245"/>
      <c r="EZ60" s="245"/>
      <c r="FA60" s="245"/>
      <c r="FB60" s="245"/>
      <c r="FC60" s="245"/>
      <c r="FD60" s="245"/>
      <c r="FE60" s="245"/>
      <c r="FF60" s="245"/>
      <c r="FG60" s="245"/>
      <c r="FH60" s="245"/>
      <c r="FI60" s="245"/>
      <c r="FK60" s="259"/>
      <c r="FL60" s="259"/>
      <c r="FM60" s="245"/>
      <c r="FN60" s="245"/>
      <c r="FO60" s="245"/>
      <c r="FP60" s="245"/>
      <c r="FQ60" s="245"/>
      <c r="FR60" s="245"/>
      <c r="FS60" s="245"/>
      <c r="FT60" s="245"/>
      <c r="FU60" s="245"/>
      <c r="FV60" s="245"/>
      <c r="FW60" s="245"/>
      <c r="FX60" s="245"/>
      <c r="FY60" s="245"/>
      <c r="FZ60" s="245"/>
      <c r="GA60" s="245"/>
      <c r="GC60" s="259"/>
      <c r="GD60" s="259"/>
      <c r="GE60" s="245"/>
      <c r="GF60" s="245"/>
      <c r="GG60" s="245"/>
      <c r="GH60" s="245"/>
      <c r="GI60" s="245"/>
      <c r="GJ60" s="245"/>
      <c r="GK60" s="245"/>
      <c r="GL60" s="245"/>
      <c r="GM60" s="245"/>
      <c r="GN60" s="245"/>
      <c r="GO60" s="245"/>
      <c r="GP60" s="245"/>
      <c r="GQ60" s="245"/>
      <c r="GR60" s="245"/>
      <c r="GS60" s="245"/>
    </row>
    <row r="61" spans="2:201">
      <c r="B61" s="245">
        <v>5</v>
      </c>
      <c r="C61" s="246" t="s">
        <v>141</v>
      </c>
      <c r="D61" s="247"/>
      <c r="E61" s="259"/>
      <c r="F61" s="259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W61" s="259"/>
      <c r="X61" s="259"/>
      <c r="Y61" s="330"/>
      <c r="Z61" s="245"/>
      <c r="AA61" s="245"/>
      <c r="AB61" s="245"/>
      <c r="AC61" s="245"/>
      <c r="AD61" s="245"/>
      <c r="AE61" s="245"/>
      <c r="AF61" s="245"/>
      <c r="AG61" s="245"/>
      <c r="AH61" s="245"/>
      <c r="AI61" s="245"/>
      <c r="AJ61" s="245"/>
      <c r="AK61" s="245"/>
      <c r="AL61" s="245"/>
      <c r="AM61" s="245"/>
      <c r="AO61" s="259"/>
      <c r="AP61" s="259"/>
      <c r="AQ61" s="245"/>
      <c r="AR61" s="245"/>
      <c r="AS61" s="245"/>
      <c r="AT61" s="245"/>
      <c r="AU61" s="245"/>
      <c r="AV61" s="245"/>
      <c r="AW61" s="245"/>
      <c r="AX61" s="245"/>
      <c r="AY61" s="245"/>
      <c r="AZ61" s="245"/>
      <c r="BA61" s="245"/>
      <c r="BB61" s="245"/>
      <c r="BC61" s="245"/>
      <c r="BD61" s="245"/>
      <c r="BE61" s="245"/>
      <c r="BG61" s="259"/>
      <c r="BH61" s="259"/>
      <c r="BI61" s="245"/>
      <c r="BJ61" s="245"/>
      <c r="BK61" s="245"/>
      <c r="BL61" s="245"/>
      <c r="BM61" s="245"/>
      <c r="BN61" s="245"/>
      <c r="BO61" s="245"/>
      <c r="BP61" s="245"/>
      <c r="BQ61" s="245"/>
      <c r="BR61" s="245"/>
      <c r="BS61" s="245"/>
      <c r="BT61" s="245"/>
      <c r="BU61" s="245"/>
      <c r="BV61" s="245"/>
      <c r="BW61" s="245"/>
      <c r="BY61" s="259"/>
      <c r="BZ61" s="259"/>
      <c r="CA61" s="245"/>
      <c r="CB61" s="245"/>
      <c r="CC61" s="245"/>
      <c r="CD61" s="245"/>
      <c r="CE61" s="245"/>
      <c r="CF61" s="245"/>
      <c r="CG61" s="245"/>
      <c r="CH61" s="245"/>
      <c r="CI61" s="245"/>
      <c r="CJ61" s="245"/>
      <c r="CK61" s="245"/>
      <c r="CL61" s="245"/>
      <c r="CM61" s="245"/>
      <c r="CN61" s="245"/>
      <c r="CO61" s="245"/>
      <c r="CQ61" s="259"/>
      <c r="CR61" s="259"/>
      <c r="CS61" s="245"/>
      <c r="CT61" s="245"/>
      <c r="CU61" s="245"/>
      <c r="CV61" s="245"/>
      <c r="CW61" s="245"/>
      <c r="CX61" s="245"/>
      <c r="CY61" s="245"/>
      <c r="CZ61" s="245"/>
      <c r="DA61" s="245"/>
      <c r="DB61" s="245"/>
      <c r="DC61" s="245"/>
      <c r="DD61" s="245"/>
      <c r="DE61" s="245"/>
      <c r="DF61" s="245"/>
      <c r="DG61" s="245"/>
      <c r="DI61" s="259"/>
      <c r="DJ61" s="259"/>
      <c r="DK61" s="245"/>
      <c r="DL61" s="245"/>
      <c r="DM61" s="245"/>
      <c r="DN61" s="245"/>
      <c r="DO61" s="245"/>
      <c r="DP61" s="245"/>
      <c r="DQ61" s="245"/>
      <c r="DR61" s="245"/>
      <c r="DS61" s="245"/>
      <c r="DT61" s="245"/>
      <c r="DU61" s="245"/>
      <c r="DV61" s="245"/>
      <c r="DW61" s="245"/>
      <c r="DX61" s="245"/>
      <c r="DY61" s="245"/>
      <c r="EA61" s="259"/>
      <c r="EB61" s="259"/>
      <c r="EC61" s="245"/>
      <c r="ED61" s="245"/>
      <c r="EE61" s="245"/>
      <c r="EF61" s="245"/>
      <c r="EG61" s="245"/>
      <c r="EH61" s="245"/>
      <c r="EI61" s="245"/>
      <c r="EJ61" s="245"/>
      <c r="EK61" s="245"/>
      <c r="EL61" s="245"/>
      <c r="EM61" s="245"/>
      <c r="EN61" s="245"/>
      <c r="EO61" s="245"/>
      <c r="EP61" s="245"/>
      <c r="EQ61" s="245"/>
      <c r="ES61" s="259"/>
      <c r="ET61" s="259"/>
      <c r="EU61" s="245"/>
      <c r="EV61" s="245"/>
      <c r="EW61" s="245"/>
      <c r="EX61" s="245"/>
      <c r="EY61" s="245"/>
      <c r="EZ61" s="245"/>
      <c r="FA61" s="245"/>
      <c r="FB61" s="245"/>
      <c r="FC61" s="245"/>
      <c r="FD61" s="245"/>
      <c r="FE61" s="245"/>
      <c r="FF61" s="245"/>
      <c r="FG61" s="245"/>
      <c r="FH61" s="245"/>
      <c r="FI61" s="245"/>
      <c r="FK61" s="259"/>
      <c r="FL61" s="259"/>
      <c r="FM61" s="245"/>
      <c r="FN61" s="245"/>
      <c r="FO61" s="245"/>
      <c r="FP61" s="245"/>
      <c r="FQ61" s="245"/>
      <c r="FR61" s="245"/>
      <c r="FS61" s="245"/>
      <c r="FT61" s="245"/>
      <c r="FU61" s="245"/>
      <c r="FV61" s="245"/>
      <c r="FW61" s="245"/>
      <c r="FX61" s="245"/>
      <c r="FY61" s="245"/>
      <c r="FZ61" s="245"/>
      <c r="GA61" s="245"/>
      <c r="GC61" s="259"/>
      <c r="GD61" s="259"/>
      <c r="GE61" s="245"/>
      <c r="GF61" s="245"/>
      <c r="GG61" s="245"/>
      <c r="GH61" s="245"/>
      <c r="GI61" s="245"/>
      <c r="GJ61" s="245"/>
      <c r="GK61" s="245"/>
      <c r="GL61" s="245"/>
      <c r="GM61" s="245"/>
      <c r="GN61" s="245"/>
      <c r="GO61" s="245"/>
      <c r="GP61" s="245"/>
      <c r="GQ61" s="245"/>
      <c r="GR61" s="245"/>
      <c r="GS61" s="245"/>
    </row>
    <row r="62" spans="2:201" hidden="1">
      <c r="B62" s="245" t="s">
        <v>22</v>
      </c>
      <c r="C62" s="249" t="s">
        <v>127</v>
      </c>
      <c r="D62" s="247"/>
      <c r="E62" s="259"/>
      <c r="F62" s="259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W62" s="259"/>
      <c r="X62" s="259"/>
      <c r="Y62" s="330"/>
      <c r="Z62" s="245"/>
      <c r="AA62" s="245"/>
      <c r="AB62" s="245"/>
      <c r="AC62" s="245"/>
      <c r="AD62" s="245"/>
      <c r="AE62" s="245"/>
      <c r="AF62" s="245"/>
      <c r="AG62" s="245"/>
      <c r="AH62" s="245"/>
      <c r="AI62" s="245"/>
      <c r="AJ62" s="245"/>
      <c r="AK62" s="245"/>
      <c r="AL62" s="245"/>
      <c r="AM62" s="245"/>
      <c r="AO62" s="259"/>
      <c r="AP62" s="259"/>
      <c r="AQ62" s="245"/>
      <c r="AR62" s="245"/>
      <c r="AS62" s="245"/>
      <c r="AT62" s="245"/>
      <c r="AU62" s="245"/>
      <c r="AV62" s="245"/>
      <c r="AW62" s="245"/>
      <c r="AX62" s="245"/>
      <c r="AY62" s="245"/>
      <c r="AZ62" s="245"/>
      <c r="BA62" s="245"/>
      <c r="BB62" s="245"/>
      <c r="BC62" s="245"/>
      <c r="BD62" s="245"/>
      <c r="BE62" s="245"/>
      <c r="BG62" s="259"/>
      <c r="BH62" s="259"/>
      <c r="BI62" s="245"/>
      <c r="BJ62" s="245"/>
      <c r="BK62" s="245"/>
      <c r="BL62" s="245"/>
      <c r="BM62" s="245"/>
      <c r="BN62" s="245"/>
      <c r="BO62" s="245"/>
      <c r="BP62" s="245"/>
      <c r="BQ62" s="245"/>
      <c r="BR62" s="245"/>
      <c r="BS62" s="245"/>
      <c r="BT62" s="245"/>
      <c r="BU62" s="245"/>
      <c r="BV62" s="245"/>
      <c r="BW62" s="245"/>
      <c r="BY62" s="259"/>
      <c r="BZ62" s="259"/>
      <c r="CA62" s="245"/>
      <c r="CB62" s="245"/>
      <c r="CC62" s="245"/>
      <c r="CD62" s="245"/>
      <c r="CE62" s="245"/>
      <c r="CF62" s="245"/>
      <c r="CG62" s="245"/>
      <c r="CH62" s="245"/>
      <c r="CI62" s="245"/>
      <c r="CJ62" s="245"/>
      <c r="CK62" s="245"/>
      <c r="CL62" s="245"/>
      <c r="CM62" s="245"/>
      <c r="CN62" s="245"/>
      <c r="CO62" s="245"/>
      <c r="CQ62" s="259"/>
      <c r="CR62" s="259"/>
      <c r="CS62" s="245"/>
      <c r="CT62" s="245"/>
      <c r="CU62" s="245"/>
      <c r="CV62" s="245"/>
      <c r="CW62" s="245"/>
      <c r="CX62" s="245"/>
      <c r="CY62" s="245"/>
      <c r="CZ62" s="245"/>
      <c r="DA62" s="245"/>
      <c r="DB62" s="245"/>
      <c r="DC62" s="245"/>
      <c r="DD62" s="245"/>
      <c r="DE62" s="245"/>
      <c r="DF62" s="245"/>
      <c r="DG62" s="245"/>
      <c r="DI62" s="259"/>
      <c r="DJ62" s="259"/>
      <c r="DK62" s="245"/>
      <c r="DL62" s="245"/>
      <c r="DM62" s="245"/>
      <c r="DN62" s="245"/>
      <c r="DO62" s="245"/>
      <c r="DP62" s="245"/>
      <c r="DQ62" s="245"/>
      <c r="DR62" s="245"/>
      <c r="DS62" s="245"/>
      <c r="DT62" s="245"/>
      <c r="DU62" s="245"/>
      <c r="DV62" s="245"/>
      <c r="DW62" s="245"/>
      <c r="DX62" s="245"/>
      <c r="DY62" s="245"/>
      <c r="EA62" s="259"/>
      <c r="EB62" s="259"/>
      <c r="EC62" s="245"/>
      <c r="ED62" s="245"/>
      <c r="EE62" s="245"/>
      <c r="EF62" s="245"/>
      <c r="EG62" s="245"/>
      <c r="EH62" s="245"/>
      <c r="EI62" s="245"/>
      <c r="EJ62" s="245"/>
      <c r="EK62" s="245"/>
      <c r="EL62" s="245"/>
      <c r="EM62" s="245"/>
      <c r="EN62" s="245"/>
      <c r="EO62" s="245"/>
      <c r="EP62" s="245"/>
      <c r="EQ62" s="245"/>
      <c r="ES62" s="259"/>
      <c r="ET62" s="259"/>
      <c r="EU62" s="245"/>
      <c r="EV62" s="245"/>
      <c r="EW62" s="245"/>
      <c r="EX62" s="245"/>
      <c r="EY62" s="245"/>
      <c r="EZ62" s="245"/>
      <c r="FA62" s="245"/>
      <c r="FB62" s="245"/>
      <c r="FC62" s="245"/>
      <c r="FD62" s="245"/>
      <c r="FE62" s="245"/>
      <c r="FF62" s="245"/>
      <c r="FG62" s="245"/>
      <c r="FH62" s="245"/>
      <c r="FI62" s="245"/>
      <c r="FK62" s="259"/>
      <c r="FL62" s="259"/>
      <c r="FM62" s="245"/>
      <c r="FN62" s="245"/>
      <c r="FO62" s="245"/>
      <c r="FP62" s="245"/>
      <c r="FQ62" s="245"/>
      <c r="FR62" s="245"/>
      <c r="FS62" s="245"/>
      <c r="FT62" s="245"/>
      <c r="FU62" s="245"/>
      <c r="FV62" s="245"/>
      <c r="FW62" s="245"/>
      <c r="FX62" s="245"/>
      <c r="FY62" s="245"/>
      <c r="FZ62" s="245"/>
      <c r="GA62" s="245"/>
      <c r="GC62" s="259"/>
      <c r="GD62" s="259"/>
      <c r="GE62" s="245"/>
      <c r="GF62" s="245"/>
      <c r="GG62" s="245"/>
      <c r="GH62" s="245"/>
      <c r="GI62" s="245"/>
      <c r="GJ62" s="245"/>
      <c r="GK62" s="245"/>
      <c r="GL62" s="245"/>
      <c r="GM62" s="245"/>
      <c r="GN62" s="245"/>
      <c r="GO62" s="245"/>
      <c r="GP62" s="245"/>
      <c r="GQ62" s="245"/>
      <c r="GR62" s="245"/>
      <c r="GS62" s="245"/>
    </row>
    <row r="63" spans="2:201" hidden="1">
      <c r="B63" s="245"/>
      <c r="C63" s="250" t="s">
        <v>117</v>
      </c>
      <c r="D63" s="247" t="s">
        <v>23</v>
      </c>
      <c r="E63" s="259"/>
      <c r="F63" s="259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45">
        <f t="shared" ref="S63" si="202">SUM(G63:R63)</f>
        <v>0</v>
      </c>
      <c r="T63" s="262">
        <f t="shared" ref="T63:T102" si="203">IFERROR(IF(F63=0,0,(S63-F63)/F63*100),"-")</f>
        <v>0</v>
      </c>
      <c r="U63" s="263" t="str">
        <f>IFERROR(IF(#REF!=0,100,(S63/#REF!)*100),"-")</f>
        <v>-</v>
      </c>
      <c r="W63" s="259"/>
      <c r="X63" s="259"/>
      <c r="Y63" s="330"/>
      <c r="Z63" s="261"/>
      <c r="AA63" s="261"/>
      <c r="AB63" s="261"/>
      <c r="AC63" s="261"/>
      <c r="AD63" s="261"/>
      <c r="AE63" s="261"/>
      <c r="AF63" s="261"/>
      <c r="AG63" s="261"/>
      <c r="AH63" s="261"/>
      <c r="AI63" s="261"/>
      <c r="AJ63" s="261"/>
      <c r="AK63" s="245">
        <f t="shared" ref="AK63" si="204">SUM(Y63:AJ63)</f>
        <v>0</v>
      </c>
      <c r="AL63" s="262">
        <f t="shared" ref="AL63:AL102" si="205">IFERROR(IF(X63=0,0,(AK63-X63)/X63*100),"-")</f>
        <v>0</v>
      </c>
      <c r="AM63" s="263" t="str">
        <f>IFERROR(IF(#REF!=0,100,(AK63/#REF!)*100),"-")</f>
        <v>-</v>
      </c>
      <c r="AO63" s="259"/>
      <c r="AP63" s="259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45">
        <f t="shared" ref="BC63" si="206">SUM(AQ63:BB63)</f>
        <v>0</v>
      </c>
      <c r="BD63" s="262">
        <f t="shared" ref="BD63:BD102" si="207">IFERROR(IF(AP63=0,0,(BC63-AP63)/AP63*100),"-")</f>
        <v>0</v>
      </c>
      <c r="BE63" s="263" t="str">
        <f>IFERROR(IF(#REF!=0,100,(BC63/#REF!)*100),"-")</f>
        <v>-</v>
      </c>
      <c r="BG63" s="259"/>
      <c r="BH63" s="259"/>
      <c r="BI63" s="261"/>
      <c r="BJ63" s="261"/>
      <c r="BK63" s="261"/>
      <c r="BL63" s="261"/>
      <c r="BM63" s="261"/>
      <c r="BN63" s="261"/>
      <c r="BO63" s="261"/>
      <c r="BP63" s="261"/>
      <c r="BQ63" s="261"/>
      <c r="BR63" s="261"/>
      <c r="BS63" s="261"/>
      <c r="BT63" s="261"/>
      <c r="BU63" s="245">
        <f t="shared" ref="BU63" si="208">SUM(BI63:BT63)</f>
        <v>0</v>
      </c>
      <c r="BV63" s="262">
        <f t="shared" ref="BV63:BV102" si="209">IFERROR(IF(BH63=0,0,(BU63-BH63)/BH63*100),"-")</f>
        <v>0</v>
      </c>
      <c r="BW63" s="263" t="str">
        <f>IFERROR(IF(#REF!=0,100,(BU63/#REF!)*100),"-")</f>
        <v>-</v>
      </c>
      <c r="BY63" s="259"/>
      <c r="BZ63" s="259"/>
      <c r="CA63" s="261"/>
      <c r="CB63" s="261"/>
      <c r="CC63" s="261"/>
      <c r="CD63" s="261"/>
      <c r="CE63" s="261"/>
      <c r="CF63" s="261"/>
      <c r="CG63" s="261"/>
      <c r="CH63" s="261"/>
      <c r="CI63" s="261"/>
      <c r="CJ63" s="261"/>
      <c r="CK63" s="261"/>
      <c r="CL63" s="261"/>
      <c r="CM63" s="245">
        <f t="shared" ref="CM63" si="210">SUM(CA63:CL63)</f>
        <v>0</v>
      </c>
      <c r="CN63" s="262">
        <f t="shared" ref="CN63:CN102" si="211">IFERROR(IF(BZ63=0,0,(CM63-BZ63)/BZ63*100),"-")</f>
        <v>0</v>
      </c>
      <c r="CO63" s="263" t="str">
        <f>IFERROR(IF(#REF!=0,100,(CM63/#REF!)*100),"-")</f>
        <v>-</v>
      </c>
      <c r="CQ63" s="259"/>
      <c r="CR63" s="259"/>
      <c r="CS63" s="261"/>
      <c r="CT63" s="261"/>
      <c r="CU63" s="261"/>
      <c r="CV63" s="261"/>
      <c r="CW63" s="261"/>
      <c r="CX63" s="261"/>
      <c r="CY63" s="261"/>
      <c r="CZ63" s="261"/>
      <c r="DA63" s="261"/>
      <c r="DB63" s="261"/>
      <c r="DC63" s="261"/>
      <c r="DD63" s="261"/>
      <c r="DE63" s="245">
        <f t="shared" ref="DE63" si="212">SUM(CS63:DD63)</f>
        <v>0</v>
      </c>
      <c r="DF63" s="262">
        <f t="shared" ref="DF63:DF102" si="213">IFERROR(IF(CR63=0,0,(DE63-CR63)/CR63*100),"-")</f>
        <v>0</v>
      </c>
      <c r="DG63" s="263" t="str">
        <f>IFERROR(IF(#REF!=0,100,(DE63/#REF!)*100),"-")</f>
        <v>-</v>
      </c>
      <c r="DI63" s="259"/>
      <c r="DJ63" s="259"/>
      <c r="DK63" s="261"/>
      <c r="DL63" s="261"/>
      <c r="DM63" s="261"/>
      <c r="DN63" s="261"/>
      <c r="DO63" s="261"/>
      <c r="DP63" s="261"/>
      <c r="DQ63" s="261"/>
      <c r="DR63" s="261"/>
      <c r="DS63" s="261"/>
      <c r="DT63" s="261"/>
      <c r="DU63" s="261"/>
      <c r="DV63" s="261"/>
      <c r="DW63" s="245">
        <f t="shared" ref="DW63" si="214">SUM(DK63:DV63)</f>
        <v>0</v>
      </c>
      <c r="DX63" s="262">
        <f t="shared" ref="DX63:DX102" si="215">IFERROR(IF(DJ63=0,0,(DW63-DJ63)/DJ63*100),"-")</f>
        <v>0</v>
      </c>
      <c r="DY63" s="263" t="str">
        <f>IFERROR(IF(#REF!=0,100,(DW63/#REF!)*100),"-")</f>
        <v>-</v>
      </c>
      <c r="EA63" s="259"/>
      <c r="EB63" s="259"/>
      <c r="EC63" s="261"/>
      <c r="ED63" s="261"/>
      <c r="EE63" s="261"/>
      <c r="EF63" s="261"/>
      <c r="EG63" s="261"/>
      <c r="EH63" s="261"/>
      <c r="EI63" s="261"/>
      <c r="EJ63" s="261"/>
      <c r="EK63" s="261"/>
      <c r="EL63" s="261"/>
      <c r="EM63" s="261"/>
      <c r="EN63" s="261"/>
      <c r="EO63" s="245">
        <f t="shared" ref="EO63" si="216">SUM(EC63:EN63)</f>
        <v>0</v>
      </c>
      <c r="EP63" s="262">
        <f t="shared" ref="EP63:EP102" si="217">IFERROR(IF(EB63=0,0,(EO63-EB63)/EB63*100),"-")</f>
        <v>0</v>
      </c>
      <c r="EQ63" s="263" t="str">
        <f>IFERROR(IF(#REF!=0,100,(EO63/#REF!)*100),"-")</f>
        <v>-</v>
      </c>
      <c r="ES63" s="259"/>
      <c r="ET63" s="259"/>
      <c r="EU63" s="261"/>
      <c r="EV63" s="261"/>
      <c r="EW63" s="261"/>
      <c r="EX63" s="261"/>
      <c r="EY63" s="261"/>
      <c r="EZ63" s="261"/>
      <c r="FA63" s="261"/>
      <c r="FB63" s="261"/>
      <c r="FC63" s="261"/>
      <c r="FD63" s="261"/>
      <c r="FE63" s="261"/>
      <c r="FF63" s="261"/>
      <c r="FG63" s="245">
        <f t="shared" ref="FG63" si="218">SUM(EU63:FF63)</f>
        <v>0</v>
      </c>
      <c r="FH63" s="262">
        <f t="shared" ref="FH63:FH102" si="219">IFERROR(IF(ET63=0,0,(FG63-ET63)/ET63*100),"-")</f>
        <v>0</v>
      </c>
      <c r="FI63" s="263" t="str">
        <f>IFERROR(IF(#REF!=0,100,(FG63/#REF!)*100),"-")</f>
        <v>-</v>
      </c>
      <c r="FK63" s="259"/>
      <c r="FL63" s="259"/>
      <c r="FM63" s="261"/>
      <c r="FN63" s="261"/>
      <c r="FO63" s="261"/>
      <c r="FP63" s="261"/>
      <c r="FQ63" s="261"/>
      <c r="FR63" s="261"/>
      <c r="FS63" s="261"/>
      <c r="FT63" s="261"/>
      <c r="FU63" s="261"/>
      <c r="FV63" s="261"/>
      <c r="FW63" s="261"/>
      <c r="FX63" s="261"/>
      <c r="FY63" s="245">
        <f t="shared" ref="FY63" si="220">SUM(FM63:FX63)</f>
        <v>0</v>
      </c>
      <c r="FZ63" s="262">
        <f t="shared" ref="FZ63:FZ102" si="221">IFERROR(IF(FL63=0,0,(FY63-FL63)/FL63*100),"-")</f>
        <v>0</v>
      </c>
      <c r="GA63" s="263" t="str">
        <f>IFERROR(IF(#REF!=0,100,(FY63/#REF!)*100),"-")</f>
        <v>-</v>
      </c>
      <c r="GC63" s="259"/>
      <c r="GD63" s="259"/>
      <c r="GE63" s="266" t="str">
        <f t="shared" ref="GE63:GE102" si="222">IFERROR(AVERAGE(G63,Y63,AQ63,BI63,CA63,CS63,DK63,EC63,EU63,FM63),"-")</f>
        <v>-</v>
      </c>
      <c r="GF63" s="266" t="str">
        <f t="shared" ref="GF63:GF102" si="223">IFERROR(AVERAGE(H63,Z63,AR63,BJ63,CB63,CT63,DL63,ED63,EV63,FN63),"-")</f>
        <v>-</v>
      </c>
      <c r="GG63" s="266" t="str">
        <f t="shared" ref="GG63:GG102" si="224">IFERROR(AVERAGE(I63,AA63,AS63,BK63,CC63,CU63,DM63,EE63,EW63,FO63),"-")</f>
        <v>-</v>
      </c>
      <c r="GH63" s="266" t="str">
        <f t="shared" ref="GH63:GH102" si="225">IFERROR(AVERAGE(J63,AB63,AT63,BL63,CD63,CV63,DN63,EF63,EX63,FP63),"-")</f>
        <v>-</v>
      </c>
      <c r="GI63" s="266" t="str">
        <f t="shared" ref="GI63:GI102" si="226">IFERROR(AVERAGE(K63,AC63,AU63,BM63,CE63,CW63,DO63,EG63,EY63,FQ63),"-")</f>
        <v>-</v>
      </c>
      <c r="GJ63" s="266" t="str">
        <f t="shared" ref="GJ63:GJ102" si="227">IFERROR(AVERAGE(L63,AD63,AV63,BN63,CF63,CX63,DP63,EH63,EZ63,FR63),"-")</f>
        <v>-</v>
      </c>
      <c r="GK63" s="266" t="str">
        <f t="shared" ref="GK63:GK102" si="228">IFERROR(AVERAGE(M63,AE63,AW63,BO63,CG63,CY63,DQ63,EI63,FA63,FS63),"-")</f>
        <v>-</v>
      </c>
      <c r="GL63" s="266" t="str">
        <f t="shared" ref="GL63:GL102" si="229">IFERROR(AVERAGE(N63,AF63,AX63,BP63,CH63,CZ63,DR63,EJ63,FB63,FT63),"-")</f>
        <v>-</v>
      </c>
      <c r="GM63" s="266" t="str">
        <f t="shared" ref="GM63:GM102" si="230">IFERROR(AVERAGE(O63,AG63,AY63,BQ63,CI63,DA63,DS63,EK63,FC63,FU63),"-")</f>
        <v>-</v>
      </c>
      <c r="GN63" s="266" t="str">
        <f t="shared" ref="GN63:GN102" si="231">IFERROR(AVERAGE(P63,AH63,AZ63,BR63,CJ63,DB63,DT63,EL63,FD63,FV63),"-")</f>
        <v>-</v>
      </c>
      <c r="GO63" s="266" t="str">
        <f t="shared" ref="GO63:GO102" si="232">IFERROR(AVERAGE(Q63,AI63,BA63,BS63,CK63,DC63,DU63,EM63,FE63,FW63),"-")</f>
        <v>-</v>
      </c>
      <c r="GP63" s="266" t="str">
        <f t="shared" ref="GP63:GP102" si="233">IFERROR(AVERAGE(R63,AJ63,BB63,BT63,CL63,DD63,DV63,EN63,FF63,FX63),"-")</f>
        <v>-</v>
      </c>
      <c r="GQ63" s="245">
        <f t="shared" ref="GQ63" si="234">SUM(GE63:GP63)</f>
        <v>0</v>
      </c>
      <c r="GR63" s="262">
        <f t="shared" ref="GR63:GR102" si="235">IFERROR(IF(GD63=0,0,(GQ63-GD63)/GD63*100),"-")</f>
        <v>0</v>
      </c>
      <c r="GS63" s="263" t="str">
        <f>IFERROR(IF(#REF!=0,100,(GQ63/#REF!)*100),"-")</f>
        <v>-</v>
      </c>
    </row>
    <row r="64" spans="2:201" hidden="1">
      <c r="B64" s="245"/>
      <c r="C64" s="250"/>
      <c r="D64" s="247" t="s">
        <v>53</v>
      </c>
      <c r="E64" s="259"/>
      <c r="F64" s="259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45" t="str">
        <f t="shared" ref="S64:S102" si="236">IFERROR(AVERAGE(G64:R64),"-")</f>
        <v>-</v>
      </c>
      <c r="T64" s="262">
        <f t="shared" si="203"/>
        <v>0</v>
      </c>
      <c r="U64" s="263" t="str">
        <f>IFERROR(IF(#REF!=0,100,(S64/#REF!)*100),"-")</f>
        <v>-</v>
      </c>
      <c r="W64" s="259"/>
      <c r="X64" s="259"/>
      <c r="Y64" s="330"/>
      <c r="Z64" s="261"/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  <c r="AK64" s="245" t="str">
        <f t="shared" ref="AK64" si="237">IFERROR(AVERAGE(Y64:AJ64),"-")</f>
        <v>-</v>
      </c>
      <c r="AL64" s="262">
        <f t="shared" si="205"/>
        <v>0</v>
      </c>
      <c r="AM64" s="263" t="str">
        <f>IFERROR(IF(#REF!=0,100,(AK64/#REF!)*100),"-")</f>
        <v>-</v>
      </c>
      <c r="AO64" s="259"/>
      <c r="AP64" s="259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261"/>
      <c r="BC64" s="245" t="str">
        <f t="shared" ref="BC64" si="238">IFERROR(AVERAGE(AQ64:BB64),"-")</f>
        <v>-</v>
      </c>
      <c r="BD64" s="262">
        <f t="shared" si="207"/>
        <v>0</v>
      </c>
      <c r="BE64" s="263" t="str">
        <f>IFERROR(IF(#REF!=0,100,(BC64/#REF!)*100),"-")</f>
        <v>-</v>
      </c>
      <c r="BG64" s="259"/>
      <c r="BH64" s="259"/>
      <c r="BI64" s="261"/>
      <c r="BJ64" s="261"/>
      <c r="BK64" s="261"/>
      <c r="BL64" s="261"/>
      <c r="BM64" s="261"/>
      <c r="BN64" s="261"/>
      <c r="BO64" s="261"/>
      <c r="BP64" s="261"/>
      <c r="BQ64" s="261"/>
      <c r="BR64" s="261"/>
      <c r="BS64" s="261"/>
      <c r="BT64" s="261"/>
      <c r="BU64" s="245" t="str">
        <f t="shared" ref="BU64" si="239">IFERROR(AVERAGE(BI64:BT64),"-")</f>
        <v>-</v>
      </c>
      <c r="BV64" s="262">
        <f t="shared" si="209"/>
        <v>0</v>
      </c>
      <c r="BW64" s="263" t="str">
        <f>IFERROR(IF(#REF!=0,100,(BU64/#REF!)*100),"-")</f>
        <v>-</v>
      </c>
      <c r="BY64" s="259"/>
      <c r="BZ64" s="259"/>
      <c r="CA64" s="261"/>
      <c r="CB64" s="261"/>
      <c r="CC64" s="261"/>
      <c r="CD64" s="261"/>
      <c r="CE64" s="261"/>
      <c r="CF64" s="261"/>
      <c r="CG64" s="261"/>
      <c r="CH64" s="261"/>
      <c r="CI64" s="261"/>
      <c r="CJ64" s="261"/>
      <c r="CK64" s="261"/>
      <c r="CL64" s="261"/>
      <c r="CM64" s="245" t="str">
        <f t="shared" ref="CM64" si="240">IFERROR(AVERAGE(CA64:CL64),"-")</f>
        <v>-</v>
      </c>
      <c r="CN64" s="262">
        <f t="shared" si="211"/>
        <v>0</v>
      </c>
      <c r="CO64" s="263" t="str">
        <f>IFERROR(IF(#REF!=0,100,(CM64/#REF!)*100),"-")</f>
        <v>-</v>
      </c>
      <c r="CQ64" s="259"/>
      <c r="CR64" s="259"/>
      <c r="CS64" s="261"/>
      <c r="CT64" s="261"/>
      <c r="CU64" s="261"/>
      <c r="CV64" s="261"/>
      <c r="CW64" s="261"/>
      <c r="CX64" s="261"/>
      <c r="CY64" s="261"/>
      <c r="CZ64" s="261"/>
      <c r="DA64" s="261"/>
      <c r="DB64" s="261"/>
      <c r="DC64" s="261"/>
      <c r="DD64" s="261"/>
      <c r="DE64" s="245" t="str">
        <f t="shared" ref="DE64" si="241">IFERROR(AVERAGE(CS64:DD64),"-")</f>
        <v>-</v>
      </c>
      <c r="DF64" s="262">
        <f t="shared" si="213"/>
        <v>0</v>
      </c>
      <c r="DG64" s="263" t="str">
        <f>IFERROR(IF(#REF!=0,100,(DE64/#REF!)*100),"-")</f>
        <v>-</v>
      </c>
      <c r="DI64" s="259"/>
      <c r="DJ64" s="259"/>
      <c r="DK64" s="261"/>
      <c r="DL64" s="261"/>
      <c r="DM64" s="261"/>
      <c r="DN64" s="261"/>
      <c r="DO64" s="261"/>
      <c r="DP64" s="261"/>
      <c r="DQ64" s="261"/>
      <c r="DR64" s="261"/>
      <c r="DS64" s="261"/>
      <c r="DT64" s="261"/>
      <c r="DU64" s="261"/>
      <c r="DV64" s="261"/>
      <c r="DW64" s="245" t="str">
        <f t="shared" ref="DW64" si="242">IFERROR(AVERAGE(DK64:DV64),"-")</f>
        <v>-</v>
      </c>
      <c r="DX64" s="262">
        <f t="shared" si="215"/>
        <v>0</v>
      </c>
      <c r="DY64" s="263" t="str">
        <f>IFERROR(IF(#REF!=0,100,(DW64/#REF!)*100),"-")</f>
        <v>-</v>
      </c>
      <c r="EA64" s="259"/>
      <c r="EB64" s="259"/>
      <c r="EC64" s="261"/>
      <c r="ED64" s="261"/>
      <c r="EE64" s="261"/>
      <c r="EF64" s="261"/>
      <c r="EG64" s="261"/>
      <c r="EH64" s="261"/>
      <c r="EI64" s="261"/>
      <c r="EJ64" s="261"/>
      <c r="EK64" s="261"/>
      <c r="EL64" s="261"/>
      <c r="EM64" s="261"/>
      <c r="EN64" s="261"/>
      <c r="EO64" s="245" t="str">
        <f t="shared" ref="EO64" si="243">IFERROR(AVERAGE(EC64:EN64),"-")</f>
        <v>-</v>
      </c>
      <c r="EP64" s="262">
        <f t="shared" si="217"/>
        <v>0</v>
      </c>
      <c r="EQ64" s="263" t="str">
        <f>IFERROR(IF(#REF!=0,100,(EO64/#REF!)*100),"-")</f>
        <v>-</v>
      </c>
      <c r="ES64" s="259"/>
      <c r="ET64" s="259"/>
      <c r="EU64" s="261"/>
      <c r="EV64" s="261"/>
      <c r="EW64" s="261"/>
      <c r="EX64" s="261"/>
      <c r="EY64" s="261"/>
      <c r="EZ64" s="261"/>
      <c r="FA64" s="261"/>
      <c r="FB64" s="261"/>
      <c r="FC64" s="261"/>
      <c r="FD64" s="261"/>
      <c r="FE64" s="261"/>
      <c r="FF64" s="261"/>
      <c r="FG64" s="245" t="str">
        <f t="shared" ref="FG64" si="244">IFERROR(AVERAGE(EU64:FF64),"-")</f>
        <v>-</v>
      </c>
      <c r="FH64" s="262">
        <f t="shared" si="219"/>
        <v>0</v>
      </c>
      <c r="FI64" s="263" t="str">
        <f>IFERROR(IF(#REF!=0,100,(FG64/#REF!)*100),"-")</f>
        <v>-</v>
      </c>
      <c r="FK64" s="259"/>
      <c r="FL64" s="259"/>
      <c r="FM64" s="261"/>
      <c r="FN64" s="261"/>
      <c r="FO64" s="261"/>
      <c r="FP64" s="261"/>
      <c r="FQ64" s="261"/>
      <c r="FR64" s="261"/>
      <c r="FS64" s="261"/>
      <c r="FT64" s="261"/>
      <c r="FU64" s="261"/>
      <c r="FV64" s="261"/>
      <c r="FW64" s="261"/>
      <c r="FX64" s="261"/>
      <c r="FY64" s="245" t="str">
        <f t="shared" ref="FY64" si="245">IFERROR(AVERAGE(FM64:FX64),"-")</f>
        <v>-</v>
      </c>
      <c r="FZ64" s="262">
        <f t="shared" si="221"/>
        <v>0</v>
      </c>
      <c r="GA64" s="263" t="str">
        <f>IFERROR(IF(#REF!=0,100,(FY64/#REF!)*100),"-")</f>
        <v>-</v>
      </c>
      <c r="GC64" s="259"/>
      <c r="GD64" s="259"/>
      <c r="GE64" s="266" t="str">
        <f t="shared" si="222"/>
        <v>-</v>
      </c>
      <c r="GF64" s="266" t="str">
        <f t="shared" si="223"/>
        <v>-</v>
      </c>
      <c r="GG64" s="266" t="str">
        <f t="shared" si="224"/>
        <v>-</v>
      </c>
      <c r="GH64" s="266" t="str">
        <f t="shared" si="225"/>
        <v>-</v>
      </c>
      <c r="GI64" s="266" t="str">
        <f t="shared" si="226"/>
        <v>-</v>
      </c>
      <c r="GJ64" s="266" t="str">
        <f t="shared" si="227"/>
        <v>-</v>
      </c>
      <c r="GK64" s="266" t="str">
        <f t="shared" si="228"/>
        <v>-</v>
      </c>
      <c r="GL64" s="266" t="str">
        <f t="shared" si="229"/>
        <v>-</v>
      </c>
      <c r="GM64" s="266" t="str">
        <f t="shared" si="230"/>
        <v>-</v>
      </c>
      <c r="GN64" s="266" t="str">
        <f t="shared" si="231"/>
        <v>-</v>
      </c>
      <c r="GO64" s="266" t="str">
        <f t="shared" si="232"/>
        <v>-</v>
      </c>
      <c r="GP64" s="266" t="str">
        <f t="shared" si="233"/>
        <v>-</v>
      </c>
      <c r="GQ64" s="245" t="str">
        <f t="shared" ref="GQ64" si="246">IFERROR(AVERAGE(GE64:GP64),"-")</f>
        <v>-</v>
      </c>
      <c r="GR64" s="262">
        <f t="shared" si="235"/>
        <v>0</v>
      </c>
      <c r="GS64" s="263" t="str">
        <f>IFERROR(IF(#REF!=0,100,(GQ64/#REF!)*100),"-")</f>
        <v>-</v>
      </c>
    </row>
    <row r="65" spans="2:201" hidden="1">
      <c r="B65" s="245"/>
      <c r="C65" s="250" t="s">
        <v>128</v>
      </c>
      <c r="D65" s="247" t="s">
        <v>23</v>
      </c>
      <c r="E65" s="259"/>
      <c r="F65" s="259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45">
        <f t="shared" ref="S65" si="247">SUM(G65:R65)</f>
        <v>0</v>
      </c>
      <c r="T65" s="262">
        <f t="shared" si="203"/>
        <v>0</v>
      </c>
      <c r="U65" s="263" t="str">
        <f>IFERROR(IF(#REF!=0,100,(S65/#REF!)*100),"-")</f>
        <v>-</v>
      </c>
      <c r="W65" s="259"/>
      <c r="X65" s="259"/>
      <c r="Y65" s="330"/>
      <c r="Z65" s="261"/>
      <c r="AA65" s="261"/>
      <c r="AB65" s="261"/>
      <c r="AC65" s="261"/>
      <c r="AD65" s="261"/>
      <c r="AE65" s="261"/>
      <c r="AF65" s="261"/>
      <c r="AG65" s="261"/>
      <c r="AH65" s="261"/>
      <c r="AI65" s="261"/>
      <c r="AJ65" s="261"/>
      <c r="AK65" s="245">
        <f t="shared" ref="AK65" si="248">SUM(Y65:AJ65)</f>
        <v>0</v>
      </c>
      <c r="AL65" s="262">
        <f t="shared" si="205"/>
        <v>0</v>
      </c>
      <c r="AM65" s="263" t="str">
        <f>IFERROR(IF(#REF!=0,100,(AK65/#REF!)*100),"-")</f>
        <v>-</v>
      </c>
      <c r="AO65" s="259"/>
      <c r="AP65" s="259"/>
      <c r="AQ65" s="261"/>
      <c r="AR65" s="261"/>
      <c r="AS65" s="261"/>
      <c r="AT65" s="261"/>
      <c r="AU65" s="261"/>
      <c r="AV65" s="261"/>
      <c r="AW65" s="261"/>
      <c r="AX65" s="261"/>
      <c r="AY65" s="261"/>
      <c r="AZ65" s="261"/>
      <c r="BA65" s="261"/>
      <c r="BB65" s="261"/>
      <c r="BC65" s="245">
        <f t="shared" ref="BC65" si="249">SUM(AQ65:BB65)</f>
        <v>0</v>
      </c>
      <c r="BD65" s="262">
        <f t="shared" si="207"/>
        <v>0</v>
      </c>
      <c r="BE65" s="263" t="str">
        <f>IFERROR(IF(#REF!=0,100,(BC65/#REF!)*100),"-")</f>
        <v>-</v>
      </c>
      <c r="BG65" s="259"/>
      <c r="BH65" s="259"/>
      <c r="BI65" s="261"/>
      <c r="BJ65" s="261"/>
      <c r="BK65" s="261"/>
      <c r="BL65" s="261"/>
      <c r="BM65" s="261"/>
      <c r="BN65" s="261"/>
      <c r="BO65" s="261"/>
      <c r="BP65" s="261"/>
      <c r="BQ65" s="261"/>
      <c r="BR65" s="261"/>
      <c r="BS65" s="261"/>
      <c r="BT65" s="261"/>
      <c r="BU65" s="245">
        <f t="shared" ref="BU65" si="250">SUM(BI65:BT65)</f>
        <v>0</v>
      </c>
      <c r="BV65" s="262">
        <f t="shared" si="209"/>
        <v>0</v>
      </c>
      <c r="BW65" s="263" t="str">
        <f>IFERROR(IF(#REF!=0,100,(BU65/#REF!)*100),"-")</f>
        <v>-</v>
      </c>
      <c r="BY65" s="259"/>
      <c r="BZ65" s="259"/>
      <c r="CA65" s="261"/>
      <c r="CB65" s="261"/>
      <c r="CC65" s="261"/>
      <c r="CD65" s="261"/>
      <c r="CE65" s="261"/>
      <c r="CF65" s="261"/>
      <c r="CG65" s="261"/>
      <c r="CH65" s="261"/>
      <c r="CI65" s="261"/>
      <c r="CJ65" s="261"/>
      <c r="CK65" s="261"/>
      <c r="CL65" s="261"/>
      <c r="CM65" s="245">
        <f t="shared" ref="CM65" si="251">SUM(CA65:CL65)</f>
        <v>0</v>
      </c>
      <c r="CN65" s="262">
        <f t="shared" si="211"/>
        <v>0</v>
      </c>
      <c r="CO65" s="263" t="str">
        <f>IFERROR(IF(#REF!=0,100,(CM65/#REF!)*100),"-")</f>
        <v>-</v>
      </c>
      <c r="CQ65" s="259"/>
      <c r="CR65" s="259"/>
      <c r="CS65" s="261"/>
      <c r="CT65" s="261"/>
      <c r="CU65" s="261"/>
      <c r="CV65" s="261"/>
      <c r="CW65" s="261"/>
      <c r="CX65" s="261"/>
      <c r="CY65" s="261"/>
      <c r="CZ65" s="261"/>
      <c r="DA65" s="261"/>
      <c r="DB65" s="261"/>
      <c r="DC65" s="261"/>
      <c r="DD65" s="261"/>
      <c r="DE65" s="245">
        <f t="shared" ref="DE65" si="252">SUM(CS65:DD65)</f>
        <v>0</v>
      </c>
      <c r="DF65" s="262">
        <f t="shared" si="213"/>
        <v>0</v>
      </c>
      <c r="DG65" s="263" t="str">
        <f>IFERROR(IF(#REF!=0,100,(DE65/#REF!)*100),"-")</f>
        <v>-</v>
      </c>
      <c r="DI65" s="259"/>
      <c r="DJ65" s="259"/>
      <c r="DK65" s="261"/>
      <c r="DL65" s="261"/>
      <c r="DM65" s="261"/>
      <c r="DN65" s="261"/>
      <c r="DO65" s="261"/>
      <c r="DP65" s="261"/>
      <c r="DQ65" s="261"/>
      <c r="DR65" s="261"/>
      <c r="DS65" s="261"/>
      <c r="DT65" s="261"/>
      <c r="DU65" s="261"/>
      <c r="DV65" s="261"/>
      <c r="DW65" s="245">
        <f t="shared" ref="DW65" si="253">SUM(DK65:DV65)</f>
        <v>0</v>
      </c>
      <c r="DX65" s="262">
        <f t="shared" si="215"/>
        <v>0</v>
      </c>
      <c r="DY65" s="263" t="str">
        <f>IFERROR(IF(#REF!=0,100,(DW65/#REF!)*100),"-")</f>
        <v>-</v>
      </c>
      <c r="EA65" s="259"/>
      <c r="EB65" s="259"/>
      <c r="EC65" s="261"/>
      <c r="ED65" s="261"/>
      <c r="EE65" s="261"/>
      <c r="EF65" s="261"/>
      <c r="EG65" s="261"/>
      <c r="EH65" s="261"/>
      <c r="EI65" s="261"/>
      <c r="EJ65" s="261"/>
      <c r="EK65" s="261"/>
      <c r="EL65" s="261"/>
      <c r="EM65" s="261"/>
      <c r="EN65" s="261"/>
      <c r="EO65" s="245">
        <f t="shared" ref="EO65" si="254">SUM(EC65:EN65)</f>
        <v>0</v>
      </c>
      <c r="EP65" s="262">
        <f t="shared" si="217"/>
        <v>0</v>
      </c>
      <c r="EQ65" s="263" t="str">
        <f>IFERROR(IF(#REF!=0,100,(EO65/#REF!)*100),"-")</f>
        <v>-</v>
      </c>
      <c r="ES65" s="259"/>
      <c r="ET65" s="259"/>
      <c r="EU65" s="261"/>
      <c r="EV65" s="261"/>
      <c r="EW65" s="261"/>
      <c r="EX65" s="261"/>
      <c r="EY65" s="261"/>
      <c r="EZ65" s="261"/>
      <c r="FA65" s="261"/>
      <c r="FB65" s="261"/>
      <c r="FC65" s="261"/>
      <c r="FD65" s="261"/>
      <c r="FE65" s="261"/>
      <c r="FF65" s="261"/>
      <c r="FG65" s="245">
        <f t="shared" ref="FG65" si="255">SUM(EU65:FF65)</f>
        <v>0</v>
      </c>
      <c r="FH65" s="262">
        <f t="shared" si="219"/>
        <v>0</v>
      </c>
      <c r="FI65" s="263" t="str">
        <f>IFERROR(IF(#REF!=0,100,(FG65/#REF!)*100),"-")</f>
        <v>-</v>
      </c>
      <c r="FK65" s="259"/>
      <c r="FL65" s="259"/>
      <c r="FM65" s="261"/>
      <c r="FN65" s="261"/>
      <c r="FO65" s="261"/>
      <c r="FP65" s="261"/>
      <c r="FQ65" s="261"/>
      <c r="FR65" s="261"/>
      <c r="FS65" s="261"/>
      <c r="FT65" s="261"/>
      <c r="FU65" s="261"/>
      <c r="FV65" s="261"/>
      <c r="FW65" s="261"/>
      <c r="FX65" s="261"/>
      <c r="FY65" s="245">
        <f t="shared" ref="FY65" si="256">SUM(FM65:FX65)</f>
        <v>0</v>
      </c>
      <c r="FZ65" s="262">
        <f t="shared" si="221"/>
        <v>0</v>
      </c>
      <c r="GA65" s="263" t="str">
        <f>IFERROR(IF(#REF!=0,100,(FY65/#REF!)*100),"-")</f>
        <v>-</v>
      </c>
      <c r="GC65" s="259"/>
      <c r="GD65" s="259"/>
      <c r="GE65" s="266" t="str">
        <f t="shared" si="222"/>
        <v>-</v>
      </c>
      <c r="GF65" s="266" t="str">
        <f t="shared" si="223"/>
        <v>-</v>
      </c>
      <c r="GG65" s="266" t="str">
        <f t="shared" si="224"/>
        <v>-</v>
      </c>
      <c r="GH65" s="266" t="str">
        <f t="shared" si="225"/>
        <v>-</v>
      </c>
      <c r="GI65" s="266" t="str">
        <f t="shared" si="226"/>
        <v>-</v>
      </c>
      <c r="GJ65" s="266" t="str">
        <f t="shared" si="227"/>
        <v>-</v>
      </c>
      <c r="GK65" s="266" t="str">
        <f t="shared" si="228"/>
        <v>-</v>
      </c>
      <c r="GL65" s="266" t="str">
        <f t="shared" si="229"/>
        <v>-</v>
      </c>
      <c r="GM65" s="266" t="str">
        <f t="shared" si="230"/>
        <v>-</v>
      </c>
      <c r="GN65" s="266" t="str">
        <f t="shared" si="231"/>
        <v>-</v>
      </c>
      <c r="GO65" s="266" t="str">
        <f t="shared" si="232"/>
        <v>-</v>
      </c>
      <c r="GP65" s="266" t="str">
        <f t="shared" si="233"/>
        <v>-</v>
      </c>
      <c r="GQ65" s="245">
        <f t="shared" ref="GQ65" si="257">SUM(GE65:GP65)</f>
        <v>0</v>
      </c>
      <c r="GR65" s="262">
        <f t="shared" si="235"/>
        <v>0</v>
      </c>
      <c r="GS65" s="263" t="str">
        <f>IFERROR(IF(#REF!=0,100,(GQ65/#REF!)*100),"-")</f>
        <v>-</v>
      </c>
    </row>
    <row r="66" spans="2:201" hidden="1">
      <c r="B66" s="245"/>
      <c r="C66" s="250"/>
      <c r="D66" s="247" t="s">
        <v>53</v>
      </c>
      <c r="E66" s="259"/>
      <c r="F66" s="259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45" t="str">
        <f t="shared" si="236"/>
        <v>-</v>
      </c>
      <c r="T66" s="262">
        <f t="shared" si="203"/>
        <v>0</v>
      </c>
      <c r="U66" s="263" t="str">
        <f>IFERROR(IF(#REF!=0,100,(S66/#REF!)*100),"-")</f>
        <v>-</v>
      </c>
      <c r="W66" s="259"/>
      <c r="X66" s="259"/>
      <c r="Y66" s="330"/>
      <c r="Z66" s="261"/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  <c r="AK66" s="245" t="str">
        <f t="shared" ref="AK66" si="258">IFERROR(AVERAGE(Y66:AJ66),"-")</f>
        <v>-</v>
      </c>
      <c r="AL66" s="262">
        <f t="shared" si="205"/>
        <v>0</v>
      </c>
      <c r="AM66" s="263" t="str">
        <f>IFERROR(IF(#REF!=0,100,(AK66/#REF!)*100),"-")</f>
        <v>-</v>
      </c>
      <c r="AO66" s="259"/>
      <c r="AP66" s="259"/>
      <c r="AQ66" s="261"/>
      <c r="AR66" s="261"/>
      <c r="AS66" s="261"/>
      <c r="AT66" s="261"/>
      <c r="AU66" s="261"/>
      <c r="AV66" s="261"/>
      <c r="AW66" s="261"/>
      <c r="AX66" s="261"/>
      <c r="AY66" s="261"/>
      <c r="AZ66" s="261"/>
      <c r="BA66" s="261"/>
      <c r="BB66" s="261"/>
      <c r="BC66" s="245" t="str">
        <f t="shared" ref="BC66" si="259">IFERROR(AVERAGE(AQ66:BB66),"-")</f>
        <v>-</v>
      </c>
      <c r="BD66" s="262">
        <f t="shared" si="207"/>
        <v>0</v>
      </c>
      <c r="BE66" s="263" t="str">
        <f>IFERROR(IF(#REF!=0,100,(BC66/#REF!)*100),"-")</f>
        <v>-</v>
      </c>
      <c r="BG66" s="259"/>
      <c r="BH66" s="259"/>
      <c r="BI66" s="261"/>
      <c r="BJ66" s="261"/>
      <c r="BK66" s="261"/>
      <c r="BL66" s="261"/>
      <c r="BM66" s="261"/>
      <c r="BN66" s="261"/>
      <c r="BO66" s="261"/>
      <c r="BP66" s="261"/>
      <c r="BQ66" s="261"/>
      <c r="BR66" s="261"/>
      <c r="BS66" s="261"/>
      <c r="BT66" s="261"/>
      <c r="BU66" s="245" t="str">
        <f t="shared" ref="BU66" si="260">IFERROR(AVERAGE(BI66:BT66),"-")</f>
        <v>-</v>
      </c>
      <c r="BV66" s="262">
        <f t="shared" si="209"/>
        <v>0</v>
      </c>
      <c r="BW66" s="263" t="str">
        <f>IFERROR(IF(#REF!=0,100,(BU66/#REF!)*100),"-")</f>
        <v>-</v>
      </c>
      <c r="BY66" s="259"/>
      <c r="BZ66" s="259"/>
      <c r="CA66" s="261"/>
      <c r="CB66" s="261"/>
      <c r="CC66" s="261"/>
      <c r="CD66" s="261"/>
      <c r="CE66" s="261"/>
      <c r="CF66" s="261"/>
      <c r="CG66" s="261"/>
      <c r="CH66" s="261"/>
      <c r="CI66" s="261"/>
      <c r="CJ66" s="261"/>
      <c r="CK66" s="261"/>
      <c r="CL66" s="261"/>
      <c r="CM66" s="245" t="str">
        <f t="shared" ref="CM66" si="261">IFERROR(AVERAGE(CA66:CL66),"-")</f>
        <v>-</v>
      </c>
      <c r="CN66" s="262">
        <f t="shared" si="211"/>
        <v>0</v>
      </c>
      <c r="CO66" s="263" t="str">
        <f>IFERROR(IF(#REF!=0,100,(CM66/#REF!)*100),"-")</f>
        <v>-</v>
      </c>
      <c r="CQ66" s="259"/>
      <c r="CR66" s="259"/>
      <c r="CS66" s="261"/>
      <c r="CT66" s="261"/>
      <c r="CU66" s="261"/>
      <c r="CV66" s="261"/>
      <c r="CW66" s="261"/>
      <c r="CX66" s="261"/>
      <c r="CY66" s="261"/>
      <c r="CZ66" s="261"/>
      <c r="DA66" s="261"/>
      <c r="DB66" s="261"/>
      <c r="DC66" s="261"/>
      <c r="DD66" s="261"/>
      <c r="DE66" s="245" t="str">
        <f t="shared" ref="DE66" si="262">IFERROR(AVERAGE(CS66:DD66),"-")</f>
        <v>-</v>
      </c>
      <c r="DF66" s="262">
        <f t="shared" si="213"/>
        <v>0</v>
      </c>
      <c r="DG66" s="263" t="str">
        <f>IFERROR(IF(#REF!=0,100,(DE66/#REF!)*100),"-")</f>
        <v>-</v>
      </c>
      <c r="DI66" s="259"/>
      <c r="DJ66" s="259"/>
      <c r="DK66" s="261"/>
      <c r="DL66" s="261"/>
      <c r="DM66" s="261"/>
      <c r="DN66" s="261"/>
      <c r="DO66" s="261"/>
      <c r="DP66" s="261"/>
      <c r="DQ66" s="261"/>
      <c r="DR66" s="261"/>
      <c r="DS66" s="261"/>
      <c r="DT66" s="261"/>
      <c r="DU66" s="261"/>
      <c r="DV66" s="261"/>
      <c r="DW66" s="245" t="str">
        <f t="shared" ref="DW66" si="263">IFERROR(AVERAGE(DK66:DV66),"-")</f>
        <v>-</v>
      </c>
      <c r="DX66" s="262">
        <f t="shared" si="215"/>
        <v>0</v>
      </c>
      <c r="DY66" s="263" t="str">
        <f>IFERROR(IF(#REF!=0,100,(DW66/#REF!)*100),"-")</f>
        <v>-</v>
      </c>
      <c r="EA66" s="259"/>
      <c r="EB66" s="259"/>
      <c r="EC66" s="261"/>
      <c r="ED66" s="261"/>
      <c r="EE66" s="261"/>
      <c r="EF66" s="261"/>
      <c r="EG66" s="261"/>
      <c r="EH66" s="261"/>
      <c r="EI66" s="261"/>
      <c r="EJ66" s="261"/>
      <c r="EK66" s="261"/>
      <c r="EL66" s="261"/>
      <c r="EM66" s="261"/>
      <c r="EN66" s="261"/>
      <c r="EO66" s="245" t="str">
        <f t="shared" ref="EO66" si="264">IFERROR(AVERAGE(EC66:EN66),"-")</f>
        <v>-</v>
      </c>
      <c r="EP66" s="262">
        <f t="shared" si="217"/>
        <v>0</v>
      </c>
      <c r="EQ66" s="263" t="str">
        <f>IFERROR(IF(#REF!=0,100,(EO66/#REF!)*100),"-")</f>
        <v>-</v>
      </c>
      <c r="ES66" s="259"/>
      <c r="ET66" s="259"/>
      <c r="EU66" s="261"/>
      <c r="EV66" s="261"/>
      <c r="EW66" s="261"/>
      <c r="EX66" s="261"/>
      <c r="EY66" s="261"/>
      <c r="EZ66" s="261"/>
      <c r="FA66" s="261"/>
      <c r="FB66" s="261"/>
      <c r="FC66" s="261"/>
      <c r="FD66" s="261"/>
      <c r="FE66" s="261"/>
      <c r="FF66" s="261"/>
      <c r="FG66" s="245" t="str">
        <f t="shared" ref="FG66" si="265">IFERROR(AVERAGE(EU66:FF66),"-")</f>
        <v>-</v>
      </c>
      <c r="FH66" s="262">
        <f t="shared" si="219"/>
        <v>0</v>
      </c>
      <c r="FI66" s="263" t="str">
        <f>IFERROR(IF(#REF!=0,100,(FG66/#REF!)*100),"-")</f>
        <v>-</v>
      </c>
      <c r="FK66" s="259"/>
      <c r="FL66" s="259"/>
      <c r="FM66" s="261"/>
      <c r="FN66" s="261"/>
      <c r="FO66" s="261"/>
      <c r="FP66" s="261"/>
      <c r="FQ66" s="261"/>
      <c r="FR66" s="261"/>
      <c r="FS66" s="261"/>
      <c r="FT66" s="261"/>
      <c r="FU66" s="261"/>
      <c r="FV66" s="261"/>
      <c r="FW66" s="261"/>
      <c r="FX66" s="261"/>
      <c r="FY66" s="245" t="str">
        <f t="shared" ref="FY66" si="266">IFERROR(AVERAGE(FM66:FX66),"-")</f>
        <v>-</v>
      </c>
      <c r="FZ66" s="262">
        <f t="shared" si="221"/>
        <v>0</v>
      </c>
      <c r="GA66" s="263" t="str">
        <f>IFERROR(IF(#REF!=0,100,(FY66/#REF!)*100),"-")</f>
        <v>-</v>
      </c>
      <c r="GC66" s="259"/>
      <c r="GD66" s="259"/>
      <c r="GE66" s="266" t="str">
        <f t="shared" si="222"/>
        <v>-</v>
      </c>
      <c r="GF66" s="266" t="str">
        <f t="shared" si="223"/>
        <v>-</v>
      </c>
      <c r="GG66" s="266" t="str">
        <f t="shared" si="224"/>
        <v>-</v>
      </c>
      <c r="GH66" s="266" t="str">
        <f t="shared" si="225"/>
        <v>-</v>
      </c>
      <c r="GI66" s="266" t="str">
        <f t="shared" si="226"/>
        <v>-</v>
      </c>
      <c r="GJ66" s="266" t="str">
        <f t="shared" si="227"/>
        <v>-</v>
      </c>
      <c r="GK66" s="266" t="str">
        <f t="shared" si="228"/>
        <v>-</v>
      </c>
      <c r="GL66" s="266" t="str">
        <f t="shared" si="229"/>
        <v>-</v>
      </c>
      <c r="GM66" s="266" t="str">
        <f t="shared" si="230"/>
        <v>-</v>
      </c>
      <c r="GN66" s="266" t="str">
        <f t="shared" si="231"/>
        <v>-</v>
      </c>
      <c r="GO66" s="266" t="str">
        <f t="shared" si="232"/>
        <v>-</v>
      </c>
      <c r="GP66" s="266" t="str">
        <f t="shared" si="233"/>
        <v>-</v>
      </c>
      <c r="GQ66" s="245" t="str">
        <f t="shared" ref="GQ66" si="267">IFERROR(AVERAGE(GE66:GP66),"-")</f>
        <v>-</v>
      </c>
      <c r="GR66" s="262">
        <f t="shared" si="235"/>
        <v>0</v>
      </c>
      <c r="GS66" s="263" t="str">
        <f>IFERROR(IF(#REF!=0,100,(GQ66/#REF!)*100),"-")</f>
        <v>-</v>
      </c>
    </row>
    <row r="67" spans="2:201" hidden="1">
      <c r="B67" s="245"/>
      <c r="C67" s="250" t="s">
        <v>129</v>
      </c>
      <c r="D67" s="247" t="s">
        <v>23</v>
      </c>
      <c r="E67" s="259"/>
      <c r="F67" s="259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45">
        <f t="shared" ref="S67" si="268">SUM(G67:R67)</f>
        <v>0</v>
      </c>
      <c r="T67" s="262">
        <f t="shared" si="203"/>
        <v>0</v>
      </c>
      <c r="U67" s="263" t="str">
        <f>IFERROR(IF(#REF!=0,100,(S67/#REF!)*100),"-")</f>
        <v>-</v>
      </c>
      <c r="W67" s="259"/>
      <c r="X67" s="259"/>
      <c r="Y67" s="330"/>
      <c r="Z67" s="261"/>
      <c r="AA67" s="261"/>
      <c r="AB67" s="261"/>
      <c r="AC67" s="261"/>
      <c r="AD67" s="261"/>
      <c r="AE67" s="261"/>
      <c r="AF67" s="261"/>
      <c r="AG67" s="261"/>
      <c r="AH67" s="261"/>
      <c r="AI67" s="261"/>
      <c r="AJ67" s="261"/>
      <c r="AK67" s="245">
        <f t="shared" ref="AK67" si="269">SUM(Y67:AJ67)</f>
        <v>0</v>
      </c>
      <c r="AL67" s="262">
        <f t="shared" si="205"/>
        <v>0</v>
      </c>
      <c r="AM67" s="263" t="str">
        <f>IFERROR(IF(#REF!=0,100,(AK67/#REF!)*100),"-")</f>
        <v>-</v>
      </c>
      <c r="AO67" s="259"/>
      <c r="AP67" s="259"/>
      <c r="AQ67" s="261"/>
      <c r="AR67" s="261"/>
      <c r="AS67" s="261"/>
      <c r="AT67" s="261"/>
      <c r="AU67" s="261"/>
      <c r="AV67" s="261"/>
      <c r="AW67" s="261"/>
      <c r="AX67" s="261"/>
      <c r="AY67" s="261"/>
      <c r="AZ67" s="261"/>
      <c r="BA67" s="261"/>
      <c r="BB67" s="261"/>
      <c r="BC67" s="245">
        <f t="shared" ref="BC67" si="270">SUM(AQ67:BB67)</f>
        <v>0</v>
      </c>
      <c r="BD67" s="262">
        <f t="shared" si="207"/>
        <v>0</v>
      </c>
      <c r="BE67" s="263" t="str">
        <f>IFERROR(IF(#REF!=0,100,(BC67/#REF!)*100),"-")</f>
        <v>-</v>
      </c>
      <c r="BG67" s="259"/>
      <c r="BH67" s="259"/>
      <c r="BI67" s="261"/>
      <c r="BJ67" s="261"/>
      <c r="BK67" s="261"/>
      <c r="BL67" s="261"/>
      <c r="BM67" s="261"/>
      <c r="BN67" s="261"/>
      <c r="BO67" s="261"/>
      <c r="BP67" s="261"/>
      <c r="BQ67" s="261"/>
      <c r="BR67" s="261"/>
      <c r="BS67" s="261"/>
      <c r="BT67" s="261"/>
      <c r="BU67" s="245">
        <f t="shared" ref="BU67" si="271">SUM(BI67:BT67)</f>
        <v>0</v>
      </c>
      <c r="BV67" s="262">
        <f t="shared" si="209"/>
        <v>0</v>
      </c>
      <c r="BW67" s="263" t="str">
        <f>IFERROR(IF(#REF!=0,100,(BU67/#REF!)*100),"-")</f>
        <v>-</v>
      </c>
      <c r="BY67" s="259"/>
      <c r="BZ67" s="259"/>
      <c r="CA67" s="261"/>
      <c r="CB67" s="261"/>
      <c r="CC67" s="261"/>
      <c r="CD67" s="261"/>
      <c r="CE67" s="261"/>
      <c r="CF67" s="261"/>
      <c r="CG67" s="261"/>
      <c r="CH67" s="261"/>
      <c r="CI67" s="261"/>
      <c r="CJ67" s="261"/>
      <c r="CK67" s="261"/>
      <c r="CL67" s="261"/>
      <c r="CM67" s="245">
        <f t="shared" ref="CM67" si="272">SUM(CA67:CL67)</f>
        <v>0</v>
      </c>
      <c r="CN67" s="262">
        <f t="shared" si="211"/>
        <v>0</v>
      </c>
      <c r="CO67" s="263" t="str">
        <f>IFERROR(IF(#REF!=0,100,(CM67/#REF!)*100),"-")</f>
        <v>-</v>
      </c>
      <c r="CQ67" s="259"/>
      <c r="CR67" s="259"/>
      <c r="CS67" s="261"/>
      <c r="CT67" s="261"/>
      <c r="CU67" s="261"/>
      <c r="CV67" s="261"/>
      <c r="CW67" s="261"/>
      <c r="CX67" s="261"/>
      <c r="CY67" s="261"/>
      <c r="CZ67" s="261"/>
      <c r="DA67" s="261"/>
      <c r="DB67" s="261"/>
      <c r="DC67" s="261"/>
      <c r="DD67" s="261"/>
      <c r="DE67" s="245">
        <f t="shared" ref="DE67" si="273">SUM(CS67:DD67)</f>
        <v>0</v>
      </c>
      <c r="DF67" s="262">
        <f t="shared" si="213"/>
        <v>0</v>
      </c>
      <c r="DG67" s="263" t="str">
        <f>IFERROR(IF(#REF!=0,100,(DE67/#REF!)*100),"-")</f>
        <v>-</v>
      </c>
      <c r="DI67" s="259"/>
      <c r="DJ67" s="259"/>
      <c r="DK67" s="261"/>
      <c r="DL67" s="261"/>
      <c r="DM67" s="261"/>
      <c r="DN67" s="261"/>
      <c r="DO67" s="261"/>
      <c r="DP67" s="261"/>
      <c r="DQ67" s="261"/>
      <c r="DR67" s="261"/>
      <c r="DS67" s="261"/>
      <c r="DT67" s="261"/>
      <c r="DU67" s="261"/>
      <c r="DV67" s="261"/>
      <c r="DW67" s="245">
        <f t="shared" ref="DW67" si="274">SUM(DK67:DV67)</f>
        <v>0</v>
      </c>
      <c r="DX67" s="262">
        <f t="shared" si="215"/>
        <v>0</v>
      </c>
      <c r="DY67" s="263" t="str">
        <f>IFERROR(IF(#REF!=0,100,(DW67/#REF!)*100),"-")</f>
        <v>-</v>
      </c>
      <c r="EA67" s="259"/>
      <c r="EB67" s="259"/>
      <c r="EC67" s="261"/>
      <c r="ED67" s="261"/>
      <c r="EE67" s="261"/>
      <c r="EF67" s="261"/>
      <c r="EG67" s="261"/>
      <c r="EH67" s="261"/>
      <c r="EI67" s="261"/>
      <c r="EJ67" s="261"/>
      <c r="EK67" s="261"/>
      <c r="EL67" s="261"/>
      <c r="EM67" s="261"/>
      <c r="EN67" s="261"/>
      <c r="EO67" s="245">
        <f t="shared" ref="EO67" si="275">SUM(EC67:EN67)</f>
        <v>0</v>
      </c>
      <c r="EP67" s="262">
        <f t="shared" si="217"/>
        <v>0</v>
      </c>
      <c r="EQ67" s="263" t="str">
        <f>IFERROR(IF(#REF!=0,100,(EO67/#REF!)*100),"-")</f>
        <v>-</v>
      </c>
      <c r="ES67" s="259"/>
      <c r="ET67" s="259"/>
      <c r="EU67" s="261"/>
      <c r="EV67" s="261"/>
      <c r="EW67" s="261"/>
      <c r="EX67" s="261"/>
      <c r="EY67" s="261"/>
      <c r="EZ67" s="261"/>
      <c r="FA67" s="261"/>
      <c r="FB67" s="261"/>
      <c r="FC67" s="261"/>
      <c r="FD67" s="261"/>
      <c r="FE67" s="261"/>
      <c r="FF67" s="261"/>
      <c r="FG67" s="245">
        <f t="shared" ref="FG67" si="276">SUM(EU67:FF67)</f>
        <v>0</v>
      </c>
      <c r="FH67" s="262">
        <f t="shared" si="219"/>
        <v>0</v>
      </c>
      <c r="FI67" s="263" t="str">
        <f>IFERROR(IF(#REF!=0,100,(FG67/#REF!)*100),"-")</f>
        <v>-</v>
      </c>
      <c r="FK67" s="259"/>
      <c r="FL67" s="259"/>
      <c r="FM67" s="261"/>
      <c r="FN67" s="261"/>
      <c r="FO67" s="261"/>
      <c r="FP67" s="261"/>
      <c r="FQ67" s="261"/>
      <c r="FR67" s="261"/>
      <c r="FS67" s="261"/>
      <c r="FT67" s="261"/>
      <c r="FU67" s="261"/>
      <c r="FV67" s="261"/>
      <c r="FW67" s="261"/>
      <c r="FX67" s="261"/>
      <c r="FY67" s="245">
        <f t="shared" ref="FY67" si="277">SUM(FM67:FX67)</f>
        <v>0</v>
      </c>
      <c r="FZ67" s="262">
        <f t="shared" si="221"/>
        <v>0</v>
      </c>
      <c r="GA67" s="263" t="str">
        <f>IFERROR(IF(#REF!=0,100,(FY67/#REF!)*100),"-")</f>
        <v>-</v>
      </c>
      <c r="GC67" s="259"/>
      <c r="GD67" s="259"/>
      <c r="GE67" s="266" t="str">
        <f t="shared" si="222"/>
        <v>-</v>
      </c>
      <c r="GF67" s="266" t="str">
        <f t="shared" si="223"/>
        <v>-</v>
      </c>
      <c r="GG67" s="266" t="str">
        <f t="shared" si="224"/>
        <v>-</v>
      </c>
      <c r="GH67" s="266" t="str">
        <f t="shared" si="225"/>
        <v>-</v>
      </c>
      <c r="GI67" s="266" t="str">
        <f t="shared" si="226"/>
        <v>-</v>
      </c>
      <c r="GJ67" s="266" t="str">
        <f t="shared" si="227"/>
        <v>-</v>
      </c>
      <c r="GK67" s="266" t="str">
        <f t="shared" si="228"/>
        <v>-</v>
      </c>
      <c r="GL67" s="266" t="str">
        <f t="shared" si="229"/>
        <v>-</v>
      </c>
      <c r="GM67" s="266" t="str">
        <f t="shared" si="230"/>
        <v>-</v>
      </c>
      <c r="GN67" s="266" t="str">
        <f t="shared" si="231"/>
        <v>-</v>
      </c>
      <c r="GO67" s="266" t="str">
        <f t="shared" si="232"/>
        <v>-</v>
      </c>
      <c r="GP67" s="266" t="str">
        <f t="shared" si="233"/>
        <v>-</v>
      </c>
      <c r="GQ67" s="245">
        <f t="shared" ref="GQ67" si="278">SUM(GE67:GP67)</f>
        <v>0</v>
      </c>
      <c r="GR67" s="262">
        <f t="shared" si="235"/>
        <v>0</v>
      </c>
      <c r="GS67" s="263" t="str">
        <f>IFERROR(IF(#REF!=0,100,(GQ67/#REF!)*100),"-")</f>
        <v>-</v>
      </c>
    </row>
    <row r="68" spans="2:201" hidden="1">
      <c r="B68" s="245"/>
      <c r="C68" s="250"/>
      <c r="D68" s="247" t="s">
        <v>53</v>
      </c>
      <c r="E68" s="259"/>
      <c r="F68" s="259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45" t="str">
        <f t="shared" si="236"/>
        <v>-</v>
      </c>
      <c r="T68" s="262">
        <f t="shared" si="203"/>
        <v>0</v>
      </c>
      <c r="U68" s="263" t="str">
        <f>IFERROR(IF(#REF!=0,100,(S68/#REF!)*100),"-")</f>
        <v>-</v>
      </c>
      <c r="W68" s="259"/>
      <c r="X68" s="259"/>
      <c r="Y68" s="330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45" t="str">
        <f t="shared" ref="AK68" si="279">IFERROR(AVERAGE(Y68:AJ68),"-")</f>
        <v>-</v>
      </c>
      <c r="AL68" s="262">
        <f t="shared" si="205"/>
        <v>0</v>
      </c>
      <c r="AM68" s="263" t="str">
        <f>IFERROR(IF(#REF!=0,100,(AK68/#REF!)*100),"-")</f>
        <v>-</v>
      </c>
      <c r="AO68" s="259"/>
      <c r="AP68" s="259"/>
      <c r="AQ68" s="261"/>
      <c r="AR68" s="261"/>
      <c r="AS68" s="261"/>
      <c r="AT68" s="261"/>
      <c r="AU68" s="261"/>
      <c r="AV68" s="261"/>
      <c r="AW68" s="261"/>
      <c r="AX68" s="261"/>
      <c r="AY68" s="261"/>
      <c r="AZ68" s="261"/>
      <c r="BA68" s="261"/>
      <c r="BB68" s="261"/>
      <c r="BC68" s="245" t="str">
        <f t="shared" ref="BC68" si="280">IFERROR(AVERAGE(AQ68:BB68),"-")</f>
        <v>-</v>
      </c>
      <c r="BD68" s="262">
        <f t="shared" si="207"/>
        <v>0</v>
      </c>
      <c r="BE68" s="263" t="str">
        <f>IFERROR(IF(#REF!=0,100,(BC68/#REF!)*100),"-")</f>
        <v>-</v>
      </c>
      <c r="BG68" s="259"/>
      <c r="BH68" s="259"/>
      <c r="BI68" s="261"/>
      <c r="BJ68" s="261"/>
      <c r="BK68" s="261"/>
      <c r="BL68" s="261"/>
      <c r="BM68" s="261"/>
      <c r="BN68" s="261"/>
      <c r="BO68" s="261"/>
      <c r="BP68" s="261"/>
      <c r="BQ68" s="261"/>
      <c r="BR68" s="261"/>
      <c r="BS68" s="261"/>
      <c r="BT68" s="261"/>
      <c r="BU68" s="245" t="str">
        <f t="shared" ref="BU68" si="281">IFERROR(AVERAGE(BI68:BT68),"-")</f>
        <v>-</v>
      </c>
      <c r="BV68" s="262">
        <f t="shared" si="209"/>
        <v>0</v>
      </c>
      <c r="BW68" s="263" t="str">
        <f>IFERROR(IF(#REF!=0,100,(BU68/#REF!)*100),"-")</f>
        <v>-</v>
      </c>
      <c r="BY68" s="259"/>
      <c r="BZ68" s="259"/>
      <c r="CA68" s="261"/>
      <c r="CB68" s="261"/>
      <c r="CC68" s="261"/>
      <c r="CD68" s="261"/>
      <c r="CE68" s="261"/>
      <c r="CF68" s="261"/>
      <c r="CG68" s="261"/>
      <c r="CH68" s="261"/>
      <c r="CI68" s="261"/>
      <c r="CJ68" s="261"/>
      <c r="CK68" s="261"/>
      <c r="CL68" s="261"/>
      <c r="CM68" s="245" t="str">
        <f t="shared" ref="CM68" si="282">IFERROR(AVERAGE(CA68:CL68),"-")</f>
        <v>-</v>
      </c>
      <c r="CN68" s="262">
        <f t="shared" si="211"/>
        <v>0</v>
      </c>
      <c r="CO68" s="263" t="str">
        <f>IFERROR(IF(#REF!=0,100,(CM68/#REF!)*100),"-")</f>
        <v>-</v>
      </c>
      <c r="CQ68" s="259"/>
      <c r="CR68" s="259"/>
      <c r="CS68" s="261"/>
      <c r="CT68" s="261"/>
      <c r="CU68" s="261"/>
      <c r="CV68" s="261"/>
      <c r="CW68" s="261"/>
      <c r="CX68" s="261"/>
      <c r="CY68" s="261"/>
      <c r="CZ68" s="261"/>
      <c r="DA68" s="261"/>
      <c r="DB68" s="261"/>
      <c r="DC68" s="261"/>
      <c r="DD68" s="261"/>
      <c r="DE68" s="245" t="str">
        <f t="shared" ref="DE68" si="283">IFERROR(AVERAGE(CS68:DD68),"-")</f>
        <v>-</v>
      </c>
      <c r="DF68" s="262">
        <f t="shared" si="213"/>
        <v>0</v>
      </c>
      <c r="DG68" s="263" t="str">
        <f>IFERROR(IF(#REF!=0,100,(DE68/#REF!)*100),"-")</f>
        <v>-</v>
      </c>
      <c r="DI68" s="259"/>
      <c r="DJ68" s="259"/>
      <c r="DK68" s="261"/>
      <c r="DL68" s="261"/>
      <c r="DM68" s="261"/>
      <c r="DN68" s="261"/>
      <c r="DO68" s="261"/>
      <c r="DP68" s="261"/>
      <c r="DQ68" s="261"/>
      <c r="DR68" s="261"/>
      <c r="DS68" s="261"/>
      <c r="DT68" s="261"/>
      <c r="DU68" s="261"/>
      <c r="DV68" s="261"/>
      <c r="DW68" s="245" t="str">
        <f t="shared" ref="DW68" si="284">IFERROR(AVERAGE(DK68:DV68),"-")</f>
        <v>-</v>
      </c>
      <c r="DX68" s="262">
        <f t="shared" si="215"/>
        <v>0</v>
      </c>
      <c r="DY68" s="263" t="str">
        <f>IFERROR(IF(#REF!=0,100,(DW68/#REF!)*100),"-")</f>
        <v>-</v>
      </c>
      <c r="EA68" s="259"/>
      <c r="EB68" s="259"/>
      <c r="EC68" s="261"/>
      <c r="ED68" s="261"/>
      <c r="EE68" s="261"/>
      <c r="EF68" s="261"/>
      <c r="EG68" s="261"/>
      <c r="EH68" s="261"/>
      <c r="EI68" s="261"/>
      <c r="EJ68" s="261"/>
      <c r="EK68" s="261"/>
      <c r="EL68" s="261"/>
      <c r="EM68" s="261"/>
      <c r="EN68" s="261"/>
      <c r="EO68" s="245" t="str">
        <f t="shared" ref="EO68" si="285">IFERROR(AVERAGE(EC68:EN68),"-")</f>
        <v>-</v>
      </c>
      <c r="EP68" s="262">
        <f t="shared" si="217"/>
        <v>0</v>
      </c>
      <c r="EQ68" s="263" t="str">
        <f>IFERROR(IF(#REF!=0,100,(EO68/#REF!)*100),"-")</f>
        <v>-</v>
      </c>
      <c r="ES68" s="259"/>
      <c r="ET68" s="259"/>
      <c r="EU68" s="261"/>
      <c r="EV68" s="261"/>
      <c r="EW68" s="261"/>
      <c r="EX68" s="261"/>
      <c r="EY68" s="261"/>
      <c r="EZ68" s="261"/>
      <c r="FA68" s="261"/>
      <c r="FB68" s="261"/>
      <c r="FC68" s="261"/>
      <c r="FD68" s="261"/>
      <c r="FE68" s="261"/>
      <c r="FF68" s="261"/>
      <c r="FG68" s="245" t="str">
        <f t="shared" ref="FG68" si="286">IFERROR(AVERAGE(EU68:FF68),"-")</f>
        <v>-</v>
      </c>
      <c r="FH68" s="262">
        <f t="shared" si="219"/>
        <v>0</v>
      </c>
      <c r="FI68" s="263" t="str">
        <f>IFERROR(IF(#REF!=0,100,(FG68/#REF!)*100),"-")</f>
        <v>-</v>
      </c>
      <c r="FK68" s="259"/>
      <c r="FL68" s="259"/>
      <c r="FM68" s="261"/>
      <c r="FN68" s="261"/>
      <c r="FO68" s="261"/>
      <c r="FP68" s="261"/>
      <c r="FQ68" s="261"/>
      <c r="FR68" s="261"/>
      <c r="FS68" s="261"/>
      <c r="FT68" s="261"/>
      <c r="FU68" s="261"/>
      <c r="FV68" s="261"/>
      <c r="FW68" s="261"/>
      <c r="FX68" s="261"/>
      <c r="FY68" s="245" t="str">
        <f t="shared" ref="FY68" si="287">IFERROR(AVERAGE(FM68:FX68),"-")</f>
        <v>-</v>
      </c>
      <c r="FZ68" s="262">
        <f t="shared" si="221"/>
        <v>0</v>
      </c>
      <c r="GA68" s="263" t="str">
        <f>IFERROR(IF(#REF!=0,100,(FY68/#REF!)*100),"-")</f>
        <v>-</v>
      </c>
      <c r="GC68" s="259"/>
      <c r="GD68" s="259"/>
      <c r="GE68" s="266" t="str">
        <f t="shared" si="222"/>
        <v>-</v>
      </c>
      <c r="GF68" s="266" t="str">
        <f t="shared" si="223"/>
        <v>-</v>
      </c>
      <c r="GG68" s="266" t="str">
        <f t="shared" si="224"/>
        <v>-</v>
      </c>
      <c r="GH68" s="266" t="str">
        <f t="shared" si="225"/>
        <v>-</v>
      </c>
      <c r="GI68" s="266" t="str">
        <f t="shared" si="226"/>
        <v>-</v>
      </c>
      <c r="GJ68" s="266" t="str">
        <f t="shared" si="227"/>
        <v>-</v>
      </c>
      <c r="GK68" s="266" t="str">
        <f t="shared" si="228"/>
        <v>-</v>
      </c>
      <c r="GL68" s="266" t="str">
        <f t="shared" si="229"/>
        <v>-</v>
      </c>
      <c r="GM68" s="266" t="str">
        <f t="shared" si="230"/>
        <v>-</v>
      </c>
      <c r="GN68" s="266" t="str">
        <f t="shared" si="231"/>
        <v>-</v>
      </c>
      <c r="GO68" s="266" t="str">
        <f t="shared" si="232"/>
        <v>-</v>
      </c>
      <c r="GP68" s="266" t="str">
        <f t="shared" si="233"/>
        <v>-</v>
      </c>
      <c r="GQ68" s="245" t="str">
        <f t="shared" ref="GQ68" si="288">IFERROR(AVERAGE(GE68:GP68),"-")</f>
        <v>-</v>
      </c>
      <c r="GR68" s="262">
        <f t="shared" si="235"/>
        <v>0</v>
      </c>
      <c r="GS68" s="263" t="str">
        <f>IFERROR(IF(#REF!=0,100,(GQ68/#REF!)*100),"-")</f>
        <v>-</v>
      </c>
    </row>
    <row r="69" spans="2:201" hidden="1">
      <c r="B69" s="245"/>
      <c r="C69" s="250" t="s">
        <v>118</v>
      </c>
      <c r="D69" s="247" t="s">
        <v>23</v>
      </c>
      <c r="E69" s="259"/>
      <c r="F69" s="259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45">
        <f t="shared" ref="S69" si="289">SUM(G69:R69)</f>
        <v>0</v>
      </c>
      <c r="T69" s="262">
        <f t="shared" si="203"/>
        <v>0</v>
      </c>
      <c r="U69" s="263" t="str">
        <f>IFERROR(IF(#REF!=0,100,(S69/#REF!)*100),"-")</f>
        <v>-</v>
      </c>
      <c r="W69" s="259"/>
      <c r="X69" s="259"/>
      <c r="Y69" s="330"/>
      <c r="Z69" s="261"/>
      <c r="AA69" s="261"/>
      <c r="AB69" s="261"/>
      <c r="AC69" s="261"/>
      <c r="AD69" s="261"/>
      <c r="AE69" s="261"/>
      <c r="AF69" s="261"/>
      <c r="AG69" s="261"/>
      <c r="AH69" s="261"/>
      <c r="AI69" s="261"/>
      <c r="AJ69" s="261"/>
      <c r="AK69" s="245">
        <f t="shared" ref="AK69" si="290">SUM(Y69:AJ69)</f>
        <v>0</v>
      </c>
      <c r="AL69" s="262">
        <f t="shared" si="205"/>
        <v>0</v>
      </c>
      <c r="AM69" s="263" t="str">
        <f>IFERROR(IF(#REF!=0,100,(AK69/#REF!)*100),"-")</f>
        <v>-</v>
      </c>
      <c r="AO69" s="259"/>
      <c r="AP69" s="259"/>
      <c r="AQ69" s="261"/>
      <c r="AR69" s="261"/>
      <c r="AS69" s="261"/>
      <c r="AT69" s="261"/>
      <c r="AU69" s="261"/>
      <c r="AV69" s="261"/>
      <c r="AW69" s="261"/>
      <c r="AX69" s="261"/>
      <c r="AY69" s="261"/>
      <c r="AZ69" s="261"/>
      <c r="BA69" s="261"/>
      <c r="BB69" s="261"/>
      <c r="BC69" s="245">
        <f t="shared" ref="BC69" si="291">SUM(AQ69:BB69)</f>
        <v>0</v>
      </c>
      <c r="BD69" s="262">
        <f t="shared" si="207"/>
        <v>0</v>
      </c>
      <c r="BE69" s="263" t="str">
        <f>IFERROR(IF(#REF!=0,100,(BC69/#REF!)*100),"-")</f>
        <v>-</v>
      </c>
      <c r="BG69" s="259"/>
      <c r="BH69" s="259"/>
      <c r="BI69" s="261"/>
      <c r="BJ69" s="261"/>
      <c r="BK69" s="261"/>
      <c r="BL69" s="261"/>
      <c r="BM69" s="261"/>
      <c r="BN69" s="261"/>
      <c r="BO69" s="261"/>
      <c r="BP69" s="261"/>
      <c r="BQ69" s="261"/>
      <c r="BR69" s="261"/>
      <c r="BS69" s="261"/>
      <c r="BT69" s="261"/>
      <c r="BU69" s="245">
        <f t="shared" ref="BU69" si="292">SUM(BI69:BT69)</f>
        <v>0</v>
      </c>
      <c r="BV69" s="262">
        <f t="shared" si="209"/>
        <v>0</v>
      </c>
      <c r="BW69" s="263" t="str">
        <f>IFERROR(IF(#REF!=0,100,(BU69/#REF!)*100),"-")</f>
        <v>-</v>
      </c>
      <c r="BY69" s="259"/>
      <c r="BZ69" s="259"/>
      <c r="CA69" s="261"/>
      <c r="CB69" s="261"/>
      <c r="CC69" s="261"/>
      <c r="CD69" s="261"/>
      <c r="CE69" s="261"/>
      <c r="CF69" s="261"/>
      <c r="CG69" s="261"/>
      <c r="CH69" s="261"/>
      <c r="CI69" s="261"/>
      <c r="CJ69" s="261"/>
      <c r="CK69" s="261"/>
      <c r="CL69" s="261"/>
      <c r="CM69" s="245">
        <f t="shared" ref="CM69" si="293">SUM(CA69:CL69)</f>
        <v>0</v>
      </c>
      <c r="CN69" s="262">
        <f t="shared" si="211"/>
        <v>0</v>
      </c>
      <c r="CO69" s="263" t="str">
        <f>IFERROR(IF(#REF!=0,100,(CM69/#REF!)*100),"-")</f>
        <v>-</v>
      </c>
      <c r="CQ69" s="259"/>
      <c r="CR69" s="259"/>
      <c r="CS69" s="261"/>
      <c r="CT69" s="261"/>
      <c r="CU69" s="261"/>
      <c r="CV69" s="261"/>
      <c r="CW69" s="261"/>
      <c r="CX69" s="261"/>
      <c r="CY69" s="261"/>
      <c r="CZ69" s="261"/>
      <c r="DA69" s="261"/>
      <c r="DB69" s="261"/>
      <c r="DC69" s="261"/>
      <c r="DD69" s="261"/>
      <c r="DE69" s="245">
        <f t="shared" ref="DE69" si="294">SUM(CS69:DD69)</f>
        <v>0</v>
      </c>
      <c r="DF69" s="262">
        <f t="shared" si="213"/>
        <v>0</v>
      </c>
      <c r="DG69" s="263" t="str">
        <f>IFERROR(IF(#REF!=0,100,(DE69/#REF!)*100),"-")</f>
        <v>-</v>
      </c>
      <c r="DI69" s="259"/>
      <c r="DJ69" s="259"/>
      <c r="DK69" s="261"/>
      <c r="DL69" s="261"/>
      <c r="DM69" s="261"/>
      <c r="DN69" s="261"/>
      <c r="DO69" s="261"/>
      <c r="DP69" s="261"/>
      <c r="DQ69" s="261"/>
      <c r="DR69" s="261"/>
      <c r="DS69" s="261"/>
      <c r="DT69" s="261"/>
      <c r="DU69" s="261"/>
      <c r="DV69" s="261"/>
      <c r="DW69" s="245">
        <f t="shared" ref="DW69" si="295">SUM(DK69:DV69)</f>
        <v>0</v>
      </c>
      <c r="DX69" s="262">
        <f t="shared" si="215"/>
        <v>0</v>
      </c>
      <c r="DY69" s="263" t="str">
        <f>IFERROR(IF(#REF!=0,100,(DW69/#REF!)*100),"-")</f>
        <v>-</v>
      </c>
      <c r="EA69" s="259"/>
      <c r="EB69" s="259"/>
      <c r="EC69" s="261"/>
      <c r="ED69" s="261"/>
      <c r="EE69" s="261"/>
      <c r="EF69" s="261"/>
      <c r="EG69" s="261"/>
      <c r="EH69" s="261"/>
      <c r="EI69" s="261"/>
      <c r="EJ69" s="261"/>
      <c r="EK69" s="261"/>
      <c r="EL69" s="261"/>
      <c r="EM69" s="261"/>
      <c r="EN69" s="261"/>
      <c r="EO69" s="245">
        <f t="shared" ref="EO69" si="296">SUM(EC69:EN69)</f>
        <v>0</v>
      </c>
      <c r="EP69" s="262">
        <f t="shared" si="217"/>
        <v>0</v>
      </c>
      <c r="EQ69" s="263" t="str">
        <f>IFERROR(IF(#REF!=0,100,(EO69/#REF!)*100),"-")</f>
        <v>-</v>
      </c>
      <c r="ES69" s="259"/>
      <c r="ET69" s="259"/>
      <c r="EU69" s="261"/>
      <c r="EV69" s="261"/>
      <c r="EW69" s="261"/>
      <c r="EX69" s="261"/>
      <c r="EY69" s="261"/>
      <c r="EZ69" s="261"/>
      <c r="FA69" s="261"/>
      <c r="FB69" s="261"/>
      <c r="FC69" s="261"/>
      <c r="FD69" s="261"/>
      <c r="FE69" s="261"/>
      <c r="FF69" s="261"/>
      <c r="FG69" s="245">
        <f t="shared" ref="FG69" si="297">SUM(EU69:FF69)</f>
        <v>0</v>
      </c>
      <c r="FH69" s="262">
        <f t="shared" si="219"/>
        <v>0</v>
      </c>
      <c r="FI69" s="263" t="str">
        <f>IFERROR(IF(#REF!=0,100,(FG69/#REF!)*100),"-")</f>
        <v>-</v>
      </c>
      <c r="FK69" s="259"/>
      <c r="FL69" s="259"/>
      <c r="FM69" s="261"/>
      <c r="FN69" s="261"/>
      <c r="FO69" s="261"/>
      <c r="FP69" s="261"/>
      <c r="FQ69" s="261"/>
      <c r="FR69" s="261"/>
      <c r="FS69" s="261"/>
      <c r="FT69" s="261"/>
      <c r="FU69" s="261"/>
      <c r="FV69" s="261"/>
      <c r="FW69" s="261"/>
      <c r="FX69" s="261"/>
      <c r="FY69" s="245">
        <f t="shared" ref="FY69" si="298">SUM(FM69:FX69)</f>
        <v>0</v>
      </c>
      <c r="FZ69" s="262">
        <f t="shared" si="221"/>
        <v>0</v>
      </c>
      <c r="GA69" s="263" t="str">
        <f>IFERROR(IF(#REF!=0,100,(FY69/#REF!)*100),"-")</f>
        <v>-</v>
      </c>
      <c r="GC69" s="259"/>
      <c r="GD69" s="259"/>
      <c r="GE69" s="266" t="str">
        <f t="shared" si="222"/>
        <v>-</v>
      </c>
      <c r="GF69" s="266" t="str">
        <f t="shared" si="223"/>
        <v>-</v>
      </c>
      <c r="GG69" s="266" t="str">
        <f t="shared" si="224"/>
        <v>-</v>
      </c>
      <c r="GH69" s="266" t="str">
        <f t="shared" si="225"/>
        <v>-</v>
      </c>
      <c r="GI69" s="266" t="str">
        <f t="shared" si="226"/>
        <v>-</v>
      </c>
      <c r="GJ69" s="266" t="str">
        <f t="shared" si="227"/>
        <v>-</v>
      </c>
      <c r="GK69" s="266" t="str">
        <f t="shared" si="228"/>
        <v>-</v>
      </c>
      <c r="GL69" s="266" t="str">
        <f t="shared" si="229"/>
        <v>-</v>
      </c>
      <c r="GM69" s="266" t="str">
        <f t="shared" si="230"/>
        <v>-</v>
      </c>
      <c r="GN69" s="266" t="str">
        <f t="shared" si="231"/>
        <v>-</v>
      </c>
      <c r="GO69" s="266" t="str">
        <f t="shared" si="232"/>
        <v>-</v>
      </c>
      <c r="GP69" s="266" t="str">
        <f t="shared" si="233"/>
        <v>-</v>
      </c>
      <c r="GQ69" s="245">
        <f t="shared" ref="GQ69" si="299">SUM(GE69:GP69)</f>
        <v>0</v>
      </c>
      <c r="GR69" s="262">
        <f t="shared" si="235"/>
        <v>0</v>
      </c>
      <c r="GS69" s="263" t="str">
        <f>IFERROR(IF(#REF!=0,100,(GQ69/#REF!)*100),"-")</f>
        <v>-</v>
      </c>
    </row>
    <row r="70" spans="2:201" hidden="1">
      <c r="B70" s="245"/>
      <c r="C70" s="250"/>
      <c r="D70" s="247" t="s">
        <v>53</v>
      </c>
      <c r="E70" s="259"/>
      <c r="F70" s="259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45" t="str">
        <f t="shared" si="236"/>
        <v>-</v>
      </c>
      <c r="T70" s="262">
        <f t="shared" si="203"/>
        <v>0</v>
      </c>
      <c r="U70" s="263" t="str">
        <f>IFERROR(IF(#REF!=0,100,(S70/#REF!)*100),"-")</f>
        <v>-</v>
      </c>
      <c r="W70" s="259"/>
      <c r="X70" s="259"/>
      <c r="Y70" s="330"/>
      <c r="Z70" s="261"/>
      <c r="AA70" s="261"/>
      <c r="AB70" s="261"/>
      <c r="AC70" s="261"/>
      <c r="AD70" s="261"/>
      <c r="AE70" s="261"/>
      <c r="AF70" s="261"/>
      <c r="AG70" s="261"/>
      <c r="AH70" s="261"/>
      <c r="AI70" s="261"/>
      <c r="AJ70" s="261"/>
      <c r="AK70" s="245" t="str">
        <f t="shared" ref="AK70" si="300">IFERROR(AVERAGE(Y70:AJ70),"-")</f>
        <v>-</v>
      </c>
      <c r="AL70" s="262">
        <f t="shared" si="205"/>
        <v>0</v>
      </c>
      <c r="AM70" s="263" t="str">
        <f>IFERROR(IF(#REF!=0,100,(AK70/#REF!)*100),"-")</f>
        <v>-</v>
      </c>
      <c r="AO70" s="259"/>
      <c r="AP70" s="259"/>
      <c r="AQ70" s="261"/>
      <c r="AR70" s="261"/>
      <c r="AS70" s="261"/>
      <c r="AT70" s="261"/>
      <c r="AU70" s="261"/>
      <c r="AV70" s="261"/>
      <c r="AW70" s="261"/>
      <c r="AX70" s="261"/>
      <c r="AY70" s="261"/>
      <c r="AZ70" s="261"/>
      <c r="BA70" s="261"/>
      <c r="BB70" s="261"/>
      <c r="BC70" s="245" t="str">
        <f t="shared" ref="BC70" si="301">IFERROR(AVERAGE(AQ70:BB70),"-")</f>
        <v>-</v>
      </c>
      <c r="BD70" s="262">
        <f t="shared" si="207"/>
        <v>0</v>
      </c>
      <c r="BE70" s="263" t="str">
        <f>IFERROR(IF(#REF!=0,100,(BC70/#REF!)*100),"-")</f>
        <v>-</v>
      </c>
      <c r="BG70" s="259"/>
      <c r="BH70" s="259"/>
      <c r="BI70" s="261"/>
      <c r="BJ70" s="261"/>
      <c r="BK70" s="261"/>
      <c r="BL70" s="261"/>
      <c r="BM70" s="261"/>
      <c r="BN70" s="261"/>
      <c r="BO70" s="261"/>
      <c r="BP70" s="261"/>
      <c r="BQ70" s="261"/>
      <c r="BR70" s="261"/>
      <c r="BS70" s="261"/>
      <c r="BT70" s="261"/>
      <c r="BU70" s="245" t="str">
        <f t="shared" ref="BU70" si="302">IFERROR(AVERAGE(BI70:BT70),"-")</f>
        <v>-</v>
      </c>
      <c r="BV70" s="262">
        <f t="shared" si="209"/>
        <v>0</v>
      </c>
      <c r="BW70" s="263" t="str">
        <f>IFERROR(IF(#REF!=0,100,(BU70/#REF!)*100),"-")</f>
        <v>-</v>
      </c>
      <c r="BY70" s="259"/>
      <c r="BZ70" s="259"/>
      <c r="CA70" s="261"/>
      <c r="CB70" s="261"/>
      <c r="CC70" s="261"/>
      <c r="CD70" s="261"/>
      <c r="CE70" s="261"/>
      <c r="CF70" s="261"/>
      <c r="CG70" s="261"/>
      <c r="CH70" s="261"/>
      <c r="CI70" s="261"/>
      <c r="CJ70" s="261"/>
      <c r="CK70" s="261"/>
      <c r="CL70" s="261"/>
      <c r="CM70" s="245" t="str">
        <f t="shared" ref="CM70" si="303">IFERROR(AVERAGE(CA70:CL70),"-")</f>
        <v>-</v>
      </c>
      <c r="CN70" s="262">
        <f t="shared" si="211"/>
        <v>0</v>
      </c>
      <c r="CO70" s="263" t="str">
        <f>IFERROR(IF(#REF!=0,100,(CM70/#REF!)*100),"-")</f>
        <v>-</v>
      </c>
      <c r="CQ70" s="259"/>
      <c r="CR70" s="259"/>
      <c r="CS70" s="261"/>
      <c r="CT70" s="261"/>
      <c r="CU70" s="261"/>
      <c r="CV70" s="261"/>
      <c r="CW70" s="261"/>
      <c r="CX70" s="261"/>
      <c r="CY70" s="261"/>
      <c r="CZ70" s="261"/>
      <c r="DA70" s="261"/>
      <c r="DB70" s="261"/>
      <c r="DC70" s="261"/>
      <c r="DD70" s="261"/>
      <c r="DE70" s="245" t="str">
        <f t="shared" ref="DE70" si="304">IFERROR(AVERAGE(CS70:DD70),"-")</f>
        <v>-</v>
      </c>
      <c r="DF70" s="262">
        <f t="shared" si="213"/>
        <v>0</v>
      </c>
      <c r="DG70" s="263" t="str">
        <f>IFERROR(IF(#REF!=0,100,(DE70/#REF!)*100),"-")</f>
        <v>-</v>
      </c>
      <c r="DI70" s="259"/>
      <c r="DJ70" s="259"/>
      <c r="DK70" s="261"/>
      <c r="DL70" s="261"/>
      <c r="DM70" s="261"/>
      <c r="DN70" s="261"/>
      <c r="DO70" s="261"/>
      <c r="DP70" s="261"/>
      <c r="DQ70" s="261"/>
      <c r="DR70" s="261"/>
      <c r="DS70" s="261"/>
      <c r="DT70" s="261"/>
      <c r="DU70" s="261"/>
      <c r="DV70" s="261"/>
      <c r="DW70" s="245" t="str">
        <f t="shared" ref="DW70" si="305">IFERROR(AVERAGE(DK70:DV70),"-")</f>
        <v>-</v>
      </c>
      <c r="DX70" s="262">
        <f t="shared" si="215"/>
        <v>0</v>
      </c>
      <c r="DY70" s="263" t="str">
        <f>IFERROR(IF(#REF!=0,100,(DW70/#REF!)*100),"-")</f>
        <v>-</v>
      </c>
      <c r="EA70" s="259"/>
      <c r="EB70" s="259"/>
      <c r="EC70" s="261"/>
      <c r="ED70" s="261"/>
      <c r="EE70" s="261"/>
      <c r="EF70" s="261"/>
      <c r="EG70" s="261"/>
      <c r="EH70" s="261"/>
      <c r="EI70" s="261"/>
      <c r="EJ70" s="261"/>
      <c r="EK70" s="261"/>
      <c r="EL70" s="261"/>
      <c r="EM70" s="261"/>
      <c r="EN70" s="261"/>
      <c r="EO70" s="245" t="str">
        <f t="shared" ref="EO70" si="306">IFERROR(AVERAGE(EC70:EN70),"-")</f>
        <v>-</v>
      </c>
      <c r="EP70" s="262">
        <f t="shared" si="217"/>
        <v>0</v>
      </c>
      <c r="EQ70" s="263" t="str">
        <f>IFERROR(IF(#REF!=0,100,(EO70/#REF!)*100),"-")</f>
        <v>-</v>
      </c>
      <c r="ES70" s="259"/>
      <c r="ET70" s="259"/>
      <c r="EU70" s="261"/>
      <c r="EV70" s="261"/>
      <c r="EW70" s="261"/>
      <c r="EX70" s="261"/>
      <c r="EY70" s="261"/>
      <c r="EZ70" s="261"/>
      <c r="FA70" s="261"/>
      <c r="FB70" s="261"/>
      <c r="FC70" s="261"/>
      <c r="FD70" s="261"/>
      <c r="FE70" s="261"/>
      <c r="FF70" s="261"/>
      <c r="FG70" s="245" t="str">
        <f t="shared" ref="FG70" si="307">IFERROR(AVERAGE(EU70:FF70),"-")</f>
        <v>-</v>
      </c>
      <c r="FH70" s="262">
        <f t="shared" si="219"/>
        <v>0</v>
      </c>
      <c r="FI70" s="263" t="str">
        <f>IFERROR(IF(#REF!=0,100,(FG70/#REF!)*100),"-")</f>
        <v>-</v>
      </c>
      <c r="FK70" s="259"/>
      <c r="FL70" s="259"/>
      <c r="FM70" s="261"/>
      <c r="FN70" s="261"/>
      <c r="FO70" s="261"/>
      <c r="FP70" s="261"/>
      <c r="FQ70" s="261"/>
      <c r="FR70" s="261"/>
      <c r="FS70" s="261"/>
      <c r="FT70" s="261"/>
      <c r="FU70" s="261"/>
      <c r="FV70" s="261"/>
      <c r="FW70" s="261"/>
      <c r="FX70" s="261"/>
      <c r="FY70" s="245" t="str">
        <f t="shared" ref="FY70" si="308">IFERROR(AVERAGE(FM70:FX70),"-")</f>
        <v>-</v>
      </c>
      <c r="FZ70" s="262">
        <f t="shared" si="221"/>
        <v>0</v>
      </c>
      <c r="GA70" s="263" t="str">
        <f>IFERROR(IF(#REF!=0,100,(FY70/#REF!)*100),"-")</f>
        <v>-</v>
      </c>
      <c r="GC70" s="259"/>
      <c r="GD70" s="259"/>
      <c r="GE70" s="266" t="str">
        <f t="shared" si="222"/>
        <v>-</v>
      </c>
      <c r="GF70" s="266" t="str">
        <f t="shared" si="223"/>
        <v>-</v>
      </c>
      <c r="GG70" s="266" t="str">
        <f t="shared" si="224"/>
        <v>-</v>
      </c>
      <c r="GH70" s="266" t="str">
        <f t="shared" si="225"/>
        <v>-</v>
      </c>
      <c r="GI70" s="266" t="str">
        <f t="shared" si="226"/>
        <v>-</v>
      </c>
      <c r="GJ70" s="266" t="str">
        <f t="shared" si="227"/>
        <v>-</v>
      </c>
      <c r="GK70" s="266" t="str">
        <f t="shared" si="228"/>
        <v>-</v>
      </c>
      <c r="GL70" s="266" t="str">
        <f t="shared" si="229"/>
        <v>-</v>
      </c>
      <c r="GM70" s="266" t="str">
        <f t="shared" si="230"/>
        <v>-</v>
      </c>
      <c r="GN70" s="266" t="str">
        <f t="shared" si="231"/>
        <v>-</v>
      </c>
      <c r="GO70" s="266" t="str">
        <f t="shared" si="232"/>
        <v>-</v>
      </c>
      <c r="GP70" s="266" t="str">
        <f t="shared" si="233"/>
        <v>-</v>
      </c>
      <c r="GQ70" s="245" t="str">
        <f t="shared" ref="GQ70" si="309">IFERROR(AVERAGE(GE70:GP70),"-")</f>
        <v>-</v>
      </c>
      <c r="GR70" s="262">
        <f t="shared" si="235"/>
        <v>0</v>
      </c>
      <c r="GS70" s="263" t="str">
        <f>IFERROR(IF(#REF!=0,100,(GQ70/#REF!)*100),"-")</f>
        <v>-</v>
      </c>
    </row>
    <row r="71" spans="2:201" hidden="1">
      <c r="B71" s="245"/>
      <c r="C71" s="250" t="s">
        <v>119</v>
      </c>
      <c r="D71" s="247" t="s">
        <v>23</v>
      </c>
      <c r="E71" s="259"/>
      <c r="F71" s="259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45">
        <f t="shared" ref="S71" si="310">SUM(G71:R71)</f>
        <v>0</v>
      </c>
      <c r="T71" s="262">
        <f t="shared" si="203"/>
        <v>0</v>
      </c>
      <c r="U71" s="263" t="str">
        <f>IFERROR(IF(#REF!=0,100,(S71/#REF!)*100),"-")</f>
        <v>-</v>
      </c>
      <c r="W71" s="259"/>
      <c r="X71" s="259"/>
      <c r="Y71" s="330"/>
      <c r="Z71" s="261"/>
      <c r="AA71" s="261"/>
      <c r="AB71" s="261"/>
      <c r="AC71" s="261"/>
      <c r="AD71" s="261"/>
      <c r="AE71" s="261"/>
      <c r="AF71" s="261"/>
      <c r="AG71" s="261"/>
      <c r="AH71" s="261"/>
      <c r="AI71" s="261"/>
      <c r="AJ71" s="261"/>
      <c r="AK71" s="245">
        <f t="shared" ref="AK71" si="311">SUM(Y71:AJ71)</f>
        <v>0</v>
      </c>
      <c r="AL71" s="262">
        <f t="shared" si="205"/>
        <v>0</v>
      </c>
      <c r="AM71" s="263" t="str">
        <f>IFERROR(IF(#REF!=0,100,(AK71/#REF!)*100),"-")</f>
        <v>-</v>
      </c>
      <c r="AO71" s="259"/>
      <c r="AP71" s="259"/>
      <c r="AQ71" s="261"/>
      <c r="AR71" s="261"/>
      <c r="AS71" s="261"/>
      <c r="AT71" s="261"/>
      <c r="AU71" s="261"/>
      <c r="AV71" s="261"/>
      <c r="AW71" s="261"/>
      <c r="AX71" s="261"/>
      <c r="AY71" s="261"/>
      <c r="AZ71" s="261"/>
      <c r="BA71" s="261"/>
      <c r="BB71" s="261"/>
      <c r="BC71" s="245">
        <f t="shared" ref="BC71" si="312">SUM(AQ71:BB71)</f>
        <v>0</v>
      </c>
      <c r="BD71" s="262">
        <f t="shared" si="207"/>
        <v>0</v>
      </c>
      <c r="BE71" s="263" t="str">
        <f>IFERROR(IF(#REF!=0,100,(BC71/#REF!)*100),"-")</f>
        <v>-</v>
      </c>
      <c r="BG71" s="259"/>
      <c r="BH71" s="259"/>
      <c r="BI71" s="261"/>
      <c r="BJ71" s="261"/>
      <c r="BK71" s="261"/>
      <c r="BL71" s="261"/>
      <c r="BM71" s="261"/>
      <c r="BN71" s="261"/>
      <c r="BO71" s="261"/>
      <c r="BP71" s="261"/>
      <c r="BQ71" s="261"/>
      <c r="BR71" s="261"/>
      <c r="BS71" s="261"/>
      <c r="BT71" s="261"/>
      <c r="BU71" s="245">
        <f t="shared" ref="BU71" si="313">SUM(BI71:BT71)</f>
        <v>0</v>
      </c>
      <c r="BV71" s="262">
        <f t="shared" si="209"/>
        <v>0</v>
      </c>
      <c r="BW71" s="263" t="str">
        <f>IFERROR(IF(#REF!=0,100,(BU71/#REF!)*100),"-")</f>
        <v>-</v>
      </c>
      <c r="BY71" s="259"/>
      <c r="BZ71" s="259"/>
      <c r="CA71" s="261"/>
      <c r="CB71" s="261"/>
      <c r="CC71" s="261"/>
      <c r="CD71" s="261"/>
      <c r="CE71" s="261"/>
      <c r="CF71" s="261"/>
      <c r="CG71" s="261"/>
      <c r="CH71" s="261"/>
      <c r="CI71" s="261"/>
      <c r="CJ71" s="261"/>
      <c r="CK71" s="261"/>
      <c r="CL71" s="261"/>
      <c r="CM71" s="245">
        <f t="shared" ref="CM71" si="314">SUM(CA71:CL71)</f>
        <v>0</v>
      </c>
      <c r="CN71" s="262">
        <f t="shared" si="211"/>
        <v>0</v>
      </c>
      <c r="CO71" s="263" t="str">
        <f>IFERROR(IF(#REF!=0,100,(CM71/#REF!)*100),"-")</f>
        <v>-</v>
      </c>
      <c r="CQ71" s="259"/>
      <c r="CR71" s="259"/>
      <c r="CS71" s="261"/>
      <c r="CT71" s="261"/>
      <c r="CU71" s="261"/>
      <c r="CV71" s="261"/>
      <c r="CW71" s="261"/>
      <c r="CX71" s="261"/>
      <c r="CY71" s="261"/>
      <c r="CZ71" s="261"/>
      <c r="DA71" s="261"/>
      <c r="DB71" s="261"/>
      <c r="DC71" s="261"/>
      <c r="DD71" s="261"/>
      <c r="DE71" s="245">
        <f t="shared" ref="DE71" si="315">SUM(CS71:DD71)</f>
        <v>0</v>
      </c>
      <c r="DF71" s="262">
        <f t="shared" si="213"/>
        <v>0</v>
      </c>
      <c r="DG71" s="263" t="str">
        <f>IFERROR(IF(#REF!=0,100,(DE71/#REF!)*100),"-")</f>
        <v>-</v>
      </c>
      <c r="DI71" s="259"/>
      <c r="DJ71" s="259"/>
      <c r="DK71" s="261"/>
      <c r="DL71" s="261"/>
      <c r="DM71" s="261"/>
      <c r="DN71" s="261"/>
      <c r="DO71" s="261"/>
      <c r="DP71" s="261"/>
      <c r="DQ71" s="261"/>
      <c r="DR71" s="261"/>
      <c r="DS71" s="261"/>
      <c r="DT71" s="261"/>
      <c r="DU71" s="261"/>
      <c r="DV71" s="261"/>
      <c r="DW71" s="245">
        <f t="shared" ref="DW71" si="316">SUM(DK71:DV71)</f>
        <v>0</v>
      </c>
      <c r="DX71" s="262">
        <f t="shared" si="215"/>
        <v>0</v>
      </c>
      <c r="DY71" s="263" t="str">
        <f>IFERROR(IF(#REF!=0,100,(DW71/#REF!)*100),"-")</f>
        <v>-</v>
      </c>
      <c r="EA71" s="259"/>
      <c r="EB71" s="259"/>
      <c r="EC71" s="261"/>
      <c r="ED71" s="261"/>
      <c r="EE71" s="261"/>
      <c r="EF71" s="261"/>
      <c r="EG71" s="261"/>
      <c r="EH71" s="261"/>
      <c r="EI71" s="261"/>
      <c r="EJ71" s="261"/>
      <c r="EK71" s="261"/>
      <c r="EL71" s="261"/>
      <c r="EM71" s="261"/>
      <c r="EN71" s="261"/>
      <c r="EO71" s="245">
        <f t="shared" ref="EO71" si="317">SUM(EC71:EN71)</f>
        <v>0</v>
      </c>
      <c r="EP71" s="262">
        <f t="shared" si="217"/>
        <v>0</v>
      </c>
      <c r="EQ71" s="263" t="str">
        <f>IFERROR(IF(#REF!=0,100,(EO71/#REF!)*100),"-")</f>
        <v>-</v>
      </c>
      <c r="ES71" s="259"/>
      <c r="ET71" s="259"/>
      <c r="EU71" s="261"/>
      <c r="EV71" s="261"/>
      <c r="EW71" s="261"/>
      <c r="EX71" s="261"/>
      <c r="EY71" s="261"/>
      <c r="EZ71" s="261"/>
      <c r="FA71" s="261"/>
      <c r="FB71" s="261"/>
      <c r="FC71" s="261"/>
      <c r="FD71" s="261"/>
      <c r="FE71" s="261"/>
      <c r="FF71" s="261"/>
      <c r="FG71" s="245">
        <f t="shared" ref="FG71" si="318">SUM(EU71:FF71)</f>
        <v>0</v>
      </c>
      <c r="FH71" s="262">
        <f t="shared" si="219"/>
        <v>0</v>
      </c>
      <c r="FI71" s="263" t="str">
        <f>IFERROR(IF(#REF!=0,100,(FG71/#REF!)*100),"-")</f>
        <v>-</v>
      </c>
      <c r="FK71" s="259"/>
      <c r="FL71" s="259"/>
      <c r="FM71" s="261"/>
      <c r="FN71" s="261"/>
      <c r="FO71" s="261"/>
      <c r="FP71" s="261"/>
      <c r="FQ71" s="261"/>
      <c r="FR71" s="261"/>
      <c r="FS71" s="261"/>
      <c r="FT71" s="261"/>
      <c r="FU71" s="261"/>
      <c r="FV71" s="261"/>
      <c r="FW71" s="261"/>
      <c r="FX71" s="261"/>
      <c r="FY71" s="245">
        <f t="shared" ref="FY71" si="319">SUM(FM71:FX71)</f>
        <v>0</v>
      </c>
      <c r="FZ71" s="262">
        <f t="shared" si="221"/>
        <v>0</v>
      </c>
      <c r="GA71" s="263" t="str">
        <f>IFERROR(IF(#REF!=0,100,(FY71/#REF!)*100),"-")</f>
        <v>-</v>
      </c>
      <c r="GC71" s="259"/>
      <c r="GD71" s="259"/>
      <c r="GE71" s="266" t="str">
        <f t="shared" si="222"/>
        <v>-</v>
      </c>
      <c r="GF71" s="266" t="str">
        <f t="shared" si="223"/>
        <v>-</v>
      </c>
      <c r="GG71" s="266" t="str">
        <f t="shared" si="224"/>
        <v>-</v>
      </c>
      <c r="GH71" s="266" t="str">
        <f t="shared" si="225"/>
        <v>-</v>
      </c>
      <c r="GI71" s="266" t="str">
        <f t="shared" si="226"/>
        <v>-</v>
      </c>
      <c r="GJ71" s="266" t="str">
        <f t="shared" si="227"/>
        <v>-</v>
      </c>
      <c r="GK71" s="266" t="str">
        <f t="shared" si="228"/>
        <v>-</v>
      </c>
      <c r="GL71" s="266" t="str">
        <f t="shared" si="229"/>
        <v>-</v>
      </c>
      <c r="GM71" s="266" t="str">
        <f t="shared" si="230"/>
        <v>-</v>
      </c>
      <c r="GN71" s="266" t="str">
        <f t="shared" si="231"/>
        <v>-</v>
      </c>
      <c r="GO71" s="266" t="str">
        <f t="shared" si="232"/>
        <v>-</v>
      </c>
      <c r="GP71" s="266" t="str">
        <f t="shared" si="233"/>
        <v>-</v>
      </c>
      <c r="GQ71" s="245">
        <f t="shared" ref="GQ71" si="320">SUM(GE71:GP71)</f>
        <v>0</v>
      </c>
      <c r="GR71" s="262">
        <f t="shared" si="235"/>
        <v>0</v>
      </c>
      <c r="GS71" s="263" t="str">
        <f>IFERROR(IF(#REF!=0,100,(GQ71/#REF!)*100),"-")</f>
        <v>-</v>
      </c>
    </row>
    <row r="72" spans="2:201" hidden="1">
      <c r="B72" s="245"/>
      <c r="C72" s="250"/>
      <c r="D72" s="247" t="s">
        <v>53</v>
      </c>
      <c r="E72" s="259"/>
      <c r="F72" s="259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45" t="str">
        <f t="shared" si="236"/>
        <v>-</v>
      </c>
      <c r="T72" s="262">
        <f t="shared" si="203"/>
        <v>0</v>
      </c>
      <c r="U72" s="263" t="str">
        <f>IFERROR(IF(#REF!=0,100,(S72/#REF!)*100),"-")</f>
        <v>-</v>
      </c>
      <c r="W72" s="259"/>
      <c r="X72" s="259"/>
      <c r="Y72" s="330"/>
      <c r="Z72" s="261"/>
      <c r="AA72" s="261"/>
      <c r="AB72" s="261"/>
      <c r="AC72" s="261"/>
      <c r="AD72" s="261"/>
      <c r="AE72" s="261"/>
      <c r="AF72" s="261"/>
      <c r="AG72" s="261"/>
      <c r="AH72" s="261"/>
      <c r="AI72" s="261"/>
      <c r="AJ72" s="261"/>
      <c r="AK72" s="245" t="str">
        <f t="shared" ref="AK72" si="321">IFERROR(AVERAGE(Y72:AJ72),"-")</f>
        <v>-</v>
      </c>
      <c r="AL72" s="262">
        <f t="shared" si="205"/>
        <v>0</v>
      </c>
      <c r="AM72" s="263" t="str">
        <f>IFERROR(IF(#REF!=0,100,(AK72/#REF!)*100),"-")</f>
        <v>-</v>
      </c>
      <c r="AO72" s="259"/>
      <c r="AP72" s="259"/>
      <c r="AQ72" s="261"/>
      <c r="AR72" s="261"/>
      <c r="AS72" s="261"/>
      <c r="AT72" s="261"/>
      <c r="AU72" s="261"/>
      <c r="AV72" s="261"/>
      <c r="AW72" s="261"/>
      <c r="AX72" s="261"/>
      <c r="AY72" s="261"/>
      <c r="AZ72" s="261"/>
      <c r="BA72" s="261"/>
      <c r="BB72" s="261"/>
      <c r="BC72" s="245" t="str">
        <f t="shared" ref="BC72" si="322">IFERROR(AVERAGE(AQ72:BB72),"-")</f>
        <v>-</v>
      </c>
      <c r="BD72" s="262">
        <f t="shared" si="207"/>
        <v>0</v>
      </c>
      <c r="BE72" s="263" t="str">
        <f>IFERROR(IF(#REF!=0,100,(BC72/#REF!)*100),"-")</f>
        <v>-</v>
      </c>
      <c r="BG72" s="259"/>
      <c r="BH72" s="259"/>
      <c r="BI72" s="261"/>
      <c r="BJ72" s="261"/>
      <c r="BK72" s="261"/>
      <c r="BL72" s="261"/>
      <c r="BM72" s="261"/>
      <c r="BN72" s="261"/>
      <c r="BO72" s="261"/>
      <c r="BP72" s="261"/>
      <c r="BQ72" s="261"/>
      <c r="BR72" s="261"/>
      <c r="BS72" s="261"/>
      <c r="BT72" s="261"/>
      <c r="BU72" s="245" t="str">
        <f t="shared" ref="BU72" si="323">IFERROR(AVERAGE(BI72:BT72),"-")</f>
        <v>-</v>
      </c>
      <c r="BV72" s="262">
        <f t="shared" si="209"/>
        <v>0</v>
      </c>
      <c r="BW72" s="263" t="str">
        <f>IFERROR(IF(#REF!=0,100,(BU72/#REF!)*100),"-")</f>
        <v>-</v>
      </c>
      <c r="BY72" s="259"/>
      <c r="BZ72" s="259"/>
      <c r="CA72" s="261"/>
      <c r="CB72" s="261"/>
      <c r="CC72" s="261"/>
      <c r="CD72" s="261"/>
      <c r="CE72" s="261"/>
      <c r="CF72" s="261"/>
      <c r="CG72" s="261"/>
      <c r="CH72" s="261"/>
      <c r="CI72" s="261"/>
      <c r="CJ72" s="261"/>
      <c r="CK72" s="261"/>
      <c r="CL72" s="261"/>
      <c r="CM72" s="245" t="str">
        <f t="shared" ref="CM72" si="324">IFERROR(AVERAGE(CA72:CL72),"-")</f>
        <v>-</v>
      </c>
      <c r="CN72" s="262">
        <f t="shared" si="211"/>
        <v>0</v>
      </c>
      <c r="CO72" s="263" t="str">
        <f>IFERROR(IF(#REF!=0,100,(CM72/#REF!)*100),"-")</f>
        <v>-</v>
      </c>
      <c r="CQ72" s="259"/>
      <c r="CR72" s="259"/>
      <c r="CS72" s="261"/>
      <c r="CT72" s="261"/>
      <c r="CU72" s="261"/>
      <c r="CV72" s="261"/>
      <c r="CW72" s="261"/>
      <c r="CX72" s="261"/>
      <c r="CY72" s="261"/>
      <c r="CZ72" s="261"/>
      <c r="DA72" s="261"/>
      <c r="DB72" s="261"/>
      <c r="DC72" s="261"/>
      <c r="DD72" s="261"/>
      <c r="DE72" s="245" t="str">
        <f t="shared" ref="DE72" si="325">IFERROR(AVERAGE(CS72:DD72),"-")</f>
        <v>-</v>
      </c>
      <c r="DF72" s="262">
        <f t="shared" si="213"/>
        <v>0</v>
      </c>
      <c r="DG72" s="263" t="str">
        <f>IFERROR(IF(#REF!=0,100,(DE72/#REF!)*100),"-")</f>
        <v>-</v>
      </c>
      <c r="DI72" s="259"/>
      <c r="DJ72" s="259"/>
      <c r="DK72" s="261"/>
      <c r="DL72" s="261"/>
      <c r="DM72" s="261"/>
      <c r="DN72" s="261"/>
      <c r="DO72" s="261"/>
      <c r="DP72" s="261"/>
      <c r="DQ72" s="261"/>
      <c r="DR72" s="261"/>
      <c r="DS72" s="261"/>
      <c r="DT72" s="261"/>
      <c r="DU72" s="261"/>
      <c r="DV72" s="261"/>
      <c r="DW72" s="245" t="str">
        <f t="shared" ref="DW72" si="326">IFERROR(AVERAGE(DK72:DV72),"-")</f>
        <v>-</v>
      </c>
      <c r="DX72" s="262">
        <f t="shared" si="215"/>
        <v>0</v>
      </c>
      <c r="DY72" s="263" t="str">
        <f>IFERROR(IF(#REF!=0,100,(DW72/#REF!)*100),"-")</f>
        <v>-</v>
      </c>
      <c r="EA72" s="259"/>
      <c r="EB72" s="259"/>
      <c r="EC72" s="261"/>
      <c r="ED72" s="261"/>
      <c r="EE72" s="261"/>
      <c r="EF72" s="261"/>
      <c r="EG72" s="261"/>
      <c r="EH72" s="261"/>
      <c r="EI72" s="261"/>
      <c r="EJ72" s="261"/>
      <c r="EK72" s="261"/>
      <c r="EL72" s="261"/>
      <c r="EM72" s="261"/>
      <c r="EN72" s="261"/>
      <c r="EO72" s="245" t="str">
        <f t="shared" ref="EO72" si="327">IFERROR(AVERAGE(EC72:EN72),"-")</f>
        <v>-</v>
      </c>
      <c r="EP72" s="262">
        <f t="shared" si="217"/>
        <v>0</v>
      </c>
      <c r="EQ72" s="263" t="str">
        <f>IFERROR(IF(#REF!=0,100,(EO72/#REF!)*100),"-")</f>
        <v>-</v>
      </c>
      <c r="ES72" s="259"/>
      <c r="ET72" s="259"/>
      <c r="EU72" s="261"/>
      <c r="EV72" s="261"/>
      <c r="EW72" s="261"/>
      <c r="EX72" s="261"/>
      <c r="EY72" s="261"/>
      <c r="EZ72" s="261"/>
      <c r="FA72" s="261"/>
      <c r="FB72" s="261"/>
      <c r="FC72" s="261"/>
      <c r="FD72" s="261"/>
      <c r="FE72" s="261"/>
      <c r="FF72" s="261"/>
      <c r="FG72" s="245" t="str">
        <f t="shared" ref="FG72" si="328">IFERROR(AVERAGE(EU72:FF72),"-")</f>
        <v>-</v>
      </c>
      <c r="FH72" s="262">
        <f t="shared" si="219"/>
        <v>0</v>
      </c>
      <c r="FI72" s="263" t="str">
        <f>IFERROR(IF(#REF!=0,100,(FG72/#REF!)*100),"-")</f>
        <v>-</v>
      </c>
      <c r="FK72" s="259"/>
      <c r="FL72" s="259"/>
      <c r="FM72" s="261"/>
      <c r="FN72" s="261"/>
      <c r="FO72" s="261"/>
      <c r="FP72" s="261"/>
      <c r="FQ72" s="261"/>
      <c r="FR72" s="261"/>
      <c r="FS72" s="261"/>
      <c r="FT72" s="261"/>
      <c r="FU72" s="261"/>
      <c r="FV72" s="261"/>
      <c r="FW72" s="261"/>
      <c r="FX72" s="261"/>
      <c r="FY72" s="245" t="str">
        <f t="shared" ref="FY72" si="329">IFERROR(AVERAGE(FM72:FX72),"-")</f>
        <v>-</v>
      </c>
      <c r="FZ72" s="262">
        <f t="shared" si="221"/>
        <v>0</v>
      </c>
      <c r="GA72" s="263" t="str">
        <f>IFERROR(IF(#REF!=0,100,(FY72/#REF!)*100),"-")</f>
        <v>-</v>
      </c>
      <c r="GC72" s="259"/>
      <c r="GD72" s="259"/>
      <c r="GE72" s="266" t="str">
        <f t="shared" si="222"/>
        <v>-</v>
      </c>
      <c r="GF72" s="266" t="str">
        <f t="shared" si="223"/>
        <v>-</v>
      </c>
      <c r="GG72" s="266" t="str">
        <f t="shared" si="224"/>
        <v>-</v>
      </c>
      <c r="GH72" s="266" t="str">
        <f t="shared" si="225"/>
        <v>-</v>
      </c>
      <c r="GI72" s="266" t="str">
        <f t="shared" si="226"/>
        <v>-</v>
      </c>
      <c r="GJ72" s="266" t="str">
        <f t="shared" si="227"/>
        <v>-</v>
      </c>
      <c r="GK72" s="266" t="str">
        <f t="shared" si="228"/>
        <v>-</v>
      </c>
      <c r="GL72" s="266" t="str">
        <f t="shared" si="229"/>
        <v>-</v>
      </c>
      <c r="GM72" s="266" t="str">
        <f t="shared" si="230"/>
        <v>-</v>
      </c>
      <c r="GN72" s="266" t="str">
        <f t="shared" si="231"/>
        <v>-</v>
      </c>
      <c r="GO72" s="266" t="str">
        <f t="shared" si="232"/>
        <v>-</v>
      </c>
      <c r="GP72" s="266" t="str">
        <f t="shared" si="233"/>
        <v>-</v>
      </c>
      <c r="GQ72" s="245" t="str">
        <f t="shared" ref="GQ72" si="330">IFERROR(AVERAGE(GE72:GP72),"-")</f>
        <v>-</v>
      </c>
      <c r="GR72" s="262">
        <f t="shared" si="235"/>
        <v>0</v>
      </c>
      <c r="GS72" s="263" t="str">
        <f>IFERROR(IF(#REF!=0,100,(GQ72/#REF!)*100),"-")</f>
        <v>-</v>
      </c>
    </row>
    <row r="73" spans="2:201" hidden="1">
      <c r="B73" s="245"/>
      <c r="C73" s="250" t="s">
        <v>120</v>
      </c>
      <c r="D73" s="247" t="s">
        <v>23</v>
      </c>
      <c r="E73" s="259"/>
      <c r="F73" s="259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45">
        <f t="shared" ref="S73" si="331">SUM(G73:R73)</f>
        <v>0</v>
      </c>
      <c r="T73" s="262">
        <f t="shared" si="203"/>
        <v>0</v>
      </c>
      <c r="U73" s="263" t="str">
        <f>IFERROR(IF(#REF!=0,100,(S73/#REF!)*100),"-")</f>
        <v>-</v>
      </c>
      <c r="W73" s="259"/>
      <c r="X73" s="259"/>
      <c r="Y73" s="330"/>
      <c r="Z73" s="261"/>
      <c r="AA73" s="261"/>
      <c r="AB73" s="261"/>
      <c r="AC73" s="261"/>
      <c r="AD73" s="261"/>
      <c r="AE73" s="261"/>
      <c r="AF73" s="261"/>
      <c r="AG73" s="261"/>
      <c r="AH73" s="261"/>
      <c r="AI73" s="261"/>
      <c r="AJ73" s="261"/>
      <c r="AK73" s="245">
        <f t="shared" ref="AK73" si="332">SUM(Y73:AJ73)</f>
        <v>0</v>
      </c>
      <c r="AL73" s="262">
        <f t="shared" si="205"/>
        <v>0</v>
      </c>
      <c r="AM73" s="263" t="str">
        <f>IFERROR(IF(#REF!=0,100,(AK73/#REF!)*100),"-")</f>
        <v>-</v>
      </c>
      <c r="AO73" s="259"/>
      <c r="AP73" s="259"/>
      <c r="AQ73" s="261"/>
      <c r="AR73" s="261"/>
      <c r="AS73" s="261"/>
      <c r="AT73" s="261"/>
      <c r="AU73" s="261"/>
      <c r="AV73" s="261"/>
      <c r="AW73" s="261"/>
      <c r="AX73" s="261"/>
      <c r="AY73" s="261"/>
      <c r="AZ73" s="261"/>
      <c r="BA73" s="261"/>
      <c r="BB73" s="261"/>
      <c r="BC73" s="245">
        <f t="shared" ref="BC73" si="333">SUM(AQ73:BB73)</f>
        <v>0</v>
      </c>
      <c r="BD73" s="262">
        <f t="shared" si="207"/>
        <v>0</v>
      </c>
      <c r="BE73" s="263" t="str">
        <f>IFERROR(IF(#REF!=0,100,(BC73/#REF!)*100),"-")</f>
        <v>-</v>
      </c>
      <c r="BG73" s="259"/>
      <c r="BH73" s="259"/>
      <c r="BI73" s="261"/>
      <c r="BJ73" s="261"/>
      <c r="BK73" s="261"/>
      <c r="BL73" s="261"/>
      <c r="BM73" s="261"/>
      <c r="BN73" s="261"/>
      <c r="BO73" s="261"/>
      <c r="BP73" s="261"/>
      <c r="BQ73" s="261"/>
      <c r="BR73" s="261"/>
      <c r="BS73" s="261"/>
      <c r="BT73" s="261"/>
      <c r="BU73" s="245">
        <f t="shared" ref="BU73" si="334">SUM(BI73:BT73)</f>
        <v>0</v>
      </c>
      <c r="BV73" s="262">
        <f t="shared" si="209"/>
        <v>0</v>
      </c>
      <c r="BW73" s="263" t="str">
        <f>IFERROR(IF(#REF!=0,100,(BU73/#REF!)*100),"-")</f>
        <v>-</v>
      </c>
      <c r="BY73" s="259"/>
      <c r="BZ73" s="259"/>
      <c r="CA73" s="261"/>
      <c r="CB73" s="261"/>
      <c r="CC73" s="261"/>
      <c r="CD73" s="261"/>
      <c r="CE73" s="261"/>
      <c r="CF73" s="261"/>
      <c r="CG73" s="261"/>
      <c r="CH73" s="261"/>
      <c r="CI73" s="261"/>
      <c r="CJ73" s="261"/>
      <c r="CK73" s="261"/>
      <c r="CL73" s="261"/>
      <c r="CM73" s="245">
        <f t="shared" ref="CM73" si="335">SUM(CA73:CL73)</f>
        <v>0</v>
      </c>
      <c r="CN73" s="262">
        <f t="shared" si="211"/>
        <v>0</v>
      </c>
      <c r="CO73" s="263" t="str">
        <f>IFERROR(IF(#REF!=0,100,(CM73/#REF!)*100),"-")</f>
        <v>-</v>
      </c>
      <c r="CQ73" s="259"/>
      <c r="CR73" s="259"/>
      <c r="CS73" s="261"/>
      <c r="CT73" s="261"/>
      <c r="CU73" s="261"/>
      <c r="CV73" s="261"/>
      <c r="CW73" s="261"/>
      <c r="CX73" s="261"/>
      <c r="CY73" s="261"/>
      <c r="CZ73" s="261"/>
      <c r="DA73" s="261"/>
      <c r="DB73" s="261"/>
      <c r="DC73" s="261"/>
      <c r="DD73" s="261"/>
      <c r="DE73" s="245">
        <f t="shared" ref="DE73" si="336">SUM(CS73:DD73)</f>
        <v>0</v>
      </c>
      <c r="DF73" s="262">
        <f t="shared" si="213"/>
        <v>0</v>
      </c>
      <c r="DG73" s="263" t="str">
        <f>IFERROR(IF(#REF!=0,100,(DE73/#REF!)*100),"-")</f>
        <v>-</v>
      </c>
      <c r="DI73" s="259"/>
      <c r="DJ73" s="259"/>
      <c r="DK73" s="261"/>
      <c r="DL73" s="261"/>
      <c r="DM73" s="261"/>
      <c r="DN73" s="261"/>
      <c r="DO73" s="261"/>
      <c r="DP73" s="261"/>
      <c r="DQ73" s="261"/>
      <c r="DR73" s="261"/>
      <c r="DS73" s="261"/>
      <c r="DT73" s="261"/>
      <c r="DU73" s="261"/>
      <c r="DV73" s="261"/>
      <c r="DW73" s="245">
        <f t="shared" ref="DW73" si="337">SUM(DK73:DV73)</f>
        <v>0</v>
      </c>
      <c r="DX73" s="262">
        <f t="shared" si="215"/>
        <v>0</v>
      </c>
      <c r="DY73" s="263" t="str">
        <f>IFERROR(IF(#REF!=0,100,(DW73/#REF!)*100),"-")</f>
        <v>-</v>
      </c>
      <c r="EA73" s="259"/>
      <c r="EB73" s="259"/>
      <c r="EC73" s="261"/>
      <c r="ED73" s="261"/>
      <c r="EE73" s="261"/>
      <c r="EF73" s="261"/>
      <c r="EG73" s="261"/>
      <c r="EH73" s="261"/>
      <c r="EI73" s="261"/>
      <c r="EJ73" s="261"/>
      <c r="EK73" s="261"/>
      <c r="EL73" s="261"/>
      <c r="EM73" s="261"/>
      <c r="EN73" s="261"/>
      <c r="EO73" s="245">
        <f t="shared" ref="EO73" si="338">SUM(EC73:EN73)</f>
        <v>0</v>
      </c>
      <c r="EP73" s="262">
        <f t="shared" si="217"/>
        <v>0</v>
      </c>
      <c r="EQ73" s="263" t="str">
        <f>IFERROR(IF(#REF!=0,100,(EO73/#REF!)*100),"-")</f>
        <v>-</v>
      </c>
      <c r="ES73" s="259"/>
      <c r="ET73" s="259"/>
      <c r="EU73" s="261"/>
      <c r="EV73" s="261"/>
      <c r="EW73" s="261"/>
      <c r="EX73" s="261"/>
      <c r="EY73" s="261"/>
      <c r="EZ73" s="261"/>
      <c r="FA73" s="261"/>
      <c r="FB73" s="261"/>
      <c r="FC73" s="261"/>
      <c r="FD73" s="261"/>
      <c r="FE73" s="261"/>
      <c r="FF73" s="261"/>
      <c r="FG73" s="245">
        <f t="shared" ref="FG73" si="339">SUM(EU73:FF73)</f>
        <v>0</v>
      </c>
      <c r="FH73" s="262">
        <f t="shared" si="219"/>
        <v>0</v>
      </c>
      <c r="FI73" s="263" t="str">
        <f>IFERROR(IF(#REF!=0,100,(FG73/#REF!)*100),"-")</f>
        <v>-</v>
      </c>
      <c r="FK73" s="259"/>
      <c r="FL73" s="259"/>
      <c r="FM73" s="261"/>
      <c r="FN73" s="261"/>
      <c r="FO73" s="261"/>
      <c r="FP73" s="261"/>
      <c r="FQ73" s="261"/>
      <c r="FR73" s="261"/>
      <c r="FS73" s="261"/>
      <c r="FT73" s="261"/>
      <c r="FU73" s="261"/>
      <c r="FV73" s="261"/>
      <c r="FW73" s="261"/>
      <c r="FX73" s="261"/>
      <c r="FY73" s="245">
        <f t="shared" ref="FY73" si="340">SUM(FM73:FX73)</f>
        <v>0</v>
      </c>
      <c r="FZ73" s="262">
        <f t="shared" si="221"/>
        <v>0</v>
      </c>
      <c r="GA73" s="263" t="str">
        <f>IFERROR(IF(#REF!=0,100,(FY73/#REF!)*100),"-")</f>
        <v>-</v>
      </c>
      <c r="GC73" s="259"/>
      <c r="GD73" s="259"/>
      <c r="GE73" s="266" t="str">
        <f t="shared" si="222"/>
        <v>-</v>
      </c>
      <c r="GF73" s="266" t="str">
        <f t="shared" si="223"/>
        <v>-</v>
      </c>
      <c r="GG73" s="266" t="str">
        <f t="shared" si="224"/>
        <v>-</v>
      </c>
      <c r="GH73" s="266" t="str">
        <f t="shared" si="225"/>
        <v>-</v>
      </c>
      <c r="GI73" s="266" t="str">
        <f t="shared" si="226"/>
        <v>-</v>
      </c>
      <c r="GJ73" s="266" t="str">
        <f t="shared" si="227"/>
        <v>-</v>
      </c>
      <c r="GK73" s="266" t="str">
        <f t="shared" si="228"/>
        <v>-</v>
      </c>
      <c r="GL73" s="266" t="str">
        <f t="shared" si="229"/>
        <v>-</v>
      </c>
      <c r="GM73" s="266" t="str">
        <f t="shared" si="230"/>
        <v>-</v>
      </c>
      <c r="GN73" s="266" t="str">
        <f t="shared" si="231"/>
        <v>-</v>
      </c>
      <c r="GO73" s="266" t="str">
        <f t="shared" si="232"/>
        <v>-</v>
      </c>
      <c r="GP73" s="266" t="str">
        <f t="shared" si="233"/>
        <v>-</v>
      </c>
      <c r="GQ73" s="245">
        <f t="shared" ref="GQ73" si="341">SUM(GE73:GP73)</f>
        <v>0</v>
      </c>
      <c r="GR73" s="262">
        <f t="shared" si="235"/>
        <v>0</v>
      </c>
      <c r="GS73" s="263" t="str">
        <f>IFERROR(IF(#REF!=0,100,(GQ73/#REF!)*100),"-")</f>
        <v>-</v>
      </c>
    </row>
    <row r="74" spans="2:201" hidden="1">
      <c r="B74" s="245"/>
      <c r="C74" s="250"/>
      <c r="D74" s="247" t="s">
        <v>53</v>
      </c>
      <c r="E74" s="259"/>
      <c r="F74" s="259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45" t="str">
        <f t="shared" si="236"/>
        <v>-</v>
      </c>
      <c r="T74" s="262">
        <f t="shared" si="203"/>
        <v>0</v>
      </c>
      <c r="U74" s="263" t="str">
        <f>IFERROR(IF(#REF!=0,100,(S74/#REF!)*100),"-")</f>
        <v>-</v>
      </c>
      <c r="W74" s="259"/>
      <c r="X74" s="259"/>
      <c r="Y74" s="330"/>
      <c r="Z74" s="261"/>
      <c r="AA74" s="261"/>
      <c r="AB74" s="261"/>
      <c r="AC74" s="261"/>
      <c r="AD74" s="261"/>
      <c r="AE74" s="261"/>
      <c r="AF74" s="261"/>
      <c r="AG74" s="261"/>
      <c r="AH74" s="261"/>
      <c r="AI74" s="261"/>
      <c r="AJ74" s="261"/>
      <c r="AK74" s="245" t="str">
        <f t="shared" ref="AK74" si="342">IFERROR(AVERAGE(Y74:AJ74),"-")</f>
        <v>-</v>
      </c>
      <c r="AL74" s="262">
        <f t="shared" si="205"/>
        <v>0</v>
      </c>
      <c r="AM74" s="263" t="str">
        <f>IFERROR(IF(#REF!=0,100,(AK74/#REF!)*100),"-")</f>
        <v>-</v>
      </c>
      <c r="AO74" s="259"/>
      <c r="AP74" s="259"/>
      <c r="AQ74" s="261"/>
      <c r="AR74" s="261"/>
      <c r="AS74" s="261"/>
      <c r="AT74" s="261"/>
      <c r="AU74" s="261"/>
      <c r="AV74" s="261"/>
      <c r="AW74" s="261"/>
      <c r="AX74" s="261"/>
      <c r="AY74" s="261"/>
      <c r="AZ74" s="261"/>
      <c r="BA74" s="261"/>
      <c r="BB74" s="261"/>
      <c r="BC74" s="245" t="str">
        <f t="shared" ref="BC74" si="343">IFERROR(AVERAGE(AQ74:BB74),"-")</f>
        <v>-</v>
      </c>
      <c r="BD74" s="262">
        <f t="shared" si="207"/>
        <v>0</v>
      </c>
      <c r="BE74" s="263" t="str">
        <f>IFERROR(IF(#REF!=0,100,(BC74/#REF!)*100),"-")</f>
        <v>-</v>
      </c>
      <c r="BG74" s="259"/>
      <c r="BH74" s="259"/>
      <c r="BI74" s="261"/>
      <c r="BJ74" s="261"/>
      <c r="BK74" s="261"/>
      <c r="BL74" s="261"/>
      <c r="BM74" s="261"/>
      <c r="BN74" s="261"/>
      <c r="BO74" s="261"/>
      <c r="BP74" s="261"/>
      <c r="BQ74" s="261"/>
      <c r="BR74" s="261"/>
      <c r="BS74" s="261"/>
      <c r="BT74" s="261"/>
      <c r="BU74" s="245" t="str">
        <f t="shared" ref="BU74" si="344">IFERROR(AVERAGE(BI74:BT74),"-")</f>
        <v>-</v>
      </c>
      <c r="BV74" s="262">
        <f t="shared" si="209"/>
        <v>0</v>
      </c>
      <c r="BW74" s="263" t="str">
        <f>IFERROR(IF(#REF!=0,100,(BU74/#REF!)*100),"-")</f>
        <v>-</v>
      </c>
      <c r="BY74" s="259"/>
      <c r="BZ74" s="259"/>
      <c r="CA74" s="261"/>
      <c r="CB74" s="261"/>
      <c r="CC74" s="261"/>
      <c r="CD74" s="261"/>
      <c r="CE74" s="261"/>
      <c r="CF74" s="261"/>
      <c r="CG74" s="261"/>
      <c r="CH74" s="261"/>
      <c r="CI74" s="261"/>
      <c r="CJ74" s="261"/>
      <c r="CK74" s="261"/>
      <c r="CL74" s="261"/>
      <c r="CM74" s="245" t="str">
        <f t="shared" ref="CM74" si="345">IFERROR(AVERAGE(CA74:CL74),"-")</f>
        <v>-</v>
      </c>
      <c r="CN74" s="262">
        <f t="shared" si="211"/>
        <v>0</v>
      </c>
      <c r="CO74" s="263" t="str">
        <f>IFERROR(IF(#REF!=0,100,(CM74/#REF!)*100),"-")</f>
        <v>-</v>
      </c>
      <c r="CQ74" s="259"/>
      <c r="CR74" s="259"/>
      <c r="CS74" s="261"/>
      <c r="CT74" s="261"/>
      <c r="CU74" s="261"/>
      <c r="CV74" s="261"/>
      <c r="CW74" s="261"/>
      <c r="CX74" s="261"/>
      <c r="CY74" s="261"/>
      <c r="CZ74" s="261"/>
      <c r="DA74" s="261"/>
      <c r="DB74" s="261"/>
      <c r="DC74" s="261"/>
      <c r="DD74" s="261"/>
      <c r="DE74" s="245" t="str">
        <f t="shared" ref="DE74" si="346">IFERROR(AVERAGE(CS74:DD74),"-")</f>
        <v>-</v>
      </c>
      <c r="DF74" s="262">
        <f t="shared" si="213"/>
        <v>0</v>
      </c>
      <c r="DG74" s="263" t="str">
        <f>IFERROR(IF(#REF!=0,100,(DE74/#REF!)*100),"-")</f>
        <v>-</v>
      </c>
      <c r="DI74" s="259"/>
      <c r="DJ74" s="259"/>
      <c r="DK74" s="261"/>
      <c r="DL74" s="261"/>
      <c r="DM74" s="261"/>
      <c r="DN74" s="261"/>
      <c r="DO74" s="261"/>
      <c r="DP74" s="261"/>
      <c r="DQ74" s="261"/>
      <c r="DR74" s="261"/>
      <c r="DS74" s="261"/>
      <c r="DT74" s="261"/>
      <c r="DU74" s="261"/>
      <c r="DV74" s="261"/>
      <c r="DW74" s="245" t="str">
        <f t="shared" ref="DW74" si="347">IFERROR(AVERAGE(DK74:DV74),"-")</f>
        <v>-</v>
      </c>
      <c r="DX74" s="262">
        <f t="shared" si="215"/>
        <v>0</v>
      </c>
      <c r="DY74" s="263" t="str">
        <f>IFERROR(IF(#REF!=0,100,(DW74/#REF!)*100),"-")</f>
        <v>-</v>
      </c>
      <c r="EA74" s="259"/>
      <c r="EB74" s="259"/>
      <c r="EC74" s="261"/>
      <c r="ED74" s="261"/>
      <c r="EE74" s="261"/>
      <c r="EF74" s="261"/>
      <c r="EG74" s="261"/>
      <c r="EH74" s="261"/>
      <c r="EI74" s="261"/>
      <c r="EJ74" s="261"/>
      <c r="EK74" s="261"/>
      <c r="EL74" s="261"/>
      <c r="EM74" s="261"/>
      <c r="EN74" s="261"/>
      <c r="EO74" s="245" t="str">
        <f t="shared" ref="EO74" si="348">IFERROR(AVERAGE(EC74:EN74),"-")</f>
        <v>-</v>
      </c>
      <c r="EP74" s="262">
        <f t="shared" si="217"/>
        <v>0</v>
      </c>
      <c r="EQ74" s="263" t="str">
        <f>IFERROR(IF(#REF!=0,100,(EO74/#REF!)*100),"-")</f>
        <v>-</v>
      </c>
      <c r="ES74" s="259"/>
      <c r="ET74" s="259"/>
      <c r="EU74" s="261"/>
      <c r="EV74" s="261"/>
      <c r="EW74" s="261"/>
      <c r="EX74" s="261"/>
      <c r="EY74" s="261"/>
      <c r="EZ74" s="261"/>
      <c r="FA74" s="261"/>
      <c r="FB74" s="261"/>
      <c r="FC74" s="261"/>
      <c r="FD74" s="261"/>
      <c r="FE74" s="261"/>
      <c r="FF74" s="261"/>
      <c r="FG74" s="245" t="str">
        <f t="shared" ref="FG74" si="349">IFERROR(AVERAGE(EU74:FF74),"-")</f>
        <v>-</v>
      </c>
      <c r="FH74" s="262">
        <f t="shared" si="219"/>
        <v>0</v>
      </c>
      <c r="FI74" s="263" t="str">
        <f>IFERROR(IF(#REF!=0,100,(FG74/#REF!)*100),"-")</f>
        <v>-</v>
      </c>
      <c r="FK74" s="259"/>
      <c r="FL74" s="259"/>
      <c r="FM74" s="261"/>
      <c r="FN74" s="261"/>
      <c r="FO74" s="261"/>
      <c r="FP74" s="261"/>
      <c r="FQ74" s="261"/>
      <c r="FR74" s="261"/>
      <c r="FS74" s="261"/>
      <c r="FT74" s="261"/>
      <c r="FU74" s="261"/>
      <c r="FV74" s="261"/>
      <c r="FW74" s="261"/>
      <c r="FX74" s="261"/>
      <c r="FY74" s="245" t="str">
        <f t="shared" ref="FY74" si="350">IFERROR(AVERAGE(FM74:FX74),"-")</f>
        <v>-</v>
      </c>
      <c r="FZ74" s="262">
        <f t="shared" si="221"/>
        <v>0</v>
      </c>
      <c r="GA74" s="263" t="str">
        <f>IFERROR(IF(#REF!=0,100,(FY74/#REF!)*100),"-")</f>
        <v>-</v>
      </c>
      <c r="GC74" s="259"/>
      <c r="GD74" s="259"/>
      <c r="GE74" s="266" t="str">
        <f t="shared" si="222"/>
        <v>-</v>
      </c>
      <c r="GF74" s="266" t="str">
        <f t="shared" si="223"/>
        <v>-</v>
      </c>
      <c r="GG74" s="266" t="str">
        <f t="shared" si="224"/>
        <v>-</v>
      </c>
      <c r="GH74" s="266" t="str">
        <f t="shared" si="225"/>
        <v>-</v>
      </c>
      <c r="GI74" s="266" t="str">
        <f t="shared" si="226"/>
        <v>-</v>
      </c>
      <c r="GJ74" s="266" t="str">
        <f t="shared" si="227"/>
        <v>-</v>
      </c>
      <c r="GK74" s="266" t="str">
        <f t="shared" si="228"/>
        <v>-</v>
      </c>
      <c r="GL74" s="266" t="str">
        <f t="shared" si="229"/>
        <v>-</v>
      </c>
      <c r="GM74" s="266" t="str">
        <f t="shared" si="230"/>
        <v>-</v>
      </c>
      <c r="GN74" s="266" t="str">
        <f t="shared" si="231"/>
        <v>-</v>
      </c>
      <c r="GO74" s="266" t="str">
        <f t="shared" si="232"/>
        <v>-</v>
      </c>
      <c r="GP74" s="266" t="str">
        <f t="shared" si="233"/>
        <v>-</v>
      </c>
      <c r="GQ74" s="245" t="str">
        <f t="shared" ref="GQ74" si="351">IFERROR(AVERAGE(GE74:GP74),"-")</f>
        <v>-</v>
      </c>
      <c r="GR74" s="262">
        <f t="shared" si="235"/>
        <v>0</v>
      </c>
      <c r="GS74" s="263" t="str">
        <f>IFERROR(IF(#REF!=0,100,(GQ74/#REF!)*100),"-")</f>
        <v>-</v>
      </c>
    </row>
    <row r="75" spans="2:201" hidden="1">
      <c r="B75" s="245"/>
      <c r="C75" s="250" t="s">
        <v>121</v>
      </c>
      <c r="D75" s="247" t="s">
        <v>23</v>
      </c>
      <c r="E75" s="259"/>
      <c r="F75" s="259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45">
        <f t="shared" ref="S75" si="352">SUM(G75:R75)</f>
        <v>0</v>
      </c>
      <c r="T75" s="262">
        <f t="shared" si="203"/>
        <v>0</v>
      </c>
      <c r="U75" s="263" t="str">
        <f>IFERROR(IF(#REF!=0,100,(S75/#REF!)*100),"-")</f>
        <v>-</v>
      </c>
      <c r="W75" s="259"/>
      <c r="X75" s="259"/>
      <c r="Y75" s="330"/>
      <c r="Z75" s="261"/>
      <c r="AA75" s="261"/>
      <c r="AB75" s="261"/>
      <c r="AC75" s="261"/>
      <c r="AD75" s="261"/>
      <c r="AE75" s="261"/>
      <c r="AF75" s="261"/>
      <c r="AG75" s="261"/>
      <c r="AH75" s="261"/>
      <c r="AI75" s="261"/>
      <c r="AJ75" s="261"/>
      <c r="AK75" s="245">
        <f t="shared" ref="AK75" si="353">SUM(Y75:AJ75)</f>
        <v>0</v>
      </c>
      <c r="AL75" s="262">
        <f t="shared" si="205"/>
        <v>0</v>
      </c>
      <c r="AM75" s="263" t="str">
        <f>IFERROR(IF(#REF!=0,100,(AK75/#REF!)*100),"-")</f>
        <v>-</v>
      </c>
      <c r="AO75" s="259"/>
      <c r="AP75" s="259"/>
      <c r="AQ75" s="261"/>
      <c r="AR75" s="261"/>
      <c r="AS75" s="261"/>
      <c r="AT75" s="261"/>
      <c r="AU75" s="261"/>
      <c r="AV75" s="261"/>
      <c r="AW75" s="261"/>
      <c r="AX75" s="261"/>
      <c r="AY75" s="261"/>
      <c r="AZ75" s="261"/>
      <c r="BA75" s="261"/>
      <c r="BB75" s="261"/>
      <c r="BC75" s="245">
        <f t="shared" ref="BC75" si="354">SUM(AQ75:BB75)</f>
        <v>0</v>
      </c>
      <c r="BD75" s="262">
        <f t="shared" si="207"/>
        <v>0</v>
      </c>
      <c r="BE75" s="263" t="str">
        <f>IFERROR(IF(#REF!=0,100,(BC75/#REF!)*100),"-")</f>
        <v>-</v>
      </c>
      <c r="BG75" s="259"/>
      <c r="BH75" s="259"/>
      <c r="BI75" s="261"/>
      <c r="BJ75" s="261"/>
      <c r="BK75" s="261"/>
      <c r="BL75" s="261"/>
      <c r="BM75" s="261"/>
      <c r="BN75" s="261"/>
      <c r="BO75" s="261"/>
      <c r="BP75" s="261"/>
      <c r="BQ75" s="261"/>
      <c r="BR75" s="261"/>
      <c r="BS75" s="261"/>
      <c r="BT75" s="261"/>
      <c r="BU75" s="245">
        <f t="shared" ref="BU75" si="355">SUM(BI75:BT75)</f>
        <v>0</v>
      </c>
      <c r="BV75" s="262">
        <f t="shared" si="209"/>
        <v>0</v>
      </c>
      <c r="BW75" s="263" t="str">
        <f>IFERROR(IF(#REF!=0,100,(BU75/#REF!)*100),"-")</f>
        <v>-</v>
      </c>
      <c r="BY75" s="259"/>
      <c r="BZ75" s="259"/>
      <c r="CA75" s="261"/>
      <c r="CB75" s="261"/>
      <c r="CC75" s="261"/>
      <c r="CD75" s="261"/>
      <c r="CE75" s="261"/>
      <c r="CF75" s="261"/>
      <c r="CG75" s="261"/>
      <c r="CH75" s="261"/>
      <c r="CI75" s="261"/>
      <c r="CJ75" s="261"/>
      <c r="CK75" s="261"/>
      <c r="CL75" s="261"/>
      <c r="CM75" s="245">
        <f t="shared" ref="CM75" si="356">SUM(CA75:CL75)</f>
        <v>0</v>
      </c>
      <c r="CN75" s="262">
        <f t="shared" si="211"/>
        <v>0</v>
      </c>
      <c r="CO75" s="263" t="str">
        <f>IFERROR(IF(#REF!=0,100,(CM75/#REF!)*100),"-")</f>
        <v>-</v>
      </c>
      <c r="CQ75" s="259"/>
      <c r="CR75" s="259"/>
      <c r="CS75" s="261"/>
      <c r="CT75" s="261"/>
      <c r="CU75" s="261"/>
      <c r="CV75" s="261"/>
      <c r="CW75" s="261"/>
      <c r="CX75" s="261"/>
      <c r="CY75" s="261"/>
      <c r="CZ75" s="261"/>
      <c r="DA75" s="261"/>
      <c r="DB75" s="261"/>
      <c r="DC75" s="261"/>
      <c r="DD75" s="261"/>
      <c r="DE75" s="245">
        <f t="shared" ref="DE75" si="357">SUM(CS75:DD75)</f>
        <v>0</v>
      </c>
      <c r="DF75" s="262">
        <f t="shared" si="213"/>
        <v>0</v>
      </c>
      <c r="DG75" s="263" t="str">
        <f>IFERROR(IF(#REF!=0,100,(DE75/#REF!)*100),"-")</f>
        <v>-</v>
      </c>
      <c r="DI75" s="259"/>
      <c r="DJ75" s="259"/>
      <c r="DK75" s="261"/>
      <c r="DL75" s="261"/>
      <c r="DM75" s="261"/>
      <c r="DN75" s="261"/>
      <c r="DO75" s="261"/>
      <c r="DP75" s="261"/>
      <c r="DQ75" s="261"/>
      <c r="DR75" s="261"/>
      <c r="DS75" s="261"/>
      <c r="DT75" s="261"/>
      <c r="DU75" s="261"/>
      <c r="DV75" s="261"/>
      <c r="DW75" s="245">
        <f t="shared" ref="DW75" si="358">SUM(DK75:DV75)</f>
        <v>0</v>
      </c>
      <c r="DX75" s="262">
        <f t="shared" si="215"/>
        <v>0</v>
      </c>
      <c r="DY75" s="263" t="str">
        <f>IFERROR(IF(#REF!=0,100,(DW75/#REF!)*100),"-")</f>
        <v>-</v>
      </c>
      <c r="EA75" s="259"/>
      <c r="EB75" s="259"/>
      <c r="EC75" s="261"/>
      <c r="ED75" s="261"/>
      <c r="EE75" s="261"/>
      <c r="EF75" s="261"/>
      <c r="EG75" s="261"/>
      <c r="EH75" s="261"/>
      <c r="EI75" s="261"/>
      <c r="EJ75" s="261"/>
      <c r="EK75" s="261"/>
      <c r="EL75" s="261"/>
      <c r="EM75" s="261"/>
      <c r="EN75" s="261"/>
      <c r="EO75" s="245">
        <f t="shared" ref="EO75" si="359">SUM(EC75:EN75)</f>
        <v>0</v>
      </c>
      <c r="EP75" s="262">
        <f t="shared" si="217"/>
        <v>0</v>
      </c>
      <c r="EQ75" s="263" t="str">
        <f>IFERROR(IF(#REF!=0,100,(EO75/#REF!)*100),"-")</f>
        <v>-</v>
      </c>
      <c r="ES75" s="259"/>
      <c r="ET75" s="259"/>
      <c r="EU75" s="261"/>
      <c r="EV75" s="261"/>
      <c r="EW75" s="261"/>
      <c r="EX75" s="261"/>
      <c r="EY75" s="261"/>
      <c r="EZ75" s="261"/>
      <c r="FA75" s="261"/>
      <c r="FB75" s="261"/>
      <c r="FC75" s="261"/>
      <c r="FD75" s="261"/>
      <c r="FE75" s="261"/>
      <c r="FF75" s="261"/>
      <c r="FG75" s="245">
        <f t="shared" ref="FG75" si="360">SUM(EU75:FF75)</f>
        <v>0</v>
      </c>
      <c r="FH75" s="262">
        <f t="shared" si="219"/>
        <v>0</v>
      </c>
      <c r="FI75" s="263" t="str">
        <f>IFERROR(IF(#REF!=0,100,(FG75/#REF!)*100),"-")</f>
        <v>-</v>
      </c>
      <c r="FK75" s="259"/>
      <c r="FL75" s="259"/>
      <c r="FM75" s="261"/>
      <c r="FN75" s="261"/>
      <c r="FO75" s="261"/>
      <c r="FP75" s="261"/>
      <c r="FQ75" s="261"/>
      <c r="FR75" s="261"/>
      <c r="FS75" s="261"/>
      <c r="FT75" s="261"/>
      <c r="FU75" s="261"/>
      <c r="FV75" s="261"/>
      <c r="FW75" s="261"/>
      <c r="FX75" s="261"/>
      <c r="FY75" s="245">
        <f t="shared" ref="FY75" si="361">SUM(FM75:FX75)</f>
        <v>0</v>
      </c>
      <c r="FZ75" s="262">
        <f t="shared" si="221"/>
        <v>0</v>
      </c>
      <c r="GA75" s="263" t="str">
        <f>IFERROR(IF(#REF!=0,100,(FY75/#REF!)*100),"-")</f>
        <v>-</v>
      </c>
      <c r="GC75" s="259"/>
      <c r="GD75" s="259"/>
      <c r="GE75" s="266" t="str">
        <f t="shared" si="222"/>
        <v>-</v>
      </c>
      <c r="GF75" s="266" t="str">
        <f t="shared" si="223"/>
        <v>-</v>
      </c>
      <c r="GG75" s="266" t="str">
        <f t="shared" si="224"/>
        <v>-</v>
      </c>
      <c r="GH75" s="266" t="str">
        <f t="shared" si="225"/>
        <v>-</v>
      </c>
      <c r="GI75" s="266" t="str">
        <f t="shared" si="226"/>
        <v>-</v>
      </c>
      <c r="GJ75" s="266" t="str">
        <f t="shared" si="227"/>
        <v>-</v>
      </c>
      <c r="GK75" s="266" t="str">
        <f t="shared" si="228"/>
        <v>-</v>
      </c>
      <c r="GL75" s="266" t="str">
        <f t="shared" si="229"/>
        <v>-</v>
      </c>
      <c r="GM75" s="266" t="str">
        <f t="shared" si="230"/>
        <v>-</v>
      </c>
      <c r="GN75" s="266" t="str">
        <f t="shared" si="231"/>
        <v>-</v>
      </c>
      <c r="GO75" s="266" t="str">
        <f t="shared" si="232"/>
        <v>-</v>
      </c>
      <c r="GP75" s="266" t="str">
        <f t="shared" si="233"/>
        <v>-</v>
      </c>
      <c r="GQ75" s="245">
        <f t="shared" ref="GQ75" si="362">SUM(GE75:GP75)</f>
        <v>0</v>
      </c>
      <c r="GR75" s="262">
        <f t="shared" si="235"/>
        <v>0</v>
      </c>
      <c r="GS75" s="263" t="str">
        <f>IFERROR(IF(#REF!=0,100,(GQ75/#REF!)*100),"-")</f>
        <v>-</v>
      </c>
    </row>
    <row r="76" spans="2:201" hidden="1">
      <c r="B76" s="245"/>
      <c r="C76" s="250"/>
      <c r="D76" s="247" t="s">
        <v>53</v>
      </c>
      <c r="E76" s="259"/>
      <c r="F76" s="259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45" t="str">
        <f t="shared" si="236"/>
        <v>-</v>
      </c>
      <c r="T76" s="262">
        <f t="shared" si="203"/>
        <v>0</v>
      </c>
      <c r="U76" s="263" t="str">
        <f>IFERROR(IF(#REF!=0,100,(S76/#REF!)*100),"-")</f>
        <v>-</v>
      </c>
      <c r="W76" s="259"/>
      <c r="X76" s="259"/>
      <c r="Y76" s="330"/>
      <c r="Z76" s="261"/>
      <c r="AA76" s="261"/>
      <c r="AB76" s="261"/>
      <c r="AC76" s="261"/>
      <c r="AD76" s="261"/>
      <c r="AE76" s="261"/>
      <c r="AF76" s="261"/>
      <c r="AG76" s="261"/>
      <c r="AH76" s="261"/>
      <c r="AI76" s="261"/>
      <c r="AJ76" s="261"/>
      <c r="AK76" s="245" t="str">
        <f t="shared" ref="AK76" si="363">IFERROR(AVERAGE(Y76:AJ76),"-")</f>
        <v>-</v>
      </c>
      <c r="AL76" s="262">
        <f t="shared" si="205"/>
        <v>0</v>
      </c>
      <c r="AM76" s="263" t="str">
        <f>IFERROR(IF(#REF!=0,100,(AK76/#REF!)*100),"-")</f>
        <v>-</v>
      </c>
      <c r="AO76" s="259"/>
      <c r="AP76" s="259"/>
      <c r="AQ76" s="261"/>
      <c r="AR76" s="261"/>
      <c r="AS76" s="261"/>
      <c r="AT76" s="261"/>
      <c r="AU76" s="261"/>
      <c r="AV76" s="261"/>
      <c r="AW76" s="261"/>
      <c r="AX76" s="261"/>
      <c r="AY76" s="261"/>
      <c r="AZ76" s="261"/>
      <c r="BA76" s="261"/>
      <c r="BB76" s="261"/>
      <c r="BC76" s="245" t="str">
        <f t="shared" ref="BC76" si="364">IFERROR(AVERAGE(AQ76:BB76),"-")</f>
        <v>-</v>
      </c>
      <c r="BD76" s="262">
        <f t="shared" si="207"/>
        <v>0</v>
      </c>
      <c r="BE76" s="263" t="str">
        <f>IFERROR(IF(#REF!=0,100,(BC76/#REF!)*100),"-")</f>
        <v>-</v>
      </c>
      <c r="BG76" s="259"/>
      <c r="BH76" s="259"/>
      <c r="BI76" s="261"/>
      <c r="BJ76" s="261"/>
      <c r="BK76" s="261"/>
      <c r="BL76" s="261"/>
      <c r="BM76" s="261"/>
      <c r="BN76" s="261"/>
      <c r="BO76" s="261"/>
      <c r="BP76" s="261"/>
      <c r="BQ76" s="261"/>
      <c r="BR76" s="261"/>
      <c r="BS76" s="261"/>
      <c r="BT76" s="261"/>
      <c r="BU76" s="245" t="str">
        <f t="shared" ref="BU76" si="365">IFERROR(AVERAGE(BI76:BT76),"-")</f>
        <v>-</v>
      </c>
      <c r="BV76" s="262">
        <f t="shared" si="209"/>
        <v>0</v>
      </c>
      <c r="BW76" s="263" t="str">
        <f>IFERROR(IF(#REF!=0,100,(BU76/#REF!)*100),"-")</f>
        <v>-</v>
      </c>
      <c r="BY76" s="259"/>
      <c r="BZ76" s="259"/>
      <c r="CA76" s="261"/>
      <c r="CB76" s="261"/>
      <c r="CC76" s="261"/>
      <c r="CD76" s="261"/>
      <c r="CE76" s="261"/>
      <c r="CF76" s="261"/>
      <c r="CG76" s="261"/>
      <c r="CH76" s="261"/>
      <c r="CI76" s="261"/>
      <c r="CJ76" s="261"/>
      <c r="CK76" s="261"/>
      <c r="CL76" s="261"/>
      <c r="CM76" s="245" t="str">
        <f t="shared" ref="CM76" si="366">IFERROR(AVERAGE(CA76:CL76),"-")</f>
        <v>-</v>
      </c>
      <c r="CN76" s="262">
        <f t="shared" si="211"/>
        <v>0</v>
      </c>
      <c r="CO76" s="263" t="str">
        <f>IFERROR(IF(#REF!=0,100,(CM76/#REF!)*100),"-")</f>
        <v>-</v>
      </c>
      <c r="CQ76" s="259"/>
      <c r="CR76" s="259"/>
      <c r="CS76" s="261"/>
      <c r="CT76" s="261"/>
      <c r="CU76" s="261"/>
      <c r="CV76" s="261"/>
      <c r="CW76" s="261"/>
      <c r="CX76" s="261"/>
      <c r="CY76" s="261"/>
      <c r="CZ76" s="261"/>
      <c r="DA76" s="261"/>
      <c r="DB76" s="261"/>
      <c r="DC76" s="261"/>
      <c r="DD76" s="261"/>
      <c r="DE76" s="245" t="str">
        <f t="shared" ref="DE76" si="367">IFERROR(AVERAGE(CS76:DD76),"-")</f>
        <v>-</v>
      </c>
      <c r="DF76" s="262">
        <f t="shared" si="213"/>
        <v>0</v>
      </c>
      <c r="DG76" s="263" t="str">
        <f>IFERROR(IF(#REF!=0,100,(DE76/#REF!)*100),"-")</f>
        <v>-</v>
      </c>
      <c r="DI76" s="259"/>
      <c r="DJ76" s="259"/>
      <c r="DK76" s="261"/>
      <c r="DL76" s="261"/>
      <c r="DM76" s="261"/>
      <c r="DN76" s="261"/>
      <c r="DO76" s="261"/>
      <c r="DP76" s="261"/>
      <c r="DQ76" s="261"/>
      <c r="DR76" s="261"/>
      <c r="DS76" s="261"/>
      <c r="DT76" s="261"/>
      <c r="DU76" s="261"/>
      <c r="DV76" s="261"/>
      <c r="DW76" s="245" t="str">
        <f t="shared" ref="DW76" si="368">IFERROR(AVERAGE(DK76:DV76),"-")</f>
        <v>-</v>
      </c>
      <c r="DX76" s="262">
        <f t="shared" si="215"/>
        <v>0</v>
      </c>
      <c r="DY76" s="263" t="str">
        <f>IFERROR(IF(#REF!=0,100,(DW76/#REF!)*100),"-")</f>
        <v>-</v>
      </c>
      <c r="EA76" s="259"/>
      <c r="EB76" s="259"/>
      <c r="EC76" s="261"/>
      <c r="ED76" s="261"/>
      <c r="EE76" s="261"/>
      <c r="EF76" s="261"/>
      <c r="EG76" s="261"/>
      <c r="EH76" s="261"/>
      <c r="EI76" s="261"/>
      <c r="EJ76" s="261"/>
      <c r="EK76" s="261"/>
      <c r="EL76" s="261"/>
      <c r="EM76" s="261"/>
      <c r="EN76" s="261"/>
      <c r="EO76" s="245" t="str">
        <f t="shared" ref="EO76" si="369">IFERROR(AVERAGE(EC76:EN76),"-")</f>
        <v>-</v>
      </c>
      <c r="EP76" s="262">
        <f t="shared" si="217"/>
        <v>0</v>
      </c>
      <c r="EQ76" s="263" t="str">
        <f>IFERROR(IF(#REF!=0,100,(EO76/#REF!)*100),"-")</f>
        <v>-</v>
      </c>
      <c r="ES76" s="259"/>
      <c r="ET76" s="259"/>
      <c r="EU76" s="261"/>
      <c r="EV76" s="261"/>
      <c r="EW76" s="261"/>
      <c r="EX76" s="261"/>
      <c r="EY76" s="261"/>
      <c r="EZ76" s="261"/>
      <c r="FA76" s="261"/>
      <c r="FB76" s="261"/>
      <c r="FC76" s="261"/>
      <c r="FD76" s="261"/>
      <c r="FE76" s="261"/>
      <c r="FF76" s="261"/>
      <c r="FG76" s="245" t="str">
        <f t="shared" ref="FG76" si="370">IFERROR(AVERAGE(EU76:FF76),"-")</f>
        <v>-</v>
      </c>
      <c r="FH76" s="262">
        <f t="shared" si="219"/>
        <v>0</v>
      </c>
      <c r="FI76" s="263" t="str">
        <f>IFERROR(IF(#REF!=0,100,(FG76/#REF!)*100),"-")</f>
        <v>-</v>
      </c>
      <c r="FK76" s="259"/>
      <c r="FL76" s="259"/>
      <c r="FM76" s="261"/>
      <c r="FN76" s="261"/>
      <c r="FO76" s="261"/>
      <c r="FP76" s="261"/>
      <c r="FQ76" s="261"/>
      <c r="FR76" s="261"/>
      <c r="FS76" s="261"/>
      <c r="FT76" s="261"/>
      <c r="FU76" s="261"/>
      <c r="FV76" s="261"/>
      <c r="FW76" s="261"/>
      <c r="FX76" s="261"/>
      <c r="FY76" s="245" t="str">
        <f t="shared" ref="FY76" si="371">IFERROR(AVERAGE(FM76:FX76),"-")</f>
        <v>-</v>
      </c>
      <c r="FZ76" s="262">
        <f t="shared" si="221"/>
        <v>0</v>
      </c>
      <c r="GA76" s="263" t="str">
        <f>IFERROR(IF(#REF!=0,100,(FY76/#REF!)*100),"-")</f>
        <v>-</v>
      </c>
      <c r="GC76" s="259"/>
      <c r="GD76" s="259"/>
      <c r="GE76" s="266" t="str">
        <f t="shared" si="222"/>
        <v>-</v>
      </c>
      <c r="GF76" s="266" t="str">
        <f t="shared" si="223"/>
        <v>-</v>
      </c>
      <c r="GG76" s="266" t="str">
        <f t="shared" si="224"/>
        <v>-</v>
      </c>
      <c r="GH76" s="266" t="str">
        <f t="shared" si="225"/>
        <v>-</v>
      </c>
      <c r="GI76" s="266" t="str">
        <f t="shared" si="226"/>
        <v>-</v>
      </c>
      <c r="GJ76" s="266" t="str">
        <f t="shared" si="227"/>
        <v>-</v>
      </c>
      <c r="GK76" s="266" t="str">
        <f t="shared" si="228"/>
        <v>-</v>
      </c>
      <c r="GL76" s="266" t="str">
        <f t="shared" si="229"/>
        <v>-</v>
      </c>
      <c r="GM76" s="266" t="str">
        <f t="shared" si="230"/>
        <v>-</v>
      </c>
      <c r="GN76" s="266" t="str">
        <f t="shared" si="231"/>
        <v>-</v>
      </c>
      <c r="GO76" s="266" t="str">
        <f t="shared" si="232"/>
        <v>-</v>
      </c>
      <c r="GP76" s="266" t="str">
        <f t="shared" si="233"/>
        <v>-</v>
      </c>
      <c r="GQ76" s="245" t="str">
        <f t="shared" ref="GQ76" si="372">IFERROR(AVERAGE(GE76:GP76),"-")</f>
        <v>-</v>
      </c>
      <c r="GR76" s="262">
        <f t="shared" si="235"/>
        <v>0</v>
      </c>
      <c r="GS76" s="263" t="str">
        <f>IFERROR(IF(#REF!=0,100,(GQ76/#REF!)*100),"-")</f>
        <v>-</v>
      </c>
    </row>
    <row r="77" spans="2:201" hidden="1">
      <c r="B77" s="245"/>
      <c r="C77" s="250" t="s">
        <v>130</v>
      </c>
      <c r="D77" s="247" t="s">
        <v>23</v>
      </c>
      <c r="E77" s="259"/>
      <c r="F77" s="259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45">
        <f t="shared" ref="S77" si="373">SUM(G77:R77)</f>
        <v>0</v>
      </c>
      <c r="T77" s="262">
        <f t="shared" si="203"/>
        <v>0</v>
      </c>
      <c r="U77" s="263" t="str">
        <f>IFERROR(IF(#REF!=0,100,(S77/#REF!)*100),"-")</f>
        <v>-</v>
      </c>
      <c r="W77" s="259"/>
      <c r="X77" s="259"/>
      <c r="Y77" s="330"/>
      <c r="Z77" s="261"/>
      <c r="AA77" s="261"/>
      <c r="AB77" s="261"/>
      <c r="AC77" s="261"/>
      <c r="AD77" s="261"/>
      <c r="AE77" s="261"/>
      <c r="AF77" s="261"/>
      <c r="AG77" s="261"/>
      <c r="AH77" s="261"/>
      <c r="AI77" s="261"/>
      <c r="AJ77" s="261"/>
      <c r="AK77" s="245">
        <f t="shared" ref="AK77" si="374">SUM(Y77:AJ77)</f>
        <v>0</v>
      </c>
      <c r="AL77" s="262">
        <f t="shared" si="205"/>
        <v>0</v>
      </c>
      <c r="AM77" s="263" t="str">
        <f>IFERROR(IF(#REF!=0,100,(AK77/#REF!)*100),"-")</f>
        <v>-</v>
      </c>
      <c r="AO77" s="259"/>
      <c r="AP77" s="259"/>
      <c r="AQ77" s="261"/>
      <c r="AR77" s="261"/>
      <c r="AS77" s="261"/>
      <c r="AT77" s="261"/>
      <c r="AU77" s="261"/>
      <c r="AV77" s="261"/>
      <c r="AW77" s="261"/>
      <c r="AX77" s="261"/>
      <c r="AY77" s="261"/>
      <c r="AZ77" s="261"/>
      <c r="BA77" s="261"/>
      <c r="BB77" s="261"/>
      <c r="BC77" s="245">
        <f t="shared" ref="BC77" si="375">SUM(AQ77:BB77)</f>
        <v>0</v>
      </c>
      <c r="BD77" s="262">
        <f t="shared" si="207"/>
        <v>0</v>
      </c>
      <c r="BE77" s="263" t="str">
        <f>IFERROR(IF(#REF!=0,100,(BC77/#REF!)*100),"-")</f>
        <v>-</v>
      </c>
      <c r="BG77" s="259"/>
      <c r="BH77" s="259"/>
      <c r="BI77" s="261"/>
      <c r="BJ77" s="261"/>
      <c r="BK77" s="261"/>
      <c r="BL77" s="261"/>
      <c r="BM77" s="261"/>
      <c r="BN77" s="261"/>
      <c r="BO77" s="261"/>
      <c r="BP77" s="261"/>
      <c r="BQ77" s="261"/>
      <c r="BR77" s="261"/>
      <c r="BS77" s="261"/>
      <c r="BT77" s="261"/>
      <c r="BU77" s="245">
        <f t="shared" ref="BU77" si="376">SUM(BI77:BT77)</f>
        <v>0</v>
      </c>
      <c r="BV77" s="262">
        <f t="shared" si="209"/>
        <v>0</v>
      </c>
      <c r="BW77" s="263" t="str">
        <f>IFERROR(IF(#REF!=0,100,(BU77/#REF!)*100),"-")</f>
        <v>-</v>
      </c>
      <c r="BY77" s="259"/>
      <c r="BZ77" s="259"/>
      <c r="CA77" s="261"/>
      <c r="CB77" s="261"/>
      <c r="CC77" s="261"/>
      <c r="CD77" s="261"/>
      <c r="CE77" s="261"/>
      <c r="CF77" s="261"/>
      <c r="CG77" s="261"/>
      <c r="CH77" s="261"/>
      <c r="CI77" s="261"/>
      <c r="CJ77" s="261"/>
      <c r="CK77" s="261"/>
      <c r="CL77" s="261"/>
      <c r="CM77" s="245">
        <f t="shared" ref="CM77" si="377">SUM(CA77:CL77)</f>
        <v>0</v>
      </c>
      <c r="CN77" s="262">
        <f t="shared" si="211"/>
        <v>0</v>
      </c>
      <c r="CO77" s="263" t="str">
        <f>IFERROR(IF(#REF!=0,100,(CM77/#REF!)*100),"-")</f>
        <v>-</v>
      </c>
      <c r="CQ77" s="259"/>
      <c r="CR77" s="259"/>
      <c r="CS77" s="261"/>
      <c r="CT77" s="261"/>
      <c r="CU77" s="261"/>
      <c r="CV77" s="261"/>
      <c r="CW77" s="261"/>
      <c r="CX77" s="261"/>
      <c r="CY77" s="261"/>
      <c r="CZ77" s="261"/>
      <c r="DA77" s="261"/>
      <c r="DB77" s="261"/>
      <c r="DC77" s="261"/>
      <c r="DD77" s="261"/>
      <c r="DE77" s="245">
        <f t="shared" ref="DE77" si="378">SUM(CS77:DD77)</f>
        <v>0</v>
      </c>
      <c r="DF77" s="262">
        <f t="shared" si="213"/>
        <v>0</v>
      </c>
      <c r="DG77" s="263" t="str">
        <f>IFERROR(IF(#REF!=0,100,(DE77/#REF!)*100),"-")</f>
        <v>-</v>
      </c>
      <c r="DI77" s="259"/>
      <c r="DJ77" s="259"/>
      <c r="DK77" s="261"/>
      <c r="DL77" s="261"/>
      <c r="DM77" s="261"/>
      <c r="DN77" s="261"/>
      <c r="DO77" s="261"/>
      <c r="DP77" s="261"/>
      <c r="DQ77" s="261"/>
      <c r="DR77" s="261"/>
      <c r="DS77" s="261"/>
      <c r="DT77" s="261"/>
      <c r="DU77" s="261"/>
      <c r="DV77" s="261"/>
      <c r="DW77" s="245">
        <f t="shared" ref="DW77" si="379">SUM(DK77:DV77)</f>
        <v>0</v>
      </c>
      <c r="DX77" s="262">
        <f t="shared" si="215"/>
        <v>0</v>
      </c>
      <c r="DY77" s="263" t="str">
        <f>IFERROR(IF(#REF!=0,100,(DW77/#REF!)*100),"-")</f>
        <v>-</v>
      </c>
      <c r="EA77" s="259"/>
      <c r="EB77" s="259"/>
      <c r="EC77" s="261"/>
      <c r="ED77" s="261"/>
      <c r="EE77" s="261"/>
      <c r="EF77" s="261"/>
      <c r="EG77" s="261"/>
      <c r="EH77" s="261"/>
      <c r="EI77" s="261"/>
      <c r="EJ77" s="261"/>
      <c r="EK77" s="261"/>
      <c r="EL77" s="261"/>
      <c r="EM77" s="261"/>
      <c r="EN77" s="261"/>
      <c r="EO77" s="245">
        <f t="shared" ref="EO77" si="380">SUM(EC77:EN77)</f>
        <v>0</v>
      </c>
      <c r="EP77" s="262">
        <f t="shared" si="217"/>
        <v>0</v>
      </c>
      <c r="EQ77" s="263" t="str">
        <f>IFERROR(IF(#REF!=0,100,(EO77/#REF!)*100),"-")</f>
        <v>-</v>
      </c>
      <c r="ES77" s="259"/>
      <c r="ET77" s="259"/>
      <c r="EU77" s="261"/>
      <c r="EV77" s="261"/>
      <c r="EW77" s="261"/>
      <c r="EX77" s="261"/>
      <c r="EY77" s="261"/>
      <c r="EZ77" s="261"/>
      <c r="FA77" s="261"/>
      <c r="FB77" s="261"/>
      <c r="FC77" s="261"/>
      <c r="FD77" s="261"/>
      <c r="FE77" s="261"/>
      <c r="FF77" s="261"/>
      <c r="FG77" s="245">
        <f t="shared" ref="FG77" si="381">SUM(EU77:FF77)</f>
        <v>0</v>
      </c>
      <c r="FH77" s="262">
        <f t="shared" si="219"/>
        <v>0</v>
      </c>
      <c r="FI77" s="263" t="str">
        <f>IFERROR(IF(#REF!=0,100,(FG77/#REF!)*100),"-")</f>
        <v>-</v>
      </c>
      <c r="FK77" s="259"/>
      <c r="FL77" s="259"/>
      <c r="FM77" s="261"/>
      <c r="FN77" s="261"/>
      <c r="FO77" s="261"/>
      <c r="FP77" s="261"/>
      <c r="FQ77" s="261"/>
      <c r="FR77" s="261"/>
      <c r="FS77" s="261"/>
      <c r="FT77" s="261"/>
      <c r="FU77" s="261"/>
      <c r="FV77" s="261"/>
      <c r="FW77" s="261"/>
      <c r="FX77" s="261"/>
      <c r="FY77" s="245">
        <f t="shared" ref="FY77" si="382">SUM(FM77:FX77)</f>
        <v>0</v>
      </c>
      <c r="FZ77" s="262">
        <f t="shared" si="221"/>
        <v>0</v>
      </c>
      <c r="GA77" s="263" t="str">
        <f>IFERROR(IF(#REF!=0,100,(FY77/#REF!)*100),"-")</f>
        <v>-</v>
      </c>
      <c r="GC77" s="259"/>
      <c r="GD77" s="259"/>
      <c r="GE77" s="266" t="str">
        <f t="shared" si="222"/>
        <v>-</v>
      </c>
      <c r="GF77" s="266" t="str">
        <f t="shared" si="223"/>
        <v>-</v>
      </c>
      <c r="GG77" s="266" t="str">
        <f t="shared" si="224"/>
        <v>-</v>
      </c>
      <c r="GH77" s="266" t="str">
        <f t="shared" si="225"/>
        <v>-</v>
      </c>
      <c r="GI77" s="266" t="str">
        <f t="shared" si="226"/>
        <v>-</v>
      </c>
      <c r="GJ77" s="266" t="str">
        <f t="shared" si="227"/>
        <v>-</v>
      </c>
      <c r="GK77" s="266" t="str">
        <f t="shared" si="228"/>
        <v>-</v>
      </c>
      <c r="GL77" s="266" t="str">
        <f t="shared" si="229"/>
        <v>-</v>
      </c>
      <c r="GM77" s="266" t="str">
        <f t="shared" si="230"/>
        <v>-</v>
      </c>
      <c r="GN77" s="266" t="str">
        <f t="shared" si="231"/>
        <v>-</v>
      </c>
      <c r="GO77" s="266" t="str">
        <f t="shared" si="232"/>
        <v>-</v>
      </c>
      <c r="GP77" s="266" t="str">
        <f t="shared" si="233"/>
        <v>-</v>
      </c>
      <c r="GQ77" s="245">
        <f t="shared" ref="GQ77" si="383">SUM(GE77:GP77)</f>
        <v>0</v>
      </c>
      <c r="GR77" s="262">
        <f t="shared" si="235"/>
        <v>0</v>
      </c>
      <c r="GS77" s="263" t="str">
        <f>IFERROR(IF(#REF!=0,100,(GQ77/#REF!)*100),"-")</f>
        <v>-</v>
      </c>
    </row>
    <row r="78" spans="2:201" hidden="1">
      <c r="B78" s="245"/>
      <c r="C78" s="250"/>
      <c r="D78" s="247" t="s">
        <v>53</v>
      </c>
      <c r="E78" s="259"/>
      <c r="F78" s="259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45" t="str">
        <f t="shared" si="236"/>
        <v>-</v>
      </c>
      <c r="T78" s="262">
        <f t="shared" si="203"/>
        <v>0</v>
      </c>
      <c r="U78" s="263" t="str">
        <f>IFERROR(IF(#REF!=0,100,(S78/#REF!)*100),"-")</f>
        <v>-</v>
      </c>
      <c r="W78" s="259"/>
      <c r="X78" s="259"/>
      <c r="Y78" s="330"/>
      <c r="Z78" s="261"/>
      <c r="AA78" s="261"/>
      <c r="AB78" s="261"/>
      <c r="AC78" s="261"/>
      <c r="AD78" s="261"/>
      <c r="AE78" s="261"/>
      <c r="AF78" s="261"/>
      <c r="AG78" s="261"/>
      <c r="AH78" s="261"/>
      <c r="AI78" s="261"/>
      <c r="AJ78" s="261"/>
      <c r="AK78" s="245" t="str">
        <f t="shared" ref="AK78" si="384">IFERROR(AVERAGE(Y78:AJ78),"-")</f>
        <v>-</v>
      </c>
      <c r="AL78" s="262">
        <f t="shared" si="205"/>
        <v>0</v>
      </c>
      <c r="AM78" s="263" t="str">
        <f>IFERROR(IF(#REF!=0,100,(AK78/#REF!)*100),"-")</f>
        <v>-</v>
      </c>
      <c r="AO78" s="259"/>
      <c r="AP78" s="259"/>
      <c r="AQ78" s="261"/>
      <c r="AR78" s="261"/>
      <c r="AS78" s="261"/>
      <c r="AT78" s="261"/>
      <c r="AU78" s="261"/>
      <c r="AV78" s="261"/>
      <c r="AW78" s="261"/>
      <c r="AX78" s="261"/>
      <c r="AY78" s="261"/>
      <c r="AZ78" s="261"/>
      <c r="BA78" s="261"/>
      <c r="BB78" s="261"/>
      <c r="BC78" s="245" t="str">
        <f t="shared" ref="BC78" si="385">IFERROR(AVERAGE(AQ78:BB78),"-")</f>
        <v>-</v>
      </c>
      <c r="BD78" s="262">
        <f t="shared" si="207"/>
        <v>0</v>
      </c>
      <c r="BE78" s="263" t="str">
        <f>IFERROR(IF(#REF!=0,100,(BC78/#REF!)*100),"-")</f>
        <v>-</v>
      </c>
      <c r="BG78" s="259"/>
      <c r="BH78" s="259"/>
      <c r="BI78" s="261"/>
      <c r="BJ78" s="261"/>
      <c r="BK78" s="261"/>
      <c r="BL78" s="261"/>
      <c r="BM78" s="261"/>
      <c r="BN78" s="261"/>
      <c r="BO78" s="261"/>
      <c r="BP78" s="261"/>
      <c r="BQ78" s="261"/>
      <c r="BR78" s="261"/>
      <c r="BS78" s="261"/>
      <c r="BT78" s="261"/>
      <c r="BU78" s="245" t="str">
        <f t="shared" ref="BU78" si="386">IFERROR(AVERAGE(BI78:BT78),"-")</f>
        <v>-</v>
      </c>
      <c r="BV78" s="262">
        <f t="shared" si="209"/>
        <v>0</v>
      </c>
      <c r="BW78" s="263" t="str">
        <f>IFERROR(IF(#REF!=0,100,(BU78/#REF!)*100),"-")</f>
        <v>-</v>
      </c>
      <c r="BY78" s="259"/>
      <c r="BZ78" s="259"/>
      <c r="CA78" s="261"/>
      <c r="CB78" s="261"/>
      <c r="CC78" s="261"/>
      <c r="CD78" s="261"/>
      <c r="CE78" s="261"/>
      <c r="CF78" s="261"/>
      <c r="CG78" s="261"/>
      <c r="CH78" s="261"/>
      <c r="CI78" s="261"/>
      <c r="CJ78" s="261"/>
      <c r="CK78" s="261"/>
      <c r="CL78" s="261"/>
      <c r="CM78" s="245" t="str">
        <f t="shared" ref="CM78" si="387">IFERROR(AVERAGE(CA78:CL78),"-")</f>
        <v>-</v>
      </c>
      <c r="CN78" s="262">
        <f t="shared" si="211"/>
        <v>0</v>
      </c>
      <c r="CO78" s="263" t="str">
        <f>IFERROR(IF(#REF!=0,100,(CM78/#REF!)*100),"-")</f>
        <v>-</v>
      </c>
      <c r="CQ78" s="259"/>
      <c r="CR78" s="259"/>
      <c r="CS78" s="261"/>
      <c r="CT78" s="261"/>
      <c r="CU78" s="261"/>
      <c r="CV78" s="261"/>
      <c r="CW78" s="261"/>
      <c r="CX78" s="261"/>
      <c r="CY78" s="261"/>
      <c r="CZ78" s="261"/>
      <c r="DA78" s="261"/>
      <c r="DB78" s="261"/>
      <c r="DC78" s="261"/>
      <c r="DD78" s="261"/>
      <c r="DE78" s="245" t="str">
        <f t="shared" ref="DE78" si="388">IFERROR(AVERAGE(CS78:DD78),"-")</f>
        <v>-</v>
      </c>
      <c r="DF78" s="262">
        <f t="shared" si="213"/>
        <v>0</v>
      </c>
      <c r="DG78" s="263" t="str">
        <f>IFERROR(IF(#REF!=0,100,(DE78/#REF!)*100),"-")</f>
        <v>-</v>
      </c>
      <c r="DI78" s="259"/>
      <c r="DJ78" s="259"/>
      <c r="DK78" s="261"/>
      <c r="DL78" s="261"/>
      <c r="DM78" s="261"/>
      <c r="DN78" s="261"/>
      <c r="DO78" s="261"/>
      <c r="DP78" s="261"/>
      <c r="DQ78" s="261"/>
      <c r="DR78" s="261"/>
      <c r="DS78" s="261"/>
      <c r="DT78" s="261"/>
      <c r="DU78" s="261"/>
      <c r="DV78" s="261"/>
      <c r="DW78" s="245" t="str">
        <f t="shared" ref="DW78" si="389">IFERROR(AVERAGE(DK78:DV78),"-")</f>
        <v>-</v>
      </c>
      <c r="DX78" s="262">
        <f t="shared" si="215"/>
        <v>0</v>
      </c>
      <c r="DY78" s="263" t="str">
        <f>IFERROR(IF(#REF!=0,100,(DW78/#REF!)*100),"-")</f>
        <v>-</v>
      </c>
      <c r="EA78" s="259"/>
      <c r="EB78" s="259"/>
      <c r="EC78" s="261"/>
      <c r="ED78" s="261"/>
      <c r="EE78" s="261"/>
      <c r="EF78" s="261"/>
      <c r="EG78" s="261"/>
      <c r="EH78" s="261"/>
      <c r="EI78" s="261"/>
      <c r="EJ78" s="261"/>
      <c r="EK78" s="261"/>
      <c r="EL78" s="261"/>
      <c r="EM78" s="261"/>
      <c r="EN78" s="261"/>
      <c r="EO78" s="245" t="str">
        <f t="shared" ref="EO78" si="390">IFERROR(AVERAGE(EC78:EN78),"-")</f>
        <v>-</v>
      </c>
      <c r="EP78" s="262">
        <f t="shared" si="217"/>
        <v>0</v>
      </c>
      <c r="EQ78" s="263" t="str">
        <f>IFERROR(IF(#REF!=0,100,(EO78/#REF!)*100),"-")</f>
        <v>-</v>
      </c>
      <c r="ES78" s="259"/>
      <c r="ET78" s="259"/>
      <c r="EU78" s="261"/>
      <c r="EV78" s="261"/>
      <c r="EW78" s="261"/>
      <c r="EX78" s="261"/>
      <c r="EY78" s="261"/>
      <c r="EZ78" s="261"/>
      <c r="FA78" s="261"/>
      <c r="FB78" s="261"/>
      <c r="FC78" s="261"/>
      <c r="FD78" s="261"/>
      <c r="FE78" s="261"/>
      <c r="FF78" s="261"/>
      <c r="FG78" s="245" t="str">
        <f t="shared" ref="FG78" si="391">IFERROR(AVERAGE(EU78:FF78),"-")</f>
        <v>-</v>
      </c>
      <c r="FH78" s="262">
        <f t="shared" si="219"/>
        <v>0</v>
      </c>
      <c r="FI78" s="263" t="str">
        <f>IFERROR(IF(#REF!=0,100,(FG78/#REF!)*100),"-")</f>
        <v>-</v>
      </c>
      <c r="FK78" s="259"/>
      <c r="FL78" s="259"/>
      <c r="FM78" s="261"/>
      <c r="FN78" s="261"/>
      <c r="FO78" s="261"/>
      <c r="FP78" s="261"/>
      <c r="FQ78" s="261"/>
      <c r="FR78" s="261"/>
      <c r="FS78" s="261"/>
      <c r="FT78" s="261"/>
      <c r="FU78" s="261"/>
      <c r="FV78" s="261"/>
      <c r="FW78" s="261"/>
      <c r="FX78" s="261"/>
      <c r="FY78" s="245" t="str">
        <f t="shared" ref="FY78" si="392">IFERROR(AVERAGE(FM78:FX78),"-")</f>
        <v>-</v>
      </c>
      <c r="FZ78" s="262">
        <f t="shared" si="221"/>
        <v>0</v>
      </c>
      <c r="GA78" s="263" t="str">
        <f>IFERROR(IF(#REF!=0,100,(FY78/#REF!)*100),"-")</f>
        <v>-</v>
      </c>
      <c r="GC78" s="259"/>
      <c r="GD78" s="259"/>
      <c r="GE78" s="266" t="str">
        <f t="shared" si="222"/>
        <v>-</v>
      </c>
      <c r="GF78" s="266" t="str">
        <f t="shared" si="223"/>
        <v>-</v>
      </c>
      <c r="GG78" s="266" t="str">
        <f t="shared" si="224"/>
        <v>-</v>
      </c>
      <c r="GH78" s="266" t="str">
        <f t="shared" si="225"/>
        <v>-</v>
      </c>
      <c r="GI78" s="266" t="str">
        <f t="shared" si="226"/>
        <v>-</v>
      </c>
      <c r="GJ78" s="266" t="str">
        <f t="shared" si="227"/>
        <v>-</v>
      </c>
      <c r="GK78" s="266" t="str">
        <f t="shared" si="228"/>
        <v>-</v>
      </c>
      <c r="GL78" s="266" t="str">
        <f t="shared" si="229"/>
        <v>-</v>
      </c>
      <c r="GM78" s="266" t="str">
        <f t="shared" si="230"/>
        <v>-</v>
      </c>
      <c r="GN78" s="266" t="str">
        <f t="shared" si="231"/>
        <v>-</v>
      </c>
      <c r="GO78" s="266" t="str">
        <f t="shared" si="232"/>
        <v>-</v>
      </c>
      <c r="GP78" s="266" t="str">
        <f t="shared" si="233"/>
        <v>-</v>
      </c>
      <c r="GQ78" s="245" t="str">
        <f t="shared" ref="GQ78" si="393">IFERROR(AVERAGE(GE78:GP78),"-")</f>
        <v>-</v>
      </c>
      <c r="GR78" s="262">
        <f t="shared" si="235"/>
        <v>0</v>
      </c>
      <c r="GS78" s="263" t="str">
        <f>IFERROR(IF(#REF!=0,100,(GQ78/#REF!)*100),"-")</f>
        <v>-</v>
      </c>
    </row>
    <row r="79" spans="2:201" hidden="1">
      <c r="B79" s="245"/>
      <c r="C79" s="250" t="s">
        <v>131</v>
      </c>
      <c r="D79" s="247" t="s">
        <v>23</v>
      </c>
      <c r="E79" s="259"/>
      <c r="F79" s="259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45">
        <f t="shared" ref="S79" si="394">SUM(G79:R79)</f>
        <v>0</v>
      </c>
      <c r="T79" s="262">
        <f t="shared" si="203"/>
        <v>0</v>
      </c>
      <c r="U79" s="263" t="str">
        <f>IFERROR(IF(#REF!=0,100,(S79/#REF!)*100),"-")</f>
        <v>-</v>
      </c>
      <c r="W79" s="259"/>
      <c r="X79" s="259"/>
      <c r="Y79" s="330"/>
      <c r="Z79" s="261"/>
      <c r="AA79" s="261"/>
      <c r="AB79" s="261"/>
      <c r="AC79" s="261"/>
      <c r="AD79" s="261"/>
      <c r="AE79" s="261"/>
      <c r="AF79" s="261"/>
      <c r="AG79" s="261"/>
      <c r="AH79" s="261"/>
      <c r="AI79" s="261"/>
      <c r="AJ79" s="261"/>
      <c r="AK79" s="245">
        <f t="shared" ref="AK79" si="395">SUM(Y79:AJ79)</f>
        <v>0</v>
      </c>
      <c r="AL79" s="262">
        <f t="shared" si="205"/>
        <v>0</v>
      </c>
      <c r="AM79" s="263" t="str">
        <f>IFERROR(IF(#REF!=0,100,(AK79/#REF!)*100),"-")</f>
        <v>-</v>
      </c>
      <c r="AO79" s="259"/>
      <c r="AP79" s="259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261"/>
      <c r="BC79" s="245">
        <f t="shared" ref="BC79" si="396">SUM(AQ79:BB79)</f>
        <v>0</v>
      </c>
      <c r="BD79" s="262">
        <f t="shared" si="207"/>
        <v>0</v>
      </c>
      <c r="BE79" s="263" t="str">
        <f>IFERROR(IF(#REF!=0,100,(BC79/#REF!)*100),"-")</f>
        <v>-</v>
      </c>
      <c r="BG79" s="259"/>
      <c r="BH79" s="259"/>
      <c r="BI79" s="261"/>
      <c r="BJ79" s="261"/>
      <c r="BK79" s="261"/>
      <c r="BL79" s="261"/>
      <c r="BM79" s="261"/>
      <c r="BN79" s="261"/>
      <c r="BO79" s="261"/>
      <c r="BP79" s="261"/>
      <c r="BQ79" s="261"/>
      <c r="BR79" s="261"/>
      <c r="BS79" s="261"/>
      <c r="BT79" s="261"/>
      <c r="BU79" s="245">
        <f t="shared" ref="BU79" si="397">SUM(BI79:BT79)</f>
        <v>0</v>
      </c>
      <c r="BV79" s="262">
        <f t="shared" si="209"/>
        <v>0</v>
      </c>
      <c r="BW79" s="263" t="str">
        <f>IFERROR(IF(#REF!=0,100,(BU79/#REF!)*100),"-")</f>
        <v>-</v>
      </c>
      <c r="BY79" s="259"/>
      <c r="BZ79" s="259"/>
      <c r="CA79" s="261"/>
      <c r="CB79" s="261"/>
      <c r="CC79" s="261"/>
      <c r="CD79" s="261"/>
      <c r="CE79" s="261"/>
      <c r="CF79" s="261"/>
      <c r="CG79" s="261"/>
      <c r="CH79" s="261"/>
      <c r="CI79" s="261"/>
      <c r="CJ79" s="261"/>
      <c r="CK79" s="261"/>
      <c r="CL79" s="261"/>
      <c r="CM79" s="245">
        <f t="shared" ref="CM79" si="398">SUM(CA79:CL79)</f>
        <v>0</v>
      </c>
      <c r="CN79" s="262">
        <f t="shared" si="211"/>
        <v>0</v>
      </c>
      <c r="CO79" s="263" t="str">
        <f>IFERROR(IF(#REF!=0,100,(CM79/#REF!)*100),"-")</f>
        <v>-</v>
      </c>
      <c r="CQ79" s="259"/>
      <c r="CR79" s="259"/>
      <c r="CS79" s="261"/>
      <c r="CT79" s="261"/>
      <c r="CU79" s="261"/>
      <c r="CV79" s="261"/>
      <c r="CW79" s="261"/>
      <c r="CX79" s="261"/>
      <c r="CY79" s="261"/>
      <c r="CZ79" s="261"/>
      <c r="DA79" s="261"/>
      <c r="DB79" s="261"/>
      <c r="DC79" s="261"/>
      <c r="DD79" s="261"/>
      <c r="DE79" s="245">
        <f t="shared" ref="DE79" si="399">SUM(CS79:DD79)</f>
        <v>0</v>
      </c>
      <c r="DF79" s="262">
        <f t="shared" si="213"/>
        <v>0</v>
      </c>
      <c r="DG79" s="263" t="str">
        <f>IFERROR(IF(#REF!=0,100,(DE79/#REF!)*100),"-")</f>
        <v>-</v>
      </c>
      <c r="DI79" s="259"/>
      <c r="DJ79" s="259"/>
      <c r="DK79" s="261"/>
      <c r="DL79" s="261"/>
      <c r="DM79" s="261"/>
      <c r="DN79" s="261"/>
      <c r="DO79" s="261"/>
      <c r="DP79" s="261"/>
      <c r="DQ79" s="261"/>
      <c r="DR79" s="261"/>
      <c r="DS79" s="261"/>
      <c r="DT79" s="261"/>
      <c r="DU79" s="261"/>
      <c r="DV79" s="261"/>
      <c r="DW79" s="245">
        <f t="shared" ref="DW79" si="400">SUM(DK79:DV79)</f>
        <v>0</v>
      </c>
      <c r="DX79" s="262">
        <f t="shared" si="215"/>
        <v>0</v>
      </c>
      <c r="DY79" s="263" t="str">
        <f>IFERROR(IF(#REF!=0,100,(DW79/#REF!)*100),"-")</f>
        <v>-</v>
      </c>
      <c r="EA79" s="259"/>
      <c r="EB79" s="259"/>
      <c r="EC79" s="261"/>
      <c r="ED79" s="261"/>
      <c r="EE79" s="261"/>
      <c r="EF79" s="261"/>
      <c r="EG79" s="261"/>
      <c r="EH79" s="261"/>
      <c r="EI79" s="261"/>
      <c r="EJ79" s="261"/>
      <c r="EK79" s="261"/>
      <c r="EL79" s="261"/>
      <c r="EM79" s="261"/>
      <c r="EN79" s="261"/>
      <c r="EO79" s="245">
        <f t="shared" ref="EO79" si="401">SUM(EC79:EN79)</f>
        <v>0</v>
      </c>
      <c r="EP79" s="262">
        <f t="shared" si="217"/>
        <v>0</v>
      </c>
      <c r="EQ79" s="263" t="str">
        <f>IFERROR(IF(#REF!=0,100,(EO79/#REF!)*100),"-")</f>
        <v>-</v>
      </c>
      <c r="ES79" s="259"/>
      <c r="ET79" s="259"/>
      <c r="EU79" s="261"/>
      <c r="EV79" s="261"/>
      <c r="EW79" s="261"/>
      <c r="EX79" s="261"/>
      <c r="EY79" s="261"/>
      <c r="EZ79" s="261"/>
      <c r="FA79" s="261"/>
      <c r="FB79" s="261"/>
      <c r="FC79" s="261"/>
      <c r="FD79" s="261"/>
      <c r="FE79" s="261"/>
      <c r="FF79" s="261"/>
      <c r="FG79" s="245">
        <f t="shared" ref="FG79" si="402">SUM(EU79:FF79)</f>
        <v>0</v>
      </c>
      <c r="FH79" s="262">
        <f t="shared" si="219"/>
        <v>0</v>
      </c>
      <c r="FI79" s="263" t="str">
        <f>IFERROR(IF(#REF!=0,100,(FG79/#REF!)*100),"-")</f>
        <v>-</v>
      </c>
      <c r="FK79" s="259"/>
      <c r="FL79" s="259"/>
      <c r="FM79" s="261"/>
      <c r="FN79" s="261"/>
      <c r="FO79" s="261"/>
      <c r="FP79" s="261"/>
      <c r="FQ79" s="261"/>
      <c r="FR79" s="261"/>
      <c r="FS79" s="261"/>
      <c r="FT79" s="261"/>
      <c r="FU79" s="261"/>
      <c r="FV79" s="261"/>
      <c r="FW79" s="261"/>
      <c r="FX79" s="261"/>
      <c r="FY79" s="245">
        <f t="shared" ref="FY79" si="403">SUM(FM79:FX79)</f>
        <v>0</v>
      </c>
      <c r="FZ79" s="262">
        <f t="shared" si="221"/>
        <v>0</v>
      </c>
      <c r="GA79" s="263" t="str">
        <f>IFERROR(IF(#REF!=0,100,(FY79/#REF!)*100),"-")</f>
        <v>-</v>
      </c>
      <c r="GC79" s="259"/>
      <c r="GD79" s="259"/>
      <c r="GE79" s="266" t="str">
        <f t="shared" si="222"/>
        <v>-</v>
      </c>
      <c r="GF79" s="266" t="str">
        <f t="shared" si="223"/>
        <v>-</v>
      </c>
      <c r="GG79" s="266" t="str">
        <f t="shared" si="224"/>
        <v>-</v>
      </c>
      <c r="GH79" s="266" t="str">
        <f t="shared" si="225"/>
        <v>-</v>
      </c>
      <c r="GI79" s="266" t="str">
        <f t="shared" si="226"/>
        <v>-</v>
      </c>
      <c r="GJ79" s="266" t="str">
        <f t="shared" si="227"/>
        <v>-</v>
      </c>
      <c r="GK79" s="266" t="str">
        <f t="shared" si="228"/>
        <v>-</v>
      </c>
      <c r="GL79" s="266" t="str">
        <f t="shared" si="229"/>
        <v>-</v>
      </c>
      <c r="GM79" s="266" t="str">
        <f t="shared" si="230"/>
        <v>-</v>
      </c>
      <c r="GN79" s="266" t="str">
        <f t="shared" si="231"/>
        <v>-</v>
      </c>
      <c r="GO79" s="266" t="str">
        <f t="shared" si="232"/>
        <v>-</v>
      </c>
      <c r="GP79" s="266" t="str">
        <f t="shared" si="233"/>
        <v>-</v>
      </c>
      <c r="GQ79" s="245">
        <f t="shared" ref="GQ79" si="404">SUM(GE79:GP79)</f>
        <v>0</v>
      </c>
      <c r="GR79" s="262">
        <f t="shared" si="235"/>
        <v>0</v>
      </c>
      <c r="GS79" s="263" t="str">
        <f>IFERROR(IF(#REF!=0,100,(GQ79/#REF!)*100),"-")</f>
        <v>-</v>
      </c>
    </row>
    <row r="80" spans="2:201" hidden="1">
      <c r="B80" s="245"/>
      <c r="C80" s="250"/>
      <c r="D80" s="247" t="s">
        <v>53</v>
      </c>
      <c r="E80" s="259"/>
      <c r="F80" s="259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45" t="str">
        <f t="shared" si="236"/>
        <v>-</v>
      </c>
      <c r="T80" s="262">
        <f t="shared" si="203"/>
        <v>0</v>
      </c>
      <c r="U80" s="263" t="str">
        <f>IFERROR(IF(#REF!=0,100,(S80/#REF!)*100),"-")</f>
        <v>-</v>
      </c>
      <c r="W80" s="259"/>
      <c r="X80" s="259"/>
      <c r="Y80" s="330"/>
      <c r="Z80" s="261"/>
      <c r="AA80" s="261"/>
      <c r="AB80" s="261"/>
      <c r="AC80" s="261"/>
      <c r="AD80" s="261"/>
      <c r="AE80" s="261"/>
      <c r="AF80" s="261"/>
      <c r="AG80" s="261"/>
      <c r="AH80" s="261"/>
      <c r="AI80" s="261"/>
      <c r="AJ80" s="261"/>
      <c r="AK80" s="245" t="str">
        <f t="shared" ref="AK80" si="405">IFERROR(AVERAGE(Y80:AJ80),"-")</f>
        <v>-</v>
      </c>
      <c r="AL80" s="262">
        <f t="shared" si="205"/>
        <v>0</v>
      </c>
      <c r="AM80" s="263" t="str">
        <f>IFERROR(IF(#REF!=0,100,(AK80/#REF!)*100),"-")</f>
        <v>-</v>
      </c>
      <c r="AO80" s="259"/>
      <c r="AP80" s="259"/>
      <c r="AQ80" s="261"/>
      <c r="AR80" s="261"/>
      <c r="AS80" s="261"/>
      <c r="AT80" s="261"/>
      <c r="AU80" s="261"/>
      <c r="AV80" s="261"/>
      <c r="AW80" s="261"/>
      <c r="AX80" s="261"/>
      <c r="AY80" s="261"/>
      <c r="AZ80" s="261"/>
      <c r="BA80" s="261"/>
      <c r="BB80" s="261"/>
      <c r="BC80" s="245" t="str">
        <f t="shared" ref="BC80" si="406">IFERROR(AVERAGE(AQ80:BB80),"-")</f>
        <v>-</v>
      </c>
      <c r="BD80" s="262">
        <f t="shared" si="207"/>
        <v>0</v>
      </c>
      <c r="BE80" s="263" t="str">
        <f>IFERROR(IF(#REF!=0,100,(BC80/#REF!)*100),"-")</f>
        <v>-</v>
      </c>
      <c r="BG80" s="259"/>
      <c r="BH80" s="259"/>
      <c r="BI80" s="261"/>
      <c r="BJ80" s="261"/>
      <c r="BK80" s="261"/>
      <c r="BL80" s="261"/>
      <c r="BM80" s="261"/>
      <c r="BN80" s="261"/>
      <c r="BO80" s="261"/>
      <c r="BP80" s="261"/>
      <c r="BQ80" s="261"/>
      <c r="BR80" s="261"/>
      <c r="BS80" s="261"/>
      <c r="BT80" s="261"/>
      <c r="BU80" s="245" t="str">
        <f t="shared" ref="BU80" si="407">IFERROR(AVERAGE(BI80:BT80),"-")</f>
        <v>-</v>
      </c>
      <c r="BV80" s="262">
        <f t="shared" si="209"/>
        <v>0</v>
      </c>
      <c r="BW80" s="263" t="str">
        <f>IFERROR(IF(#REF!=0,100,(BU80/#REF!)*100),"-")</f>
        <v>-</v>
      </c>
      <c r="BY80" s="259"/>
      <c r="BZ80" s="259"/>
      <c r="CA80" s="261"/>
      <c r="CB80" s="261"/>
      <c r="CC80" s="261"/>
      <c r="CD80" s="261"/>
      <c r="CE80" s="261"/>
      <c r="CF80" s="261"/>
      <c r="CG80" s="261"/>
      <c r="CH80" s="261"/>
      <c r="CI80" s="261"/>
      <c r="CJ80" s="261"/>
      <c r="CK80" s="261"/>
      <c r="CL80" s="261"/>
      <c r="CM80" s="245" t="str">
        <f t="shared" ref="CM80" si="408">IFERROR(AVERAGE(CA80:CL80),"-")</f>
        <v>-</v>
      </c>
      <c r="CN80" s="262">
        <f t="shared" si="211"/>
        <v>0</v>
      </c>
      <c r="CO80" s="263" t="str">
        <f>IFERROR(IF(#REF!=0,100,(CM80/#REF!)*100),"-")</f>
        <v>-</v>
      </c>
      <c r="CQ80" s="259"/>
      <c r="CR80" s="259"/>
      <c r="CS80" s="261"/>
      <c r="CT80" s="261"/>
      <c r="CU80" s="261"/>
      <c r="CV80" s="261"/>
      <c r="CW80" s="261"/>
      <c r="CX80" s="261"/>
      <c r="CY80" s="261"/>
      <c r="CZ80" s="261"/>
      <c r="DA80" s="261"/>
      <c r="DB80" s="261"/>
      <c r="DC80" s="261"/>
      <c r="DD80" s="261"/>
      <c r="DE80" s="245" t="str">
        <f t="shared" ref="DE80" si="409">IFERROR(AVERAGE(CS80:DD80),"-")</f>
        <v>-</v>
      </c>
      <c r="DF80" s="262">
        <f t="shared" si="213"/>
        <v>0</v>
      </c>
      <c r="DG80" s="263" t="str">
        <f>IFERROR(IF(#REF!=0,100,(DE80/#REF!)*100),"-")</f>
        <v>-</v>
      </c>
      <c r="DI80" s="259"/>
      <c r="DJ80" s="259"/>
      <c r="DK80" s="261"/>
      <c r="DL80" s="261"/>
      <c r="DM80" s="261"/>
      <c r="DN80" s="261"/>
      <c r="DO80" s="261"/>
      <c r="DP80" s="261"/>
      <c r="DQ80" s="261"/>
      <c r="DR80" s="261"/>
      <c r="DS80" s="261"/>
      <c r="DT80" s="261"/>
      <c r="DU80" s="261"/>
      <c r="DV80" s="261"/>
      <c r="DW80" s="245" t="str">
        <f t="shared" ref="DW80" si="410">IFERROR(AVERAGE(DK80:DV80),"-")</f>
        <v>-</v>
      </c>
      <c r="DX80" s="262">
        <f t="shared" si="215"/>
        <v>0</v>
      </c>
      <c r="DY80" s="263" t="str">
        <f>IFERROR(IF(#REF!=0,100,(DW80/#REF!)*100),"-")</f>
        <v>-</v>
      </c>
      <c r="EA80" s="259"/>
      <c r="EB80" s="259"/>
      <c r="EC80" s="261"/>
      <c r="ED80" s="261"/>
      <c r="EE80" s="261"/>
      <c r="EF80" s="261"/>
      <c r="EG80" s="261"/>
      <c r="EH80" s="261"/>
      <c r="EI80" s="261"/>
      <c r="EJ80" s="261"/>
      <c r="EK80" s="261"/>
      <c r="EL80" s="261"/>
      <c r="EM80" s="261"/>
      <c r="EN80" s="261"/>
      <c r="EO80" s="245" t="str">
        <f t="shared" ref="EO80" si="411">IFERROR(AVERAGE(EC80:EN80),"-")</f>
        <v>-</v>
      </c>
      <c r="EP80" s="262">
        <f t="shared" si="217"/>
        <v>0</v>
      </c>
      <c r="EQ80" s="263" t="str">
        <f>IFERROR(IF(#REF!=0,100,(EO80/#REF!)*100),"-")</f>
        <v>-</v>
      </c>
      <c r="ES80" s="259"/>
      <c r="ET80" s="259"/>
      <c r="EU80" s="261"/>
      <c r="EV80" s="261"/>
      <c r="EW80" s="261"/>
      <c r="EX80" s="261"/>
      <c r="EY80" s="261"/>
      <c r="EZ80" s="261"/>
      <c r="FA80" s="261"/>
      <c r="FB80" s="261"/>
      <c r="FC80" s="261"/>
      <c r="FD80" s="261"/>
      <c r="FE80" s="261"/>
      <c r="FF80" s="261"/>
      <c r="FG80" s="245" t="str">
        <f t="shared" ref="FG80" si="412">IFERROR(AVERAGE(EU80:FF80),"-")</f>
        <v>-</v>
      </c>
      <c r="FH80" s="262">
        <f t="shared" si="219"/>
        <v>0</v>
      </c>
      <c r="FI80" s="263" t="str">
        <f>IFERROR(IF(#REF!=0,100,(FG80/#REF!)*100),"-")</f>
        <v>-</v>
      </c>
      <c r="FK80" s="259"/>
      <c r="FL80" s="259"/>
      <c r="FM80" s="261"/>
      <c r="FN80" s="261"/>
      <c r="FO80" s="261"/>
      <c r="FP80" s="261"/>
      <c r="FQ80" s="261"/>
      <c r="FR80" s="261"/>
      <c r="FS80" s="261"/>
      <c r="FT80" s="261"/>
      <c r="FU80" s="261"/>
      <c r="FV80" s="261"/>
      <c r="FW80" s="261"/>
      <c r="FX80" s="261"/>
      <c r="FY80" s="245" t="str">
        <f t="shared" ref="FY80" si="413">IFERROR(AVERAGE(FM80:FX80),"-")</f>
        <v>-</v>
      </c>
      <c r="FZ80" s="262">
        <f t="shared" si="221"/>
        <v>0</v>
      </c>
      <c r="GA80" s="263" t="str">
        <f>IFERROR(IF(#REF!=0,100,(FY80/#REF!)*100),"-")</f>
        <v>-</v>
      </c>
      <c r="GC80" s="259"/>
      <c r="GD80" s="259"/>
      <c r="GE80" s="266" t="str">
        <f t="shared" si="222"/>
        <v>-</v>
      </c>
      <c r="GF80" s="266" t="str">
        <f t="shared" si="223"/>
        <v>-</v>
      </c>
      <c r="GG80" s="266" t="str">
        <f t="shared" si="224"/>
        <v>-</v>
      </c>
      <c r="GH80" s="266" t="str">
        <f t="shared" si="225"/>
        <v>-</v>
      </c>
      <c r="GI80" s="266" t="str">
        <f t="shared" si="226"/>
        <v>-</v>
      </c>
      <c r="GJ80" s="266" t="str">
        <f t="shared" si="227"/>
        <v>-</v>
      </c>
      <c r="GK80" s="266" t="str">
        <f t="shared" si="228"/>
        <v>-</v>
      </c>
      <c r="GL80" s="266" t="str">
        <f t="shared" si="229"/>
        <v>-</v>
      </c>
      <c r="GM80" s="266" t="str">
        <f t="shared" si="230"/>
        <v>-</v>
      </c>
      <c r="GN80" s="266" t="str">
        <f t="shared" si="231"/>
        <v>-</v>
      </c>
      <c r="GO80" s="266" t="str">
        <f t="shared" si="232"/>
        <v>-</v>
      </c>
      <c r="GP80" s="266" t="str">
        <f t="shared" si="233"/>
        <v>-</v>
      </c>
      <c r="GQ80" s="245" t="str">
        <f t="shared" ref="GQ80" si="414">IFERROR(AVERAGE(GE80:GP80),"-")</f>
        <v>-</v>
      </c>
      <c r="GR80" s="262">
        <f t="shared" si="235"/>
        <v>0</v>
      </c>
      <c r="GS80" s="263" t="str">
        <f>IFERROR(IF(#REF!=0,100,(GQ80/#REF!)*100),"-")</f>
        <v>-</v>
      </c>
    </row>
    <row r="81" spans="2:201" hidden="1">
      <c r="B81" s="245"/>
      <c r="C81" s="250" t="s">
        <v>132</v>
      </c>
      <c r="D81" s="247" t="s">
        <v>23</v>
      </c>
      <c r="E81" s="259"/>
      <c r="F81" s="259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45">
        <f t="shared" ref="S81" si="415">SUM(G81:R81)</f>
        <v>0</v>
      </c>
      <c r="T81" s="262">
        <f t="shared" si="203"/>
        <v>0</v>
      </c>
      <c r="U81" s="263" t="str">
        <f>IFERROR(IF(#REF!=0,100,(S81/#REF!)*100),"-")</f>
        <v>-</v>
      </c>
      <c r="W81" s="259"/>
      <c r="X81" s="259"/>
      <c r="Y81" s="330"/>
      <c r="Z81" s="261"/>
      <c r="AA81" s="261"/>
      <c r="AB81" s="261"/>
      <c r="AC81" s="261"/>
      <c r="AD81" s="261"/>
      <c r="AE81" s="261"/>
      <c r="AF81" s="261"/>
      <c r="AG81" s="261"/>
      <c r="AH81" s="261"/>
      <c r="AI81" s="261"/>
      <c r="AJ81" s="261"/>
      <c r="AK81" s="245">
        <f t="shared" ref="AK81" si="416">SUM(Y81:AJ81)</f>
        <v>0</v>
      </c>
      <c r="AL81" s="262">
        <f t="shared" si="205"/>
        <v>0</v>
      </c>
      <c r="AM81" s="263" t="str">
        <f>IFERROR(IF(#REF!=0,100,(AK81/#REF!)*100),"-")</f>
        <v>-</v>
      </c>
      <c r="AO81" s="259"/>
      <c r="AP81" s="259"/>
      <c r="AQ81" s="261"/>
      <c r="AR81" s="261"/>
      <c r="AS81" s="261"/>
      <c r="AT81" s="261"/>
      <c r="AU81" s="261"/>
      <c r="AV81" s="261"/>
      <c r="AW81" s="261"/>
      <c r="AX81" s="261"/>
      <c r="AY81" s="261"/>
      <c r="AZ81" s="261"/>
      <c r="BA81" s="261"/>
      <c r="BB81" s="261"/>
      <c r="BC81" s="245">
        <f t="shared" ref="BC81" si="417">SUM(AQ81:BB81)</f>
        <v>0</v>
      </c>
      <c r="BD81" s="262">
        <f t="shared" si="207"/>
        <v>0</v>
      </c>
      <c r="BE81" s="263" t="str">
        <f>IFERROR(IF(#REF!=0,100,(BC81/#REF!)*100),"-")</f>
        <v>-</v>
      </c>
      <c r="BG81" s="259"/>
      <c r="BH81" s="259"/>
      <c r="BI81" s="261"/>
      <c r="BJ81" s="261"/>
      <c r="BK81" s="261"/>
      <c r="BL81" s="261"/>
      <c r="BM81" s="261"/>
      <c r="BN81" s="261"/>
      <c r="BO81" s="261"/>
      <c r="BP81" s="261"/>
      <c r="BQ81" s="261"/>
      <c r="BR81" s="261"/>
      <c r="BS81" s="261"/>
      <c r="BT81" s="261"/>
      <c r="BU81" s="245">
        <f t="shared" ref="BU81" si="418">SUM(BI81:BT81)</f>
        <v>0</v>
      </c>
      <c r="BV81" s="262">
        <f t="shared" si="209"/>
        <v>0</v>
      </c>
      <c r="BW81" s="263" t="str">
        <f>IFERROR(IF(#REF!=0,100,(BU81/#REF!)*100),"-")</f>
        <v>-</v>
      </c>
      <c r="BY81" s="259"/>
      <c r="BZ81" s="259"/>
      <c r="CA81" s="261"/>
      <c r="CB81" s="261"/>
      <c r="CC81" s="261"/>
      <c r="CD81" s="261"/>
      <c r="CE81" s="261"/>
      <c r="CF81" s="261"/>
      <c r="CG81" s="261"/>
      <c r="CH81" s="261"/>
      <c r="CI81" s="261"/>
      <c r="CJ81" s="261"/>
      <c r="CK81" s="261"/>
      <c r="CL81" s="261"/>
      <c r="CM81" s="245">
        <f t="shared" ref="CM81" si="419">SUM(CA81:CL81)</f>
        <v>0</v>
      </c>
      <c r="CN81" s="262">
        <f t="shared" si="211"/>
        <v>0</v>
      </c>
      <c r="CO81" s="263" t="str">
        <f>IFERROR(IF(#REF!=0,100,(CM81/#REF!)*100),"-")</f>
        <v>-</v>
      </c>
      <c r="CQ81" s="259"/>
      <c r="CR81" s="259"/>
      <c r="CS81" s="261"/>
      <c r="CT81" s="261"/>
      <c r="CU81" s="261"/>
      <c r="CV81" s="261"/>
      <c r="CW81" s="261"/>
      <c r="CX81" s="261"/>
      <c r="CY81" s="261"/>
      <c r="CZ81" s="261"/>
      <c r="DA81" s="261"/>
      <c r="DB81" s="261"/>
      <c r="DC81" s="261"/>
      <c r="DD81" s="261"/>
      <c r="DE81" s="245">
        <f t="shared" ref="DE81" si="420">SUM(CS81:DD81)</f>
        <v>0</v>
      </c>
      <c r="DF81" s="262">
        <f t="shared" si="213"/>
        <v>0</v>
      </c>
      <c r="DG81" s="263" t="str">
        <f>IFERROR(IF(#REF!=0,100,(DE81/#REF!)*100),"-")</f>
        <v>-</v>
      </c>
      <c r="DI81" s="259"/>
      <c r="DJ81" s="259"/>
      <c r="DK81" s="261"/>
      <c r="DL81" s="261"/>
      <c r="DM81" s="261"/>
      <c r="DN81" s="261"/>
      <c r="DO81" s="261"/>
      <c r="DP81" s="261"/>
      <c r="DQ81" s="261"/>
      <c r="DR81" s="261"/>
      <c r="DS81" s="261"/>
      <c r="DT81" s="261"/>
      <c r="DU81" s="261"/>
      <c r="DV81" s="261"/>
      <c r="DW81" s="245">
        <f t="shared" ref="DW81" si="421">SUM(DK81:DV81)</f>
        <v>0</v>
      </c>
      <c r="DX81" s="262">
        <f t="shared" si="215"/>
        <v>0</v>
      </c>
      <c r="DY81" s="263" t="str">
        <f>IFERROR(IF(#REF!=0,100,(DW81/#REF!)*100),"-")</f>
        <v>-</v>
      </c>
      <c r="EA81" s="259"/>
      <c r="EB81" s="259"/>
      <c r="EC81" s="261"/>
      <c r="ED81" s="261"/>
      <c r="EE81" s="261"/>
      <c r="EF81" s="261"/>
      <c r="EG81" s="261"/>
      <c r="EH81" s="261"/>
      <c r="EI81" s="261"/>
      <c r="EJ81" s="261"/>
      <c r="EK81" s="261"/>
      <c r="EL81" s="261"/>
      <c r="EM81" s="261"/>
      <c r="EN81" s="261"/>
      <c r="EO81" s="245">
        <f t="shared" ref="EO81" si="422">SUM(EC81:EN81)</f>
        <v>0</v>
      </c>
      <c r="EP81" s="262">
        <f t="shared" si="217"/>
        <v>0</v>
      </c>
      <c r="EQ81" s="263" t="str">
        <f>IFERROR(IF(#REF!=0,100,(EO81/#REF!)*100),"-")</f>
        <v>-</v>
      </c>
      <c r="ES81" s="259"/>
      <c r="ET81" s="259"/>
      <c r="EU81" s="261"/>
      <c r="EV81" s="261"/>
      <c r="EW81" s="261"/>
      <c r="EX81" s="261"/>
      <c r="EY81" s="261"/>
      <c r="EZ81" s="261"/>
      <c r="FA81" s="261"/>
      <c r="FB81" s="261"/>
      <c r="FC81" s="261"/>
      <c r="FD81" s="261"/>
      <c r="FE81" s="261"/>
      <c r="FF81" s="261"/>
      <c r="FG81" s="245">
        <f t="shared" ref="FG81" si="423">SUM(EU81:FF81)</f>
        <v>0</v>
      </c>
      <c r="FH81" s="262">
        <f t="shared" si="219"/>
        <v>0</v>
      </c>
      <c r="FI81" s="263" t="str">
        <f>IFERROR(IF(#REF!=0,100,(FG81/#REF!)*100),"-")</f>
        <v>-</v>
      </c>
      <c r="FK81" s="259"/>
      <c r="FL81" s="259"/>
      <c r="FM81" s="261"/>
      <c r="FN81" s="261"/>
      <c r="FO81" s="261"/>
      <c r="FP81" s="261"/>
      <c r="FQ81" s="261"/>
      <c r="FR81" s="261"/>
      <c r="FS81" s="261"/>
      <c r="FT81" s="261"/>
      <c r="FU81" s="261"/>
      <c r="FV81" s="261"/>
      <c r="FW81" s="261"/>
      <c r="FX81" s="261"/>
      <c r="FY81" s="245">
        <f t="shared" ref="FY81" si="424">SUM(FM81:FX81)</f>
        <v>0</v>
      </c>
      <c r="FZ81" s="262">
        <f t="shared" si="221"/>
        <v>0</v>
      </c>
      <c r="GA81" s="263" t="str">
        <f>IFERROR(IF(#REF!=0,100,(FY81/#REF!)*100),"-")</f>
        <v>-</v>
      </c>
      <c r="GC81" s="259"/>
      <c r="GD81" s="259"/>
      <c r="GE81" s="266" t="str">
        <f t="shared" si="222"/>
        <v>-</v>
      </c>
      <c r="GF81" s="266" t="str">
        <f t="shared" si="223"/>
        <v>-</v>
      </c>
      <c r="GG81" s="266" t="str">
        <f t="shared" si="224"/>
        <v>-</v>
      </c>
      <c r="GH81" s="266" t="str">
        <f t="shared" si="225"/>
        <v>-</v>
      </c>
      <c r="GI81" s="266" t="str">
        <f t="shared" si="226"/>
        <v>-</v>
      </c>
      <c r="GJ81" s="266" t="str">
        <f t="shared" si="227"/>
        <v>-</v>
      </c>
      <c r="GK81" s="266" t="str">
        <f t="shared" si="228"/>
        <v>-</v>
      </c>
      <c r="GL81" s="266" t="str">
        <f t="shared" si="229"/>
        <v>-</v>
      </c>
      <c r="GM81" s="266" t="str">
        <f t="shared" si="230"/>
        <v>-</v>
      </c>
      <c r="GN81" s="266" t="str">
        <f t="shared" si="231"/>
        <v>-</v>
      </c>
      <c r="GO81" s="266" t="str">
        <f t="shared" si="232"/>
        <v>-</v>
      </c>
      <c r="GP81" s="266" t="str">
        <f t="shared" si="233"/>
        <v>-</v>
      </c>
      <c r="GQ81" s="245">
        <f t="shared" ref="GQ81" si="425">SUM(GE81:GP81)</f>
        <v>0</v>
      </c>
      <c r="GR81" s="262">
        <f t="shared" si="235"/>
        <v>0</v>
      </c>
      <c r="GS81" s="263" t="str">
        <f>IFERROR(IF(#REF!=0,100,(GQ81/#REF!)*100),"-")</f>
        <v>-</v>
      </c>
    </row>
    <row r="82" spans="2:201" hidden="1">
      <c r="B82" s="245"/>
      <c r="C82" s="250"/>
      <c r="D82" s="247" t="s">
        <v>53</v>
      </c>
      <c r="E82" s="259"/>
      <c r="F82" s="259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45" t="str">
        <f t="shared" si="236"/>
        <v>-</v>
      </c>
      <c r="T82" s="262">
        <f t="shared" si="203"/>
        <v>0</v>
      </c>
      <c r="U82" s="263" t="str">
        <f>IFERROR(IF(#REF!=0,100,(S82/#REF!)*100),"-")</f>
        <v>-</v>
      </c>
      <c r="W82" s="259"/>
      <c r="X82" s="259"/>
      <c r="Y82" s="330"/>
      <c r="Z82" s="261"/>
      <c r="AA82" s="261"/>
      <c r="AB82" s="261"/>
      <c r="AC82" s="261"/>
      <c r="AD82" s="261"/>
      <c r="AE82" s="261"/>
      <c r="AF82" s="261"/>
      <c r="AG82" s="261"/>
      <c r="AH82" s="261"/>
      <c r="AI82" s="261"/>
      <c r="AJ82" s="261"/>
      <c r="AK82" s="245" t="str">
        <f t="shared" ref="AK82" si="426">IFERROR(AVERAGE(Y82:AJ82),"-")</f>
        <v>-</v>
      </c>
      <c r="AL82" s="262">
        <f t="shared" si="205"/>
        <v>0</v>
      </c>
      <c r="AM82" s="263" t="str">
        <f>IFERROR(IF(#REF!=0,100,(AK82/#REF!)*100),"-")</f>
        <v>-</v>
      </c>
      <c r="AO82" s="259"/>
      <c r="AP82" s="259"/>
      <c r="AQ82" s="261"/>
      <c r="AR82" s="261"/>
      <c r="AS82" s="261"/>
      <c r="AT82" s="261"/>
      <c r="AU82" s="261"/>
      <c r="AV82" s="261"/>
      <c r="AW82" s="261"/>
      <c r="AX82" s="261"/>
      <c r="AY82" s="261"/>
      <c r="AZ82" s="261"/>
      <c r="BA82" s="261"/>
      <c r="BB82" s="261"/>
      <c r="BC82" s="245" t="str">
        <f t="shared" ref="BC82" si="427">IFERROR(AVERAGE(AQ82:BB82),"-")</f>
        <v>-</v>
      </c>
      <c r="BD82" s="262">
        <f t="shared" si="207"/>
        <v>0</v>
      </c>
      <c r="BE82" s="263" t="str">
        <f>IFERROR(IF(#REF!=0,100,(BC82/#REF!)*100),"-")</f>
        <v>-</v>
      </c>
      <c r="BG82" s="259"/>
      <c r="BH82" s="259"/>
      <c r="BI82" s="261"/>
      <c r="BJ82" s="261"/>
      <c r="BK82" s="261"/>
      <c r="BL82" s="261"/>
      <c r="BM82" s="261"/>
      <c r="BN82" s="261"/>
      <c r="BO82" s="261"/>
      <c r="BP82" s="261"/>
      <c r="BQ82" s="261"/>
      <c r="BR82" s="261"/>
      <c r="BS82" s="261"/>
      <c r="BT82" s="261"/>
      <c r="BU82" s="245" t="str">
        <f t="shared" ref="BU82" si="428">IFERROR(AVERAGE(BI82:BT82),"-")</f>
        <v>-</v>
      </c>
      <c r="BV82" s="262">
        <f t="shared" si="209"/>
        <v>0</v>
      </c>
      <c r="BW82" s="263" t="str">
        <f>IFERROR(IF(#REF!=0,100,(BU82/#REF!)*100),"-")</f>
        <v>-</v>
      </c>
      <c r="BY82" s="259"/>
      <c r="BZ82" s="259"/>
      <c r="CA82" s="261"/>
      <c r="CB82" s="261"/>
      <c r="CC82" s="261"/>
      <c r="CD82" s="261"/>
      <c r="CE82" s="261"/>
      <c r="CF82" s="261"/>
      <c r="CG82" s="261"/>
      <c r="CH82" s="261"/>
      <c r="CI82" s="261"/>
      <c r="CJ82" s="261"/>
      <c r="CK82" s="261"/>
      <c r="CL82" s="261"/>
      <c r="CM82" s="245" t="str">
        <f t="shared" ref="CM82" si="429">IFERROR(AVERAGE(CA82:CL82),"-")</f>
        <v>-</v>
      </c>
      <c r="CN82" s="262">
        <f t="shared" si="211"/>
        <v>0</v>
      </c>
      <c r="CO82" s="263" t="str">
        <f>IFERROR(IF(#REF!=0,100,(CM82/#REF!)*100),"-")</f>
        <v>-</v>
      </c>
      <c r="CQ82" s="259"/>
      <c r="CR82" s="259"/>
      <c r="CS82" s="261"/>
      <c r="CT82" s="261"/>
      <c r="CU82" s="261"/>
      <c r="CV82" s="261"/>
      <c r="CW82" s="261"/>
      <c r="CX82" s="261"/>
      <c r="CY82" s="261"/>
      <c r="CZ82" s="261"/>
      <c r="DA82" s="261"/>
      <c r="DB82" s="261"/>
      <c r="DC82" s="261"/>
      <c r="DD82" s="261"/>
      <c r="DE82" s="245" t="str">
        <f t="shared" ref="DE82" si="430">IFERROR(AVERAGE(CS82:DD82),"-")</f>
        <v>-</v>
      </c>
      <c r="DF82" s="262">
        <f t="shared" si="213"/>
        <v>0</v>
      </c>
      <c r="DG82" s="263" t="str">
        <f>IFERROR(IF(#REF!=0,100,(DE82/#REF!)*100),"-")</f>
        <v>-</v>
      </c>
      <c r="DI82" s="259"/>
      <c r="DJ82" s="259"/>
      <c r="DK82" s="261"/>
      <c r="DL82" s="261"/>
      <c r="DM82" s="261"/>
      <c r="DN82" s="261"/>
      <c r="DO82" s="261"/>
      <c r="DP82" s="261"/>
      <c r="DQ82" s="261"/>
      <c r="DR82" s="261"/>
      <c r="DS82" s="261"/>
      <c r="DT82" s="261"/>
      <c r="DU82" s="261"/>
      <c r="DV82" s="261"/>
      <c r="DW82" s="245" t="str">
        <f t="shared" ref="DW82" si="431">IFERROR(AVERAGE(DK82:DV82),"-")</f>
        <v>-</v>
      </c>
      <c r="DX82" s="262">
        <f t="shared" si="215"/>
        <v>0</v>
      </c>
      <c r="DY82" s="263" t="str">
        <f>IFERROR(IF(#REF!=0,100,(DW82/#REF!)*100),"-")</f>
        <v>-</v>
      </c>
      <c r="EA82" s="259"/>
      <c r="EB82" s="259"/>
      <c r="EC82" s="261"/>
      <c r="ED82" s="261"/>
      <c r="EE82" s="261"/>
      <c r="EF82" s="261"/>
      <c r="EG82" s="261"/>
      <c r="EH82" s="261"/>
      <c r="EI82" s="261"/>
      <c r="EJ82" s="261"/>
      <c r="EK82" s="261"/>
      <c r="EL82" s="261"/>
      <c r="EM82" s="261"/>
      <c r="EN82" s="261"/>
      <c r="EO82" s="245" t="str">
        <f t="shared" ref="EO82" si="432">IFERROR(AVERAGE(EC82:EN82),"-")</f>
        <v>-</v>
      </c>
      <c r="EP82" s="262">
        <f t="shared" si="217"/>
        <v>0</v>
      </c>
      <c r="EQ82" s="263" t="str">
        <f>IFERROR(IF(#REF!=0,100,(EO82/#REF!)*100),"-")</f>
        <v>-</v>
      </c>
      <c r="ES82" s="259"/>
      <c r="ET82" s="259"/>
      <c r="EU82" s="261"/>
      <c r="EV82" s="261"/>
      <c r="EW82" s="261"/>
      <c r="EX82" s="261"/>
      <c r="EY82" s="261"/>
      <c r="EZ82" s="261"/>
      <c r="FA82" s="261"/>
      <c r="FB82" s="261"/>
      <c r="FC82" s="261"/>
      <c r="FD82" s="261"/>
      <c r="FE82" s="261"/>
      <c r="FF82" s="261"/>
      <c r="FG82" s="245" t="str">
        <f t="shared" ref="FG82" si="433">IFERROR(AVERAGE(EU82:FF82),"-")</f>
        <v>-</v>
      </c>
      <c r="FH82" s="262">
        <f t="shared" si="219"/>
        <v>0</v>
      </c>
      <c r="FI82" s="263" t="str">
        <f>IFERROR(IF(#REF!=0,100,(FG82/#REF!)*100),"-")</f>
        <v>-</v>
      </c>
      <c r="FK82" s="259"/>
      <c r="FL82" s="259"/>
      <c r="FM82" s="261"/>
      <c r="FN82" s="261"/>
      <c r="FO82" s="261"/>
      <c r="FP82" s="261"/>
      <c r="FQ82" s="261"/>
      <c r="FR82" s="261"/>
      <c r="FS82" s="261"/>
      <c r="FT82" s="261"/>
      <c r="FU82" s="261"/>
      <c r="FV82" s="261"/>
      <c r="FW82" s="261"/>
      <c r="FX82" s="261"/>
      <c r="FY82" s="245" t="str">
        <f t="shared" ref="FY82" si="434">IFERROR(AVERAGE(FM82:FX82),"-")</f>
        <v>-</v>
      </c>
      <c r="FZ82" s="262">
        <f t="shared" si="221"/>
        <v>0</v>
      </c>
      <c r="GA82" s="263" t="str">
        <f>IFERROR(IF(#REF!=0,100,(FY82/#REF!)*100),"-")</f>
        <v>-</v>
      </c>
      <c r="GC82" s="259"/>
      <c r="GD82" s="259"/>
      <c r="GE82" s="266" t="str">
        <f t="shared" si="222"/>
        <v>-</v>
      </c>
      <c r="GF82" s="266" t="str">
        <f t="shared" si="223"/>
        <v>-</v>
      </c>
      <c r="GG82" s="266" t="str">
        <f t="shared" si="224"/>
        <v>-</v>
      </c>
      <c r="GH82" s="266" t="str">
        <f t="shared" si="225"/>
        <v>-</v>
      </c>
      <c r="GI82" s="266" t="str">
        <f t="shared" si="226"/>
        <v>-</v>
      </c>
      <c r="GJ82" s="266" t="str">
        <f t="shared" si="227"/>
        <v>-</v>
      </c>
      <c r="GK82" s="266" t="str">
        <f t="shared" si="228"/>
        <v>-</v>
      </c>
      <c r="GL82" s="266" t="str">
        <f t="shared" si="229"/>
        <v>-</v>
      </c>
      <c r="GM82" s="266" t="str">
        <f t="shared" si="230"/>
        <v>-</v>
      </c>
      <c r="GN82" s="266" t="str">
        <f t="shared" si="231"/>
        <v>-</v>
      </c>
      <c r="GO82" s="266" t="str">
        <f t="shared" si="232"/>
        <v>-</v>
      </c>
      <c r="GP82" s="266" t="str">
        <f t="shared" si="233"/>
        <v>-</v>
      </c>
      <c r="GQ82" s="245" t="str">
        <f t="shared" ref="GQ82" si="435">IFERROR(AVERAGE(GE82:GP82),"-")</f>
        <v>-</v>
      </c>
      <c r="GR82" s="262">
        <f t="shared" si="235"/>
        <v>0</v>
      </c>
      <c r="GS82" s="263" t="str">
        <f>IFERROR(IF(#REF!=0,100,(GQ82/#REF!)*100),"-")</f>
        <v>-</v>
      </c>
    </row>
    <row r="83" spans="2:201" hidden="1">
      <c r="B83" s="245"/>
      <c r="C83" s="250" t="s">
        <v>122</v>
      </c>
      <c r="D83" s="247" t="s">
        <v>23</v>
      </c>
      <c r="E83" s="259"/>
      <c r="F83" s="259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45">
        <f t="shared" ref="S83" si="436">SUM(G83:R83)</f>
        <v>0</v>
      </c>
      <c r="T83" s="262">
        <f t="shared" si="203"/>
        <v>0</v>
      </c>
      <c r="U83" s="263" t="str">
        <f>IFERROR(IF(#REF!=0,100,(S83/#REF!)*100),"-")</f>
        <v>-</v>
      </c>
      <c r="W83" s="259"/>
      <c r="X83" s="259"/>
      <c r="Y83" s="330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45">
        <f t="shared" ref="AK83" si="437">SUM(Y83:AJ83)</f>
        <v>0</v>
      </c>
      <c r="AL83" s="262">
        <f t="shared" si="205"/>
        <v>0</v>
      </c>
      <c r="AM83" s="263" t="str">
        <f>IFERROR(IF(#REF!=0,100,(AK83/#REF!)*100),"-")</f>
        <v>-</v>
      </c>
      <c r="AO83" s="259"/>
      <c r="AP83" s="259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45">
        <f t="shared" ref="BC83" si="438">SUM(AQ83:BB83)</f>
        <v>0</v>
      </c>
      <c r="BD83" s="262">
        <f t="shared" si="207"/>
        <v>0</v>
      </c>
      <c r="BE83" s="263" t="str">
        <f>IFERROR(IF(#REF!=0,100,(BC83/#REF!)*100),"-")</f>
        <v>-</v>
      </c>
      <c r="BG83" s="259"/>
      <c r="BH83" s="259"/>
      <c r="BI83" s="261"/>
      <c r="BJ83" s="261"/>
      <c r="BK83" s="261"/>
      <c r="BL83" s="261"/>
      <c r="BM83" s="261"/>
      <c r="BN83" s="261"/>
      <c r="BO83" s="261"/>
      <c r="BP83" s="261"/>
      <c r="BQ83" s="261"/>
      <c r="BR83" s="261"/>
      <c r="BS83" s="261"/>
      <c r="BT83" s="261"/>
      <c r="BU83" s="245">
        <f t="shared" ref="BU83" si="439">SUM(BI83:BT83)</f>
        <v>0</v>
      </c>
      <c r="BV83" s="262">
        <f t="shared" si="209"/>
        <v>0</v>
      </c>
      <c r="BW83" s="263" t="str">
        <f>IFERROR(IF(#REF!=0,100,(BU83/#REF!)*100),"-")</f>
        <v>-</v>
      </c>
      <c r="BY83" s="259"/>
      <c r="BZ83" s="259"/>
      <c r="CA83" s="261"/>
      <c r="CB83" s="261"/>
      <c r="CC83" s="261"/>
      <c r="CD83" s="261"/>
      <c r="CE83" s="261"/>
      <c r="CF83" s="261"/>
      <c r="CG83" s="261"/>
      <c r="CH83" s="261"/>
      <c r="CI83" s="261"/>
      <c r="CJ83" s="261"/>
      <c r="CK83" s="261"/>
      <c r="CL83" s="261"/>
      <c r="CM83" s="245">
        <f t="shared" ref="CM83" si="440">SUM(CA83:CL83)</f>
        <v>0</v>
      </c>
      <c r="CN83" s="262">
        <f t="shared" si="211"/>
        <v>0</v>
      </c>
      <c r="CO83" s="263" t="str">
        <f>IFERROR(IF(#REF!=0,100,(CM83/#REF!)*100),"-")</f>
        <v>-</v>
      </c>
      <c r="CQ83" s="259"/>
      <c r="CR83" s="259"/>
      <c r="CS83" s="261"/>
      <c r="CT83" s="261"/>
      <c r="CU83" s="261"/>
      <c r="CV83" s="261"/>
      <c r="CW83" s="261"/>
      <c r="CX83" s="261"/>
      <c r="CY83" s="261"/>
      <c r="CZ83" s="261"/>
      <c r="DA83" s="261"/>
      <c r="DB83" s="261"/>
      <c r="DC83" s="261"/>
      <c r="DD83" s="261"/>
      <c r="DE83" s="245">
        <f t="shared" ref="DE83" si="441">SUM(CS83:DD83)</f>
        <v>0</v>
      </c>
      <c r="DF83" s="262">
        <f t="shared" si="213"/>
        <v>0</v>
      </c>
      <c r="DG83" s="263" t="str">
        <f>IFERROR(IF(#REF!=0,100,(DE83/#REF!)*100),"-")</f>
        <v>-</v>
      </c>
      <c r="DI83" s="259"/>
      <c r="DJ83" s="259"/>
      <c r="DK83" s="261"/>
      <c r="DL83" s="261"/>
      <c r="DM83" s="261"/>
      <c r="DN83" s="261"/>
      <c r="DO83" s="261"/>
      <c r="DP83" s="261"/>
      <c r="DQ83" s="261"/>
      <c r="DR83" s="261"/>
      <c r="DS83" s="261"/>
      <c r="DT83" s="261"/>
      <c r="DU83" s="261"/>
      <c r="DV83" s="261"/>
      <c r="DW83" s="245">
        <f t="shared" ref="DW83" si="442">SUM(DK83:DV83)</f>
        <v>0</v>
      </c>
      <c r="DX83" s="262">
        <f t="shared" si="215"/>
        <v>0</v>
      </c>
      <c r="DY83" s="263" t="str">
        <f>IFERROR(IF(#REF!=0,100,(DW83/#REF!)*100),"-")</f>
        <v>-</v>
      </c>
      <c r="EA83" s="259"/>
      <c r="EB83" s="259"/>
      <c r="EC83" s="261"/>
      <c r="ED83" s="261"/>
      <c r="EE83" s="261"/>
      <c r="EF83" s="261"/>
      <c r="EG83" s="261"/>
      <c r="EH83" s="261"/>
      <c r="EI83" s="261"/>
      <c r="EJ83" s="261"/>
      <c r="EK83" s="261"/>
      <c r="EL83" s="261"/>
      <c r="EM83" s="261"/>
      <c r="EN83" s="261"/>
      <c r="EO83" s="245">
        <f t="shared" ref="EO83" si="443">SUM(EC83:EN83)</f>
        <v>0</v>
      </c>
      <c r="EP83" s="262">
        <f t="shared" si="217"/>
        <v>0</v>
      </c>
      <c r="EQ83" s="263" t="str">
        <f>IFERROR(IF(#REF!=0,100,(EO83/#REF!)*100),"-")</f>
        <v>-</v>
      </c>
      <c r="ES83" s="259"/>
      <c r="ET83" s="259"/>
      <c r="EU83" s="261"/>
      <c r="EV83" s="261"/>
      <c r="EW83" s="261"/>
      <c r="EX83" s="261"/>
      <c r="EY83" s="261"/>
      <c r="EZ83" s="261"/>
      <c r="FA83" s="261"/>
      <c r="FB83" s="261"/>
      <c r="FC83" s="261"/>
      <c r="FD83" s="261"/>
      <c r="FE83" s="261"/>
      <c r="FF83" s="261"/>
      <c r="FG83" s="245">
        <f t="shared" ref="FG83" si="444">SUM(EU83:FF83)</f>
        <v>0</v>
      </c>
      <c r="FH83" s="262">
        <f t="shared" si="219"/>
        <v>0</v>
      </c>
      <c r="FI83" s="263" t="str">
        <f>IFERROR(IF(#REF!=0,100,(FG83/#REF!)*100),"-")</f>
        <v>-</v>
      </c>
      <c r="FK83" s="259"/>
      <c r="FL83" s="259"/>
      <c r="FM83" s="261"/>
      <c r="FN83" s="261"/>
      <c r="FO83" s="261"/>
      <c r="FP83" s="261"/>
      <c r="FQ83" s="261"/>
      <c r="FR83" s="261"/>
      <c r="FS83" s="261"/>
      <c r="FT83" s="261"/>
      <c r="FU83" s="261"/>
      <c r="FV83" s="261"/>
      <c r="FW83" s="261"/>
      <c r="FX83" s="261"/>
      <c r="FY83" s="245">
        <f t="shared" ref="FY83" si="445">SUM(FM83:FX83)</f>
        <v>0</v>
      </c>
      <c r="FZ83" s="262">
        <f t="shared" si="221"/>
        <v>0</v>
      </c>
      <c r="GA83" s="263" t="str">
        <f>IFERROR(IF(#REF!=0,100,(FY83/#REF!)*100),"-")</f>
        <v>-</v>
      </c>
      <c r="GC83" s="259"/>
      <c r="GD83" s="259"/>
      <c r="GE83" s="266" t="str">
        <f t="shared" si="222"/>
        <v>-</v>
      </c>
      <c r="GF83" s="266" t="str">
        <f t="shared" si="223"/>
        <v>-</v>
      </c>
      <c r="GG83" s="266" t="str">
        <f t="shared" si="224"/>
        <v>-</v>
      </c>
      <c r="GH83" s="266" t="str">
        <f t="shared" si="225"/>
        <v>-</v>
      </c>
      <c r="GI83" s="266" t="str">
        <f t="shared" si="226"/>
        <v>-</v>
      </c>
      <c r="GJ83" s="266" t="str">
        <f t="shared" si="227"/>
        <v>-</v>
      </c>
      <c r="GK83" s="266" t="str">
        <f t="shared" si="228"/>
        <v>-</v>
      </c>
      <c r="GL83" s="266" t="str">
        <f t="shared" si="229"/>
        <v>-</v>
      </c>
      <c r="GM83" s="266" t="str">
        <f t="shared" si="230"/>
        <v>-</v>
      </c>
      <c r="GN83" s="266" t="str">
        <f t="shared" si="231"/>
        <v>-</v>
      </c>
      <c r="GO83" s="266" t="str">
        <f t="shared" si="232"/>
        <v>-</v>
      </c>
      <c r="GP83" s="266" t="str">
        <f t="shared" si="233"/>
        <v>-</v>
      </c>
      <c r="GQ83" s="245">
        <f t="shared" ref="GQ83" si="446">SUM(GE83:GP83)</f>
        <v>0</v>
      </c>
      <c r="GR83" s="262">
        <f t="shared" si="235"/>
        <v>0</v>
      </c>
      <c r="GS83" s="263" t="str">
        <f>IFERROR(IF(#REF!=0,100,(GQ83/#REF!)*100),"-")</f>
        <v>-</v>
      </c>
    </row>
    <row r="84" spans="2:201" hidden="1">
      <c r="B84" s="245"/>
      <c r="C84" s="250"/>
      <c r="D84" s="247" t="s">
        <v>53</v>
      </c>
      <c r="E84" s="259"/>
      <c r="F84" s="259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45" t="str">
        <f t="shared" si="236"/>
        <v>-</v>
      </c>
      <c r="T84" s="262">
        <f t="shared" si="203"/>
        <v>0</v>
      </c>
      <c r="U84" s="263" t="str">
        <f>IFERROR(IF(#REF!=0,100,(S84/#REF!)*100),"-")</f>
        <v>-</v>
      </c>
      <c r="W84" s="259"/>
      <c r="X84" s="259"/>
      <c r="Y84" s="330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45" t="str">
        <f t="shared" ref="AK84" si="447">IFERROR(AVERAGE(Y84:AJ84),"-")</f>
        <v>-</v>
      </c>
      <c r="AL84" s="262">
        <f t="shared" si="205"/>
        <v>0</v>
      </c>
      <c r="AM84" s="263" t="str">
        <f>IFERROR(IF(#REF!=0,100,(AK84/#REF!)*100),"-")</f>
        <v>-</v>
      </c>
      <c r="AO84" s="259"/>
      <c r="AP84" s="259"/>
      <c r="AQ84" s="261"/>
      <c r="AR84" s="261"/>
      <c r="AS84" s="261"/>
      <c r="AT84" s="261"/>
      <c r="AU84" s="261"/>
      <c r="AV84" s="261"/>
      <c r="AW84" s="261"/>
      <c r="AX84" s="261"/>
      <c r="AY84" s="261"/>
      <c r="AZ84" s="261"/>
      <c r="BA84" s="261"/>
      <c r="BB84" s="261"/>
      <c r="BC84" s="245" t="str">
        <f t="shared" ref="BC84" si="448">IFERROR(AVERAGE(AQ84:BB84),"-")</f>
        <v>-</v>
      </c>
      <c r="BD84" s="262">
        <f t="shared" si="207"/>
        <v>0</v>
      </c>
      <c r="BE84" s="263" t="str">
        <f>IFERROR(IF(#REF!=0,100,(BC84/#REF!)*100),"-")</f>
        <v>-</v>
      </c>
      <c r="BG84" s="259"/>
      <c r="BH84" s="259"/>
      <c r="BI84" s="261"/>
      <c r="BJ84" s="261"/>
      <c r="BK84" s="261"/>
      <c r="BL84" s="261"/>
      <c r="BM84" s="261"/>
      <c r="BN84" s="261"/>
      <c r="BO84" s="261"/>
      <c r="BP84" s="261"/>
      <c r="BQ84" s="261"/>
      <c r="BR84" s="261"/>
      <c r="BS84" s="261"/>
      <c r="BT84" s="261"/>
      <c r="BU84" s="245" t="str">
        <f t="shared" ref="BU84" si="449">IFERROR(AVERAGE(BI84:BT84),"-")</f>
        <v>-</v>
      </c>
      <c r="BV84" s="262">
        <f t="shared" si="209"/>
        <v>0</v>
      </c>
      <c r="BW84" s="263" t="str">
        <f>IFERROR(IF(#REF!=0,100,(BU84/#REF!)*100),"-")</f>
        <v>-</v>
      </c>
      <c r="BY84" s="259"/>
      <c r="BZ84" s="259"/>
      <c r="CA84" s="261"/>
      <c r="CB84" s="261"/>
      <c r="CC84" s="261"/>
      <c r="CD84" s="261"/>
      <c r="CE84" s="261"/>
      <c r="CF84" s="261"/>
      <c r="CG84" s="261"/>
      <c r="CH84" s="261"/>
      <c r="CI84" s="261"/>
      <c r="CJ84" s="261"/>
      <c r="CK84" s="261"/>
      <c r="CL84" s="261"/>
      <c r="CM84" s="245" t="str">
        <f t="shared" ref="CM84" si="450">IFERROR(AVERAGE(CA84:CL84),"-")</f>
        <v>-</v>
      </c>
      <c r="CN84" s="262">
        <f t="shared" si="211"/>
        <v>0</v>
      </c>
      <c r="CO84" s="263" t="str">
        <f>IFERROR(IF(#REF!=0,100,(CM84/#REF!)*100),"-")</f>
        <v>-</v>
      </c>
      <c r="CQ84" s="259"/>
      <c r="CR84" s="259"/>
      <c r="CS84" s="261"/>
      <c r="CT84" s="261"/>
      <c r="CU84" s="261"/>
      <c r="CV84" s="261"/>
      <c r="CW84" s="261"/>
      <c r="CX84" s="261"/>
      <c r="CY84" s="261"/>
      <c r="CZ84" s="261"/>
      <c r="DA84" s="261"/>
      <c r="DB84" s="261"/>
      <c r="DC84" s="261"/>
      <c r="DD84" s="261"/>
      <c r="DE84" s="245" t="str">
        <f t="shared" ref="DE84" si="451">IFERROR(AVERAGE(CS84:DD84),"-")</f>
        <v>-</v>
      </c>
      <c r="DF84" s="262">
        <f t="shared" si="213"/>
        <v>0</v>
      </c>
      <c r="DG84" s="263" t="str">
        <f>IFERROR(IF(#REF!=0,100,(DE84/#REF!)*100),"-")</f>
        <v>-</v>
      </c>
      <c r="DI84" s="259"/>
      <c r="DJ84" s="259"/>
      <c r="DK84" s="261"/>
      <c r="DL84" s="261"/>
      <c r="DM84" s="261"/>
      <c r="DN84" s="261"/>
      <c r="DO84" s="261"/>
      <c r="DP84" s="261"/>
      <c r="DQ84" s="261"/>
      <c r="DR84" s="261"/>
      <c r="DS84" s="261"/>
      <c r="DT84" s="261"/>
      <c r="DU84" s="261"/>
      <c r="DV84" s="261"/>
      <c r="DW84" s="245" t="str">
        <f t="shared" ref="DW84" si="452">IFERROR(AVERAGE(DK84:DV84),"-")</f>
        <v>-</v>
      </c>
      <c r="DX84" s="262">
        <f t="shared" si="215"/>
        <v>0</v>
      </c>
      <c r="DY84" s="263" t="str">
        <f>IFERROR(IF(#REF!=0,100,(DW84/#REF!)*100),"-")</f>
        <v>-</v>
      </c>
      <c r="EA84" s="259"/>
      <c r="EB84" s="259"/>
      <c r="EC84" s="261"/>
      <c r="ED84" s="261"/>
      <c r="EE84" s="261"/>
      <c r="EF84" s="261"/>
      <c r="EG84" s="261"/>
      <c r="EH84" s="261"/>
      <c r="EI84" s="261"/>
      <c r="EJ84" s="261"/>
      <c r="EK84" s="261"/>
      <c r="EL84" s="261"/>
      <c r="EM84" s="261"/>
      <c r="EN84" s="261"/>
      <c r="EO84" s="245" t="str">
        <f t="shared" ref="EO84" si="453">IFERROR(AVERAGE(EC84:EN84),"-")</f>
        <v>-</v>
      </c>
      <c r="EP84" s="262">
        <f t="shared" si="217"/>
        <v>0</v>
      </c>
      <c r="EQ84" s="263" t="str">
        <f>IFERROR(IF(#REF!=0,100,(EO84/#REF!)*100),"-")</f>
        <v>-</v>
      </c>
      <c r="ES84" s="259"/>
      <c r="ET84" s="259"/>
      <c r="EU84" s="261"/>
      <c r="EV84" s="261"/>
      <c r="EW84" s="261"/>
      <c r="EX84" s="261"/>
      <c r="EY84" s="261"/>
      <c r="EZ84" s="261"/>
      <c r="FA84" s="261"/>
      <c r="FB84" s="261"/>
      <c r="FC84" s="261"/>
      <c r="FD84" s="261"/>
      <c r="FE84" s="261"/>
      <c r="FF84" s="261"/>
      <c r="FG84" s="245" t="str">
        <f t="shared" ref="FG84" si="454">IFERROR(AVERAGE(EU84:FF84),"-")</f>
        <v>-</v>
      </c>
      <c r="FH84" s="262">
        <f t="shared" si="219"/>
        <v>0</v>
      </c>
      <c r="FI84" s="263" t="str">
        <f>IFERROR(IF(#REF!=0,100,(FG84/#REF!)*100),"-")</f>
        <v>-</v>
      </c>
      <c r="FK84" s="259"/>
      <c r="FL84" s="259"/>
      <c r="FM84" s="261"/>
      <c r="FN84" s="261"/>
      <c r="FO84" s="261"/>
      <c r="FP84" s="261"/>
      <c r="FQ84" s="261"/>
      <c r="FR84" s="261"/>
      <c r="FS84" s="261"/>
      <c r="FT84" s="261"/>
      <c r="FU84" s="261"/>
      <c r="FV84" s="261"/>
      <c r="FW84" s="261"/>
      <c r="FX84" s="261"/>
      <c r="FY84" s="245" t="str">
        <f t="shared" ref="FY84" si="455">IFERROR(AVERAGE(FM84:FX84),"-")</f>
        <v>-</v>
      </c>
      <c r="FZ84" s="262">
        <f t="shared" si="221"/>
        <v>0</v>
      </c>
      <c r="GA84" s="263" t="str">
        <f>IFERROR(IF(#REF!=0,100,(FY84/#REF!)*100),"-")</f>
        <v>-</v>
      </c>
      <c r="GC84" s="259"/>
      <c r="GD84" s="259"/>
      <c r="GE84" s="266" t="str">
        <f t="shared" si="222"/>
        <v>-</v>
      </c>
      <c r="GF84" s="266" t="str">
        <f t="shared" si="223"/>
        <v>-</v>
      </c>
      <c r="GG84" s="266" t="str">
        <f t="shared" si="224"/>
        <v>-</v>
      </c>
      <c r="GH84" s="266" t="str">
        <f t="shared" si="225"/>
        <v>-</v>
      </c>
      <c r="GI84" s="266" t="str">
        <f t="shared" si="226"/>
        <v>-</v>
      </c>
      <c r="GJ84" s="266" t="str">
        <f t="shared" si="227"/>
        <v>-</v>
      </c>
      <c r="GK84" s="266" t="str">
        <f t="shared" si="228"/>
        <v>-</v>
      </c>
      <c r="GL84" s="266" t="str">
        <f t="shared" si="229"/>
        <v>-</v>
      </c>
      <c r="GM84" s="266" t="str">
        <f t="shared" si="230"/>
        <v>-</v>
      </c>
      <c r="GN84" s="266" t="str">
        <f t="shared" si="231"/>
        <v>-</v>
      </c>
      <c r="GO84" s="266" t="str">
        <f t="shared" si="232"/>
        <v>-</v>
      </c>
      <c r="GP84" s="266" t="str">
        <f t="shared" si="233"/>
        <v>-</v>
      </c>
      <c r="GQ84" s="245" t="str">
        <f t="shared" ref="GQ84" si="456">IFERROR(AVERAGE(GE84:GP84),"-")</f>
        <v>-</v>
      </c>
      <c r="GR84" s="262">
        <f t="shared" si="235"/>
        <v>0</v>
      </c>
      <c r="GS84" s="263" t="str">
        <f>IFERROR(IF(#REF!=0,100,(GQ84/#REF!)*100),"-")</f>
        <v>-</v>
      </c>
    </row>
    <row r="85" spans="2:201" hidden="1">
      <c r="B85" s="245"/>
      <c r="C85" s="250" t="s">
        <v>123</v>
      </c>
      <c r="D85" s="247" t="s">
        <v>23</v>
      </c>
      <c r="E85" s="259"/>
      <c r="F85" s="259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45">
        <f t="shared" ref="S85" si="457">SUM(G85:R85)</f>
        <v>0</v>
      </c>
      <c r="T85" s="262">
        <f t="shared" si="203"/>
        <v>0</v>
      </c>
      <c r="U85" s="263" t="str">
        <f>IFERROR(IF(#REF!=0,100,(S85/#REF!)*100),"-")</f>
        <v>-</v>
      </c>
      <c r="W85" s="259"/>
      <c r="X85" s="259"/>
      <c r="Y85" s="330"/>
      <c r="Z85" s="261"/>
      <c r="AA85" s="261"/>
      <c r="AB85" s="261"/>
      <c r="AC85" s="261"/>
      <c r="AD85" s="261"/>
      <c r="AE85" s="261"/>
      <c r="AF85" s="261"/>
      <c r="AG85" s="261"/>
      <c r="AH85" s="261"/>
      <c r="AI85" s="261"/>
      <c r="AJ85" s="261"/>
      <c r="AK85" s="245">
        <f t="shared" ref="AK85" si="458">SUM(Y85:AJ85)</f>
        <v>0</v>
      </c>
      <c r="AL85" s="262">
        <f t="shared" si="205"/>
        <v>0</v>
      </c>
      <c r="AM85" s="263" t="str">
        <f>IFERROR(IF(#REF!=0,100,(AK85/#REF!)*100),"-")</f>
        <v>-</v>
      </c>
      <c r="AO85" s="259"/>
      <c r="AP85" s="259"/>
      <c r="AQ85" s="261"/>
      <c r="AR85" s="261"/>
      <c r="AS85" s="261"/>
      <c r="AT85" s="261"/>
      <c r="AU85" s="261"/>
      <c r="AV85" s="261"/>
      <c r="AW85" s="261"/>
      <c r="AX85" s="261"/>
      <c r="AY85" s="261"/>
      <c r="AZ85" s="261"/>
      <c r="BA85" s="261"/>
      <c r="BB85" s="261"/>
      <c r="BC85" s="245">
        <f t="shared" ref="BC85" si="459">SUM(AQ85:BB85)</f>
        <v>0</v>
      </c>
      <c r="BD85" s="262">
        <f t="shared" si="207"/>
        <v>0</v>
      </c>
      <c r="BE85" s="263" t="str">
        <f>IFERROR(IF(#REF!=0,100,(BC85/#REF!)*100),"-")</f>
        <v>-</v>
      </c>
      <c r="BG85" s="259"/>
      <c r="BH85" s="259"/>
      <c r="BI85" s="261"/>
      <c r="BJ85" s="261"/>
      <c r="BK85" s="261"/>
      <c r="BL85" s="261"/>
      <c r="BM85" s="261"/>
      <c r="BN85" s="261"/>
      <c r="BO85" s="261"/>
      <c r="BP85" s="261"/>
      <c r="BQ85" s="261"/>
      <c r="BR85" s="261"/>
      <c r="BS85" s="261"/>
      <c r="BT85" s="261"/>
      <c r="BU85" s="245">
        <f t="shared" ref="BU85" si="460">SUM(BI85:BT85)</f>
        <v>0</v>
      </c>
      <c r="BV85" s="262">
        <f t="shared" si="209"/>
        <v>0</v>
      </c>
      <c r="BW85" s="263" t="str">
        <f>IFERROR(IF(#REF!=0,100,(BU85/#REF!)*100),"-")</f>
        <v>-</v>
      </c>
      <c r="BY85" s="259"/>
      <c r="BZ85" s="259"/>
      <c r="CA85" s="261"/>
      <c r="CB85" s="261"/>
      <c r="CC85" s="261"/>
      <c r="CD85" s="261"/>
      <c r="CE85" s="261"/>
      <c r="CF85" s="261"/>
      <c r="CG85" s="261"/>
      <c r="CH85" s="261"/>
      <c r="CI85" s="261"/>
      <c r="CJ85" s="261"/>
      <c r="CK85" s="261"/>
      <c r="CL85" s="261"/>
      <c r="CM85" s="245">
        <f t="shared" ref="CM85" si="461">SUM(CA85:CL85)</f>
        <v>0</v>
      </c>
      <c r="CN85" s="262">
        <f t="shared" si="211"/>
        <v>0</v>
      </c>
      <c r="CO85" s="263" t="str">
        <f>IFERROR(IF(#REF!=0,100,(CM85/#REF!)*100),"-")</f>
        <v>-</v>
      </c>
      <c r="CQ85" s="259"/>
      <c r="CR85" s="259"/>
      <c r="CS85" s="261"/>
      <c r="CT85" s="261"/>
      <c r="CU85" s="261"/>
      <c r="CV85" s="261"/>
      <c r="CW85" s="261"/>
      <c r="CX85" s="261"/>
      <c r="CY85" s="261"/>
      <c r="CZ85" s="261"/>
      <c r="DA85" s="261"/>
      <c r="DB85" s="261"/>
      <c r="DC85" s="261"/>
      <c r="DD85" s="261"/>
      <c r="DE85" s="245">
        <f t="shared" ref="DE85" si="462">SUM(CS85:DD85)</f>
        <v>0</v>
      </c>
      <c r="DF85" s="262">
        <f t="shared" si="213"/>
        <v>0</v>
      </c>
      <c r="DG85" s="263" t="str">
        <f>IFERROR(IF(#REF!=0,100,(DE85/#REF!)*100),"-")</f>
        <v>-</v>
      </c>
      <c r="DI85" s="259"/>
      <c r="DJ85" s="259"/>
      <c r="DK85" s="261"/>
      <c r="DL85" s="261"/>
      <c r="DM85" s="261"/>
      <c r="DN85" s="261"/>
      <c r="DO85" s="261"/>
      <c r="DP85" s="261"/>
      <c r="DQ85" s="261"/>
      <c r="DR85" s="261"/>
      <c r="DS85" s="261"/>
      <c r="DT85" s="261"/>
      <c r="DU85" s="261"/>
      <c r="DV85" s="261"/>
      <c r="DW85" s="245">
        <f t="shared" ref="DW85" si="463">SUM(DK85:DV85)</f>
        <v>0</v>
      </c>
      <c r="DX85" s="262">
        <f t="shared" si="215"/>
        <v>0</v>
      </c>
      <c r="DY85" s="263" t="str">
        <f>IFERROR(IF(#REF!=0,100,(DW85/#REF!)*100),"-")</f>
        <v>-</v>
      </c>
      <c r="EA85" s="259"/>
      <c r="EB85" s="259"/>
      <c r="EC85" s="261"/>
      <c r="ED85" s="261"/>
      <c r="EE85" s="261"/>
      <c r="EF85" s="261"/>
      <c r="EG85" s="261"/>
      <c r="EH85" s="261"/>
      <c r="EI85" s="261"/>
      <c r="EJ85" s="261"/>
      <c r="EK85" s="261"/>
      <c r="EL85" s="261"/>
      <c r="EM85" s="261"/>
      <c r="EN85" s="261"/>
      <c r="EO85" s="245">
        <f t="shared" ref="EO85" si="464">SUM(EC85:EN85)</f>
        <v>0</v>
      </c>
      <c r="EP85" s="262">
        <f t="shared" si="217"/>
        <v>0</v>
      </c>
      <c r="EQ85" s="263" t="str">
        <f>IFERROR(IF(#REF!=0,100,(EO85/#REF!)*100),"-")</f>
        <v>-</v>
      </c>
      <c r="ES85" s="259"/>
      <c r="ET85" s="259"/>
      <c r="EU85" s="261"/>
      <c r="EV85" s="261"/>
      <c r="EW85" s="261"/>
      <c r="EX85" s="261"/>
      <c r="EY85" s="261"/>
      <c r="EZ85" s="261"/>
      <c r="FA85" s="261"/>
      <c r="FB85" s="261"/>
      <c r="FC85" s="261"/>
      <c r="FD85" s="261"/>
      <c r="FE85" s="261"/>
      <c r="FF85" s="261"/>
      <c r="FG85" s="245">
        <f t="shared" ref="FG85" si="465">SUM(EU85:FF85)</f>
        <v>0</v>
      </c>
      <c r="FH85" s="262">
        <f t="shared" si="219"/>
        <v>0</v>
      </c>
      <c r="FI85" s="263" t="str">
        <f>IFERROR(IF(#REF!=0,100,(FG85/#REF!)*100),"-")</f>
        <v>-</v>
      </c>
      <c r="FK85" s="259"/>
      <c r="FL85" s="259"/>
      <c r="FM85" s="261"/>
      <c r="FN85" s="261"/>
      <c r="FO85" s="261"/>
      <c r="FP85" s="261"/>
      <c r="FQ85" s="261"/>
      <c r="FR85" s="261"/>
      <c r="FS85" s="261"/>
      <c r="FT85" s="261"/>
      <c r="FU85" s="261"/>
      <c r="FV85" s="261"/>
      <c r="FW85" s="261"/>
      <c r="FX85" s="261"/>
      <c r="FY85" s="245">
        <f t="shared" ref="FY85" si="466">SUM(FM85:FX85)</f>
        <v>0</v>
      </c>
      <c r="FZ85" s="262">
        <f t="shared" si="221"/>
        <v>0</v>
      </c>
      <c r="GA85" s="263" t="str">
        <f>IFERROR(IF(#REF!=0,100,(FY85/#REF!)*100),"-")</f>
        <v>-</v>
      </c>
      <c r="GC85" s="259"/>
      <c r="GD85" s="259"/>
      <c r="GE85" s="266" t="str">
        <f t="shared" si="222"/>
        <v>-</v>
      </c>
      <c r="GF85" s="266" t="str">
        <f t="shared" si="223"/>
        <v>-</v>
      </c>
      <c r="GG85" s="266" t="str">
        <f t="shared" si="224"/>
        <v>-</v>
      </c>
      <c r="GH85" s="266" t="str">
        <f t="shared" si="225"/>
        <v>-</v>
      </c>
      <c r="GI85" s="266" t="str">
        <f t="shared" si="226"/>
        <v>-</v>
      </c>
      <c r="GJ85" s="266" t="str">
        <f t="shared" si="227"/>
        <v>-</v>
      </c>
      <c r="GK85" s="266" t="str">
        <f t="shared" si="228"/>
        <v>-</v>
      </c>
      <c r="GL85" s="266" t="str">
        <f t="shared" si="229"/>
        <v>-</v>
      </c>
      <c r="GM85" s="266" t="str">
        <f t="shared" si="230"/>
        <v>-</v>
      </c>
      <c r="GN85" s="266" t="str">
        <f t="shared" si="231"/>
        <v>-</v>
      </c>
      <c r="GO85" s="266" t="str">
        <f t="shared" si="232"/>
        <v>-</v>
      </c>
      <c r="GP85" s="266" t="str">
        <f t="shared" si="233"/>
        <v>-</v>
      </c>
      <c r="GQ85" s="245">
        <f t="shared" ref="GQ85" si="467">SUM(GE85:GP85)</f>
        <v>0</v>
      </c>
      <c r="GR85" s="262">
        <f t="shared" si="235"/>
        <v>0</v>
      </c>
      <c r="GS85" s="263" t="str">
        <f>IFERROR(IF(#REF!=0,100,(GQ85/#REF!)*100),"-")</f>
        <v>-</v>
      </c>
    </row>
    <row r="86" spans="2:201" hidden="1">
      <c r="B86" s="245"/>
      <c r="C86" s="250"/>
      <c r="D86" s="247" t="s">
        <v>53</v>
      </c>
      <c r="E86" s="259"/>
      <c r="F86" s="259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45" t="str">
        <f t="shared" si="236"/>
        <v>-</v>
      </c>
      <c r="T86" s="262">
        <f t="shared" si="203"/>
        <v>0</v>
      </c>
      <c r="U86" s="263" t="str">
        <f>IFERROR(IF(#REF!=0,100,(S86/#REF!)*100),"-")</f>
        <v>-</v>
      </c>
      <c r="W86" s="259"/>
      <c r="X86" s="259"/>
      <c r="Y86" s="330"/>
      <c r="Z86" s="261"/>
      <c r="AA86" s="261"/>
      <c r="AB86" s="261"/>
      <c r="AC86" s="261"/>
      <c r="AD86" s="261"/>
      <c r="AE86" s="261"/>
      <c r="AF86" s="261"/>
      <c r="AG86" s="261"/>
      <c r="AH86" s="261"/>
      <c r="AI86" s="261"/>
      <c r="AJ86" s="261"/>
      <c r="AK86" s="245" t="str">
        <f t="shared" ref="AK86" si="468">IFERROR(AVERAGE(Y86:AJ86),"-")</f>
        <v>-</v>
      </c>
      <c r="AL86" s="262">
        <f t="shared" si="205"/>
        <v>0</v>
      </c>
      <c r="AM86" s="263" t="str">
        <f>IFERROR(IF(#REF!=0,100,(AK86/#REF!)*100),"-")</f>
        <v>-</v>
      </c>
      <c r="AO86" s="259"/>
      <c r="AP86" s="259"/>
      <c r="AQ86" s="261"/>
      <c r="AR86" s="261"/>
      <c r="AS86" s="261"/>
      <c r="AT86" s="261"/>
      <c r="AU86" s="261"/>
      <c r="AV86" s="261"/>
      <c r="AW86" s="261"/>
      <c r="AX86" s="261"/>
      <c r="AY86" s="261"/>
      <c r="AZ86" s="261"/>
      <c r="BA86" s="261"/>
      <c r="BB86" s="261"/>
      <c r="BC86" s="245" t="str">
        <f t="shared" ref="BC86" si="469">IFERROR(AVERAGE(AQ86:BB86),"-")</f>
        <v>-</v>
      </c>
      <c r="BD86" s="262">
        <f t="shared" si="207"/>
        <v>0</v>
      </c>
      <c r="BE86" s="263" t="str">
        <f>IFERROR(IF(#REF!=0,100,(BC86/#REF!)*100),"-")</f>
        <v>-</v>
      </c>
      <c r="BG86" s="259"/>
      <c r="BH86" s="259"/>
      <c r="BI86" s="261"/>
      <c r="BJ86" s="261"/>
      <c r="BK86" s="261"/>
      <c r="BL86" s="261"/>
      <c r="BM86" s="261"/>
      <c r="BN86" s="261"/>
      <c r="BO86" s="261"/>
      <c r="BP86" s="261"/>
      <c r="BQ86" s="261"/>
      <c r="BR86" s="261"/>
      <c r="BS86" s="261"/>
      <c r="BT86" s="261"/>
      <c r="BU86" s="245" t="str">
        <f t="shared" ref="BU86" si="470">IFERROR(AVERAGE(BI86:BT86),"-")</f>
        <v>-</v>
      </c>
      <c r="BV86" s="262">
        <f t="shared" si="209"/>
        <v>0</v>
      </c>
      <c r="BW86" s="263" t="str">
        <f>IFERROR(IF(#REF!=0,100,(BU86/#REF!)*100),"-")</f>
        <v>-</v>
      </c>
      <c r="BY86" s="259"/>
      <c r="BZ86" s="259"/>
      <c r="CA86" s="261"/>
      <c r="CB86" s="261"/>
      <c r="CC86" s="261"/>
      <c r="CD86" s="261"/>
      <c r="CE86" s="261"/>
      <c r="CF86" s="261"/>
      <c r="CG86" s="261"/>
      <c r="CH86" s="261"/>
      <c r="CI86" s="261"/>
      <c r="CJ86" s="261"/>
      <c r="CK86" s="261"/>
      <c r="CL86" s="261"/>
      <c r="CM86" s="245" t="str">
        <f t="shared" ref="CM86" si="471">IFERROR(AVERAGE(CA86:CL86),"-")</f>
        <v>-</v>
      </c>
      <c r="CN86" s="262">
        <f t="shared" si="211"/>
        <v>0</v>
      </c>
      <c r="CO86" s="263" t="str">
        <f>IFERROR(IF(#REF!=0,100,(CM86/#REF!)*100),"-")</f>
        <v>-</v>
      </c>
      <c r="CQ86" s="259"/>
      <c r="CR86" s="259"/>
      <c r="CS86" s="261"/>
      <c r="CT86" s="261"/>
      <c r="CU86" s="261"/>
      <c r="CV86" s="261"/>
      <c r="CW86" s="261"/>
      <c r="CX86" s="261"/>
      <c r="CY86" s="261"/>
      <c r="CZ86" s="261"/>
      <c r="DA86" s="261"/>
      <c r="DB86" s="261"/>
      <c r="DC86" s="261"/>
      <c r="DD86" s="261"/>
      <c r="DE86" s="245" t="str">
        <f t="shared" ref="DE86" si="472">IFERROR(AVERAGE(CS86:DD86),"-")</f>
        <v>-</v>
      </c>
      <c r="DF86" s="262">
        <f t="shared" si="213"/>
        <v>0</v>
      </c>
      <c r="DG86" s="263" t="str">
        <f>IFERROR(IF(#REF!=0,100,(DE86/#REF!)*100),"-")</f>
        <v>-</v>
      </c>
      <c r="DI86" s="259"/>
      <c r="DJ86" s="259"/>
      <c r="DK86" s="261"/>
      <c r="DL86" s="261"/>
      <c r="DM86" s="261"/>
      <c r="DN86" s="261"/>
      <c r="DO86" s="261"/>
      <c r="DP86" s="261"/>
      <c r="DQ86" s="261"/>
      <c r="DR86" s="261"/>
      <c r="DS86" s="261"/>
      <c r="DT86" s="261"/>
      <c r="DU86" s="261"/>
      <c r="DV86" s="261"/>
      <c r="DW86" s="245" t="str">
        <f t="shared" ref="DW86" si="473">IFERROR(AVERAGE(DK86:DV86),"-")</f>
        <v>-</v>
      </c>
      <c r="DX86" s="262">
        <f t="shared" si="215"/>
        <v>0</v>
      </c>
      <c r="DY86" s="263" t="str">
        <f>IFERROR(IF(#REF!=0,100,(DW86/#REF!)*100),"-")</f>
        <v>-</v>
      </c>
      <c r="EA86" s="259"/>
      <c r="EB86" s="259"/>
      <c r="EC86" s="261"/>
      <c r="ED86" s="261"/>
      <c r="EE86" s="261"/>
      <c r="EF86" s="261"/>
      <c r="EG86" s="261"/>
      <c r="EH86" s="261"/>
      <c r="EI86" s="261"/>
      <c r="EJ86" s="261"/>
      <c r="EK86" s="261"/>
      <c r="EL86" s="261"/>
      <c r="EM86" s="261"/>
      <c r="EN86" s="261"/>
      <c r="EO86" s="245" t="str">
        <f t="shared" ref="EO86" si="474">IFERROR(AVERAGE(EC86:EN86),"-")</f>
        <v>-</v>
      </c>
      <c r="EP86" s="262">
        <f t="shared" si="217"/>
        <v>0</v>
      </c>
      <c r="EQ86" s="263" t="str">
        <f>IFERROR(IF(#REF!=0,100,(EO86/#REF!)*100),"-")</f>
        <v>-</v>
      </c>
      <c r="ES86" s="259"/>
      <c r="ET86" s="259"/>
      <c r="EU86" s="261"/>
      <c r="EV86" s="261"/>
      <c r="EW86" s="261"/>
      <c r="EX86" s="261"/>
      <c r="EY86" s="261"/>
      <c r="EZ86" s="261"/>
      <c r="FA86" s="261"/>
      <c r="FB86" s="261"/>
      <c r="FC86" s="261"/>
      <c r="FD86" s="261"/>
      <c r="FE86" s="261"/>
      <c r="FF86" s="261"/>
      <c r="FG86" s="245" t="str">
        <f t="shared" ref="FG86" si="475">IFERROR(AVERAGE(EU86:FF86),"-")</f>
        <v>-</v>
      </c>
      <c r="FH86" s="262">
        <f t="shared" si="219"/>
        <v>0</v>
      </c>
      <c r="FI86" s="263" t="str">
        <f>IFERROR(IF(#REF!=0,100,(FG86/#REF!)*100),"-")</f>
        <v>-</v>
      </c>
      <c r="FK86" s="259"/>
      <c r="FL86" s="259"/>
      <c r="FM86" s="261"/>
      <c r="FN86" s="261"/>
      <c r="FO86" s="261"/>
      <c r="FP86" s="261"/>
      <c r="FQ86" s="261"/>
      <c r="FR86" s="261"/>
      <c r="FS86" s="261"/>
      <c r="FT86" s="261"/>
      <c r="FU86" s="261"/>
      <c r="FV86" s="261"/>
      <c r="FW86" s="261"/>
      <c r="FX86" s="261"/>
      <c r="FY86" s="245" t="str">
        <f t="shared" ref="FY86" si="476">IFERROR(AVERAGE(FM86:FX86),"-")</f>
        <v>-</v>
      </c>
      <c r="FZ86" s="262">
        <f t="shared" si="221"/>
        <v>0</v>
      </c>
      <c r="GA86" s="263" t="str">
        <f>IFERROR(IF(#REF!=0,100,(FY86/#REF!)*100),"-")</f>
        <v>-</v>
      </c>
      <c r="GC86" s="259"/>
      <c r="GD86" s="259"/>
      <c r="GE86" s="266" t="str">
        <f t="shared" si="222"/>
        <v>-</v>
      </c>
      <c r="GF86" s="266" t="str">
        <f t="shared" si="223"/>
        <v>-</v>
      </c>
      <c r="GG86" s="266" t="str">
        <f t="shared" si="224"/>
        <v>-</v>
      </c>
      <c r="GH86" s="266" t="str">
        <f t="shared" si="225"/>
        <v>-</v>
      </c>
      <c r="GI86" s="266" t="str">
        <f t="shared" si="226"/>
        <v>-</v>
      </c>
      <c r="GJ86" s="266" t="str">
        <f t="shared" si="227"/>
        <v>-</v>
      </c>
      <c r="GK86" s="266" t="str">
        <f t="shared" si="228"/>
        <v>-</v>
      </c>
      <c r="GL86" s="266" t="str">
        <f t="shared" si="229"/>
        <v>-</v>
      </c>
      <c r="GM86" s="266" t="str">
        <f t="shared" si="230"/>
        <v>-</v>
      </c>
      <c r="GN86" s="266" t="str">
        <f t="shared" si="231"/>
        <v>-</v>
      </c>
      <c r="GO86" s="266" t="str">
        <f t="shared" si="232"/>
        <v>-</v>
      </c>
      <c r="GP86" s="266" t="str">
        <f t="shared" si="233"/>
        <v>-</v>
      </c>
      <c r="GQ86" s="245" t="str">
        <f t="shared" ref="GQ86" si="477">IFERROR(AVERAGE(GE86:GP86),"-")</f>
        <v>-</v>
      </c>
      <c r="GR86" s="262">
        <f t="shared" si="235"/>
        <v>0</v>
      </c>
      <c r="GS86" s="263" t="str">
        <f>IFERROR(IF(#REF!=0,100,(GQ86/#REF!)*100),"-")</f>
        <v>-</v>
      </c>
    </row>
    <row r="87" spans="2:201" hidden="1">
      <c r="B87" s="245"/>
      <c r="C87" s="250" t="s">
        <v>124</v>
      </c>
      <c r="D87" s="247" t="s">
        <v>23</v>
      </c>
      <c r="E87" s="259"/>
      <c r="F87" s="259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45">
        <f t="shared" ref="S87" si="478">SUM(G87:R87)</f>
        <v>0</v>
      </c>
      <c r="T87" s="262">
        <f t="shared" si="203"/>
        <v>0</v>
      </c>
      <c r="U87" s="263" t="str">
        <f>IFERROR(IF(#REF!=0,100,(S87/#REF!)*100),"-")</f>
        <v>-</v>
      </c>
      <c r="W87" s="259"/>
      <c r="X87" s="259"/>
      <c r="Y87" s="330"/>
      <c r="Z87" s="261"/>
      <c r="AA87" s="261"/>
      <c r="AB87" s="261"/>
      <c r="AC87" s="261"/>
      <c r="AD87" s="261"/>
      <c r="AE87" s="261"/>
      <c r="AF87" s="261"/>
      <c r="AG87" s="261"/>
      <c r="AH87" s="261"/>
      <c r="AI87" s="261"/>
      <c r="AJ87" s="261"/>
      <c r="AK87" s="245">
        <f t="shared" ref="AK87" si="479">SUM(Y87:AJ87)</f>
        <v>0</v>
      </c>
      <c r="AL87" s="262">
        <f t="shared" si="205"/>
        <v>0</v>
      </c>
      <c r="AM87" s="263" t="str">
        <f>IFERROR(IF(#REF!=0,100,(AK87/#REF!)*100),"-")</f>
        <v>-</v>
      </c>
      <c r="AO87" s="259"/>
      <c r="AP87" s="259"/>
      <c r="AQ87" s="261"/>
      <c r="AR87" s="261"/>
      <c r="AS87" s="261"/>
      <c r="AT87" s="261"/>
      <c r="AU87" s="261"/>
      <c r="AV87" s="261"/>
      <c r="AW87" s="261"/>
      <c r="AX87" s="261"/>
      <c r="AY87" s="261"/>
      <c r="AZ87" s="261"/>
      <c r="BA87" s="261"/>
      <c r="BB87" s="261"/>
      <c r="BC87" s="245">
        <f t="shared" ref="BC87" si="480">SUM(AQ87:BB87)</f>
        <v>0</v>
      </c>
      <c r="BD87" s="262">
        <f t="shared" si="207"/>
        <v>0</v>
      </c>
      <c r="BE87" s="263" t="str">
        <f>IFERROR(IF(#REF!=0,100,(BC87/#REF!)*100),"-")</f>
        <v>-</v>
      </c>
      <c r="BG87" s="259"/>
      <c r="BH87" s="259"/>
      <c r="BI87" s="261"/>
      <c r="BJ87" s="261"/>
      <c r="BK87" s="261"/>
      <c r="BL87" s="261"/>
      <c r="BM87" s="261"/>
      <c r="BN87" s="261"/>
      <c r="BO87" s="261"/>
      <c r="BP87" s="261"/>
      <c r="BQ87" s="261"/>
      <c r="BR87" s="261"/>
      <c r="BS87" s="261"/>
      <c r="BT87" s="261"/>
      <c r="BU87" s="245">
        <f t="shared" ref="BU87" si="481">SUM(BI87:BT87)</f>
        <v>0</v>
      </c>
      <c r="BV87" s="262">
        <f t="shared" si="209"/>
        <v>0</v>
      </c>
      <c r="BW87" s="263" t="str">
        <f>IFERROR(IF(#REF!=0,100,(BU87/#REF!)*100),"-")</f>
        <v>-</v>
      </c>
      <c r="BY87" s="259"/>
      <c r="BZ87" s="259"/>
      <c r="CA87" s="261"/>
      <c r="CB87" s="261"/>
      <c r="CC87" s="261"/>
      <c r="CD87" s="261"/>
      <c r="CE87" s="261"/>
      <c r="CF87" s="261"/>
      <c r="CG87" s="261"/>
      <c r="CH87" s="261"/>
      <c r="CI87" s="261"/>
      <c r="CJ87" s="261"/>
      <c r="CK87" s="261"/>
      <c r="CL87" s="261"/>
      <c r="CM87" s="245">
        <f t="shared" ref="CM87" si="482">SUM(CA87:CL87)</f>
        <v>0</v>
      </c>
      <c r="CN87" s="262">
        <f t="shared" si="211"/>
        <v>0</v>
      </c>
      <c r="CO87" s="263" t="str">
        <f>IFERROR(IF(#REF!=0,100,(CM87/#REF!)*100),"-")</f>
        <v>-</v>
      </c>
      <c r="CQ87" s="259"/>
      <c r="CR87" s="259"/>
      <c r="CS87" s="261"/>
      <c r="CT87" s="261"/>
      <c r="CU87" s="261"/>
      <c r="CV87" s="261"/>
      <c r="CW87" s="261"/>
      <c r="CX87" s="261"/>
      <c r="CY87" s="261"/>
      <c r="CZ87" s="261"/>
      <c r="DA87" s="261"/>
      <c r="DB87" s="261"/>
      <c r="DC87" s="261"/>
      <c r="DD87" s="261"/>
      <c r="DE87" s="245">
        <f t="shared" ref="DE87" si="483">SUM(CS87:DD87)</f>
        <v>0</v>
      </c>
      <c r="DF87" s="262">
        <f t="shared" si="213"/>
        <v>0</v>
      </c>
      <c r="DG87" s="263" t="str">
        <f>IFERROR(IF(#REF!=0,100,(DE87/#REF!)*100),"-")</f>
        <v>-</v>
      </c>
      <c r="DI87" s="259"/>
      <c r="DJ87" s="259"/>
      <c r="DK87" s="261"/>
      <c r="DL87" s="261"/>
      <c r="DM87" s="261"/>
      <c r="DN87" s="261"/>
      <c r="DO87" s="261"/>
      <c r="DP87" s="261"/>
      <c r="DQ87" s="261"/>
      <c r="DR87" s="261"/>
      <c r="DS87" s="261"/>
      <c r="DT87" s="261"/>
      <c r="DU87" s="261"/>
      <c r="DV87" s="261"/>
      <c r="DW87" s="245">
        <f t="shared" ref="DW87" si="484">SUM(DK87:DV87)</f>
        <v>0</v>
      </c>
      <c r="DX87" s="262">
        <f t="shared" si="215"/>
        <v>0</v>
      </c>
      <c r="DY87" s="263" t="str">
        <f>IFERROR(IF(#REF!=0,100,(DW87/#REF!)*100),"-")</f>
        <v>-</v>
      </c>
      <c r="EA87" s="259"/>
      <c r="EB87" s="259"/>
      <c r="EC87" s="261"/>
      <c r="ED87" s="261"/>
      <c r="EE87" s="261"/>
      <c r="EF87" s="261"/>
      <c r="EG87" s="261"/>
      <c r="EH87" s="261"/>
      <c r="EI87" s="261"/>
      <c r="EJ87" s="261"/>
      <c r="EK87" s="261"/>
      <c r="EL87" s="261"/>
      <c r="EM87" s="261"/>
      <c r="EN87" s="261"/>
      <c r="EO87" s="245">
        <f t="shared" ref="EO87" si="485">SUM(EC87:EN87)</f>
        <v>0</v>
      </c>
      <c r="EP87" s="262">
        <f t="shared" si="217"/>
        <v>0</v>
      </c>
      <c r="EQ87" s="263" t="str">
        <f>IFERROR(IF(#REF!=0,100,(EO87/#REF!)*100),"-")</f>
        <v>-</v>
      </c>
      <c r="ES87" s="259"/>
      <c r="ET87" s="259"/>
      <c r="EU87" s="261"/>
      <c r="EV87" s="261"/>
      <c r="EW87" s="261"/>
      <c r="EX87" s="261"/>
      <c r="EY87" s="261"/>
      <c r="EZ87" s="261"/>
      <c r="FA87" s="261"/>
      <c r="FB87" s="261"/>
      <c r="FC87" s="261"/>
      <c r="FD87" s="261"/>
      <c r="FE87" s="261"/>
      <c r="FF87" s="261"/>
      <c r="FG87" s="245">
        <f t="shared" ref="FG87" si="486">SUM(EU87:FF87)</f>
        <v>0</v>
      </c>
      <c r="FH87" s="262">
        <f t="shared" si="219"/>
        <v>0</v>
      </c>
      <c r="FI87" s="263" t="str">
        <f>IFERROR(IF(#REF!=0,100,(FG87/#REF!)*100),"-")</f>
        <v>-</v>
      </c>
      <c r="FK87" s="259"/>
      <c r="FL87" s="259"/>
      <c r="FM87" s="261"/>
      <c r="FN87" s="261"/>
      <c r="FO87" s="261"/>
      <c r="FP87" s="261"/>
      <c r="FQ87" s="261"/>
      <c r="FR87" s="261"/>
      <c r="FS87" s="261"/>
      <c r="FT87" s="261"/>
      <c r="FU87" s="261"/>
      <c r="FV87" s="261"/>
      <c r="FW87" s="261"/>
      <c r="FX87" s="261"/>
      <c r="FY87" s="245">
        <f t="shared" ref="FY87" si="487">SUM(FM87:FX87)</f>
        <v>0</v>
      </c>
      <c r="FZ87" s="262">
        <f t="shared" si="221"/>
        <v>0</v>
      </c>
      <c r="GA87" s="263" t="str">
        <f>IFERROR(IF(#REF!=0,100,(FY87/#REF!)*100),"-")</f>
        <v>-</v>
      </c>
      <c r="GC87" s="259"/>
      <c r="GD87" s="259"/>
      <c r="GE87" s="266" t="str">
        <f t="shared" si="222"/>
        <v>-</v>
      </c>
      <c r="GF87" s="266" t="str">
        <f t="shared" si="223"/>
        <v>-</v>
      </c>
      <c r="GG87" s="266" t="str">
        <f t="shared" si="224"/>
        <v>-</v>
      </c>
      <c r="GH87" s="266" t="str">
        <f t="shared" si="225"/>
        <v>-</v>
      </c>
      <c r="GI87" s="266" t="str">
        <f t="shared" si="226"/>
        <v>-</v>
      </c>
      <c r="GJ87" s="266" t="str">
        <f t="shared" si="227"/>
        <v>-</v>
      </c>
      <c r="GK87" s="266" t="str">
        <f t="shared" si="228"/>
        <v>-</v>
      </c>
      <c r="GL87" s="266" t="str">
        <f t="shared" si="229"/>
        <v>-</v>
      </c>
      <c r="GM87" s="266" t="str">
        <f t="shared" si="230"/>
        <v>-</v>
      </c>
      <c r="GN87" s="266" t="str">
        <f t="shared" si="231"/>
        <v>-</v>
      </c>
      <c r="GO87" s="266" t="str">
        <f t="shared" si="232"/>
        <v>-</v>
      </c>
      <c r="GP87" s="266" t="str">
        <f t="shared" si="233"/>
        <v>-</v>
      </c>
      <c r="GQ87" s="245">
        <f t="shared" ref="GQ87" si="488">SUM(GE87:GP87)</f>
        <v>0</v>
      </c>
      <c r="GR87" s="262">
        <f t="shared" si="235"/>
        <v>0</v>
      </c>
      <c r="GS87" s="263" t="str">
        <f>IFERROR(IF(#REF!=0,100,(GQ87/#REF!)*100),"-")</f>
        <v>-</v>
      </c>
    </row>
    <row r="88" spans="2:201" hidden="1">
      <c r="B88" s="245"/>
      <c r="C88" s="250"/>
      <c r="D88" s="247" t="s">
        <v>53</v>
      </c>
      <c r="E88" s="259"/>
      <c r="F88" s="259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45" t="str">
        <f t="shared" si="236"/>
        <v>-</v>
      </c>
      <c r="T88" s="262">
        <f t="shared" si="203"/>
        <v>0</v>
      </c>
      <c r="U88" s="263" t="str">
        <f>IFERROR(IF(#REF!=0,100,(S88/#REF!)*100),"-")</f>
        <v>-</v>
      </c>
      <c r="W88" s="259"/>
      <c r="X88" s="259"/>
      <c r="Y88" s="330"/>
      <c r="Z88" s="261"/>
      <c r="AA88" s="261"/>
      <c r="AB88" s="261"/>
      <c r="AC88" s="261"/>
      <c r="AD88" s="261"/>
      <c r="AE88" s="261"/>
      <c r="AF88" s="261"/>
      <c r="AG88" s="261"/>
      <c r="AH88" s="261"/>
      <c r="AI88" s="261"/>
      <c r="AJ88" s="261"/>
      <c r="AK88" s="245" t="str">
        <f t="shared" ref="AK88" si="489">IFERROR(AVERAGE(Y88:AJ88),"-")</f>
        <v>-</v>
      </c>
      <c r="AL88" s="262">
        <f t="shared" si="205"/>
        <v>0</v>
      </c>
      <c r="AM88" s="263" t="str">
        <f>IFERROR(IF(#REF!=0,100,(AK88/#REF!)*100),"-")</f>
        <v>-</v>
      </c>
      <c r="AO88" s="259"/>
      <c r="AP88" s="259"/>
      <c r="AQ88" s="261"/>
      <c r="AR88" s="261"/>
      <c r="AS88" s="261"/>
      <c r="AT88" s="261"/>
      <c r="AU88" s="261"/>
      <c r="AV88" s="261"/>
      <c r="AW88" s="261"/>
      <c r="AX88" s="261"/>
      <c r="AY88" s="261"/>
      <c r="AZ88" s="261"/>
      <c r="BA88" s="261"/>
      <c r="BB88" s="261"/>
      <c r="BC88" s="245" t="str">
        <f t="shared" ref="BC88" si="490">IFERROR(AVERAGE(AQ88:BB88),"-")</f>
        <v>-</v>
      </c>
      <c r="BD88" s="262">
        <f t="shared" si="207"/>
        <v>0</v>
      </c>
      <c r="BE88" s="263" t="str">
        <f>IFERROR(IF(#REF!=0,100,(BC88/#REF!)*100),"-")</f>
        <v>-</v>
      </c>
      <c r="BG88" s="259"/>
      <c r="BH88" s="259"/>
      <c r="BI88" s="261"/>
      <c r="BJ88" s="261"/>
      <c r="BK88" s="261"/>
      <c r="BL88" s="261"/>
      <c r="BM88" s="261"/>
      <c r="BN88" s="261"/>
      <c r="BO88" s="261"/>
      <c r="BP88" s="261"/>
      <c r="BQ88" s="261"/>
      <c r="BR88" s="261"/>
      <c r="BS88" s="261"/>
      <c r="BT88" s="261"/>
      <c r="BU88" s="245" t="str">
        <f t="shared" ref="BU88" si="491">IFERROR(AVERAGE(BI88:BT88),"-")</f>
        <v>-</v>
      </c>
      <c r="BV88" s="262">
        <f t="shared" si="209"/>
        <v>0</v>
      </c>
      <c r="BW88" s="263" t="str">
        <f>IFERROR(IF(#REF!=0,100,(BU88/#REF!)*100),"-")</f>
        <v>-</v>
      </c>
      <c r="BY88" s="259"/>
      <c r="BZ88" s="259"/>
      <c r="CA88" s="261"/>
      <c r="CB88" s="261"/>
      <c r="CC88" s="261"/>
      <c r="CD88" s="261"/>
      <c r="CE88" s="261"/>
      <c r="CF88" s="261"/>
      <c r="CG88" s="261"/>
      <c r="CH88" s="261"/>
      <c r="CI88" s="261"/>
      <c r="CJ88" s="261"/>
      <c r="CK88" s="261"/>
      <c r="CL88" s="261"/>
      <c r="CM88" s="245" t="str">
        <f t="shared" ref="CM88" si="492">IFERROR(AVERAGE(CA88:CL88),"-")</f>
        <v>-</v>
      </c>
      <c r="CN88" s="262">
        <f t="shared" si="211"/>
        <v>0</v>
      </c>
      <c r="CO88" s="263" t="str">
        <f>IFERROR(IF(#REF!=0,100,(CM88/#REF!)*100),"-")</f>
        <v>-</v>
      </c>
      <c r="CQ88" s="259"/>
      <c r="CR88" s="259"/>
      <c r="CS88" s="261"/>
      <c r="CT88" s="261"/>
      <c r="CU88" s="261"/>
      <c r="CV88" s="261"/>
      <c r="CW88" s="261"/>
      <c r="CX88" s="261"/>
      <c r="CY88" s="261"/>
      <c r="CZ88" s="261"/>
      <c r="DA88" s="261"/>
      <c r="DB88" s="261"/>
      <c r="DC88" s="261"/>
      <c r="DD88" s="261"/>
      <c r="DE88" s="245" t="str">
        <f t="shared" ref="DE88" si="493">IFERROR(AVERAGE(CS88:DD88),"-")</f>
        <v>-</v>
      </c>
      <c r="DF88" s="262">
        <f t="shared" si="213"/>
        <v>0</v>
      </c>
      <c r="DG88" s="263" t="str">
        <f>IFERROR(IF(#REF!=0,100,(DE88/#REF!)*100),"-")</f>
        <v>-</v>
      </c>
      <c r="DI88" s="259"/>
      <c r="DJ88" s="259"/>
      <c r="DK88" s="261"/>
      <c r="DL88" s="261"/>
      <c r="DM88" s="261"/>
      <c r="DN88" s="261"/>
      <c r="DO88" s="261"/>
      <c r="DP88" s="261"/>
      <c r="DQ88" s="261"/>
      <c r="DR88" s="261"/>
      <c r="DS88" s="261"/>
      <c r="DT88" s="261"/>
      <c r="DU88" s="261"/>
      <c r="DV88" s="261"/>
      <c r="DW88" s="245" t="str">
        <f t="shared" ref="DW88" si="494">IFERROR(AVERAGE(DK88:DV88),"-")</f>
        <v>-</v>
      </c>
      <c r="DX88" s="262">
        <f t="shared" si="215"/>
        <v>0</v>
      </c>
      <c r="DY88" s="263" t="str">
        <f>IFERROR(IF(#REF!=0,100,(DW88/#REF!)*100),"-")</f>
        <v>-</v>
      </c>
      <c r="EA88" s="259"/>
      <c r="EB88" s="259"/>
      <c r="EC88" s="261"/>
      <c r="ED88" s="261"/>
      <c r="EE88" s="261"/>
      <c r="EF88" s="261"/>
      <c r="EG88" s="261"/>
      <c r="EH88" s="261"/>
      <c r="EI88" s="261"/>
      <c r="EJ88" s="261"/>
      <c r="EK88" s="261"/>
      <c r="EL88" s="261"/>
      <c r="EM88" s="261"/>
      <c r="EN88" s="261"/>
      <c r="EO88" s="245" t="str">
        <f t="shared" ref="EO88" si="495">IFERROR(AVERAGE(EC88:EN88),"-")</f>
        <v>-</v>
      </c>
      <c r="EP88" s="262">
        <f t="shared" si="217"/>
        <v>0</v>
      </c>
      <c r="EQ88" s="263" t="str">
        <f>IFERROR(IF(#REF!=0,100,(EO88/#REF!)*100),"-")</f>
        <v>-</v>
      </c>
      <c r="ES88" s="259"/>
      <c r="ET88" s="259"/>
      <c r="EU88" s="261"/>
      <c r="EV88" s="261"/>
      <c r="EW88" s="261"/>
      <c r="EX88" s="261"/>
      <c r="EY88" s="261"/>
      <c r="EZ88" s="261"/>
      <c r="FA88" s="261"/>
      <c r="FB88" s="261"/>
      <c r="FC88" s="261"/>
      <c r="FD88" s="261"/>
      <c r="FE88" s="261"/>
      <c r="FF88" s="261"/>
      <c r="FG88" s="245" t="str">
        <f t="shared" ref="FG88" si="496">IFERROR(AVERAGE(EU88:FF88),"-")</f>
        <v>-</v>
      </c>
      <c r="FH88" s="262">
        <f t="shared" si="219"/>
        <v>0</v>
      </c>
      <c r="FI88" s="263" t="str">
        <f>IFERROR(IF(#REF!=0,100,(FG88/#REF!)*100),"-")</f>
        <v>-</v>
      </c>
      <c r="FK88" s="259"/>
      <c r="FL88" s="259"/>
      <c r="FM88" s="261"/>
      <c r="FN88" s="261"/>
      <c r="FO88" s="261"/>
      <c r="FP88" s="261"/>
      <c r="FQ88" s="261"/>
      <c r="FR88" s="261"/>
      <c r="FS88" s="261"/>
      <c r="FT88" s="261"/>
      <c r="FU88" s="261"/>
      <c r="FV88" s="261"/>
      <c r="FW88" s="261"/>
      <c r="FX88" s="261"/>
      <c r="FY88" s="245" t="str">
        <f t="shared" ref="FY88" si="497">IFERROR(AVERAGE(FM88:FX88),"-")</f>
        <v>-</v>
      </c>
      <c r="FZ88" s="262">
        <f t="shared" si="221"/>
        <v>0</v>
      </c>
      <c r="GA88" s="263" t="str">
        <f>IFERROR(IF(#REF!=0,100,(FY88/#REF!)*100),"-")</f>
        <v>-</v>
      </c>
      <c r="GC88" s="259"/>
      <c r="GD88" s="259"/>
      <c r="GE88" s="266" t="str">
        <f t="shared" si="222"/>
        <v>-</v>
      </c>
      <c r="GF88" s="266" t="str">
        <f t="shared" si="223"/>
        <v>-</v>
      </c>
      <c r="GG88" s="266" t="str">
        <f t="shared" si="224"/>
        <v>-</v>
      </c>
      <c r="GH88" s="266" t="str">
        <f t="shared" si="225"/>
        <v>-</v>
      </c>
      <c r="GI88" s="266" t="str">
        <f t="shared" si="226"/>
        <v>-</v>
      </c>
      <c r="GJ88" s="266" t="str">
        <f t="shared" si="227"/>
        <v>-</v>
      </c>
      <c r="GK88" s="266" t="str">
        <f t="shared" si="228"/>
        <v>-</v>
      </c>
      <c r="GL88" s="266" t="str">
        <f t="shared" si="229"/>
        <v>-</v>
      </c>
      <c r="GM88" s="266" t="str">
        <f t="shared" si="230"/>
        <v>-</v>
      </c>
      <c r="GN88" s="266" t="str">
        <f t="shared" si="231"/>
        <v>-</v>
      </c>
      <c r="GO88" s="266" t="str">
        <f t="shared" si="232"/>
        <v>-</v>
      </c>
      <c r="GP88" s="266" t="str">
        <f t="shared" si="233"/>
        <v>-</v>
      </c>
      <c r="GQ88" s="245" t="str">
        <f t="shared" ref="GQ88" si="498">IFERROR(AVERAGE(GE88:GP88),"-")</f>
        <v>-</v>
      </c>
      <c r="GR88" s="262">
        <f t="shared" si="235"/>
        <v>0</v>
      </c>
      <c r="GS88" s="263" t="str">
        <f>IFERROR(IF(#REF!=0,100,(GQ88/#REF!)*100),"-")</f>
        <v>-</v>
      </c>
    </row>
    <row r="89" spans="2:201" hidden="1">
      <c r="B89" s="245"/>
      <c r="C89" s="250" t="s">
        <v>125</v>
      </c>
      <c r="D89" s="247" t="s">
        <v>23</v>
      </c>
      <c r="E89" s="259"/>
      <c r="F89" s="259"/>
      <c r="G89" s="261"/>
      <c r="H89" s="261"/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45">
        <f t="shared" ref="S89" si="499">SUM(G89:R89)</f>
        <v>0</v>
      </c>
      <c r="T89" s="262">
        <f t="shared" si="203"/>
        <v>0</v>
      </c>
      <c r="U89" s="263" t="str">
        <f>IFERROR(IF(#REF!=0,100,(S89/#REF!)*100),"-")</f>
        <v>-</v>
      </c>
      <c r="W89" s="259"/>
      <c r="X89" s="259"/>
      <c r="Y89" s="330"/>
      <c r="Z89" s="261"/>
      <c r="AA89" s="261"/>
      <c r="AB89" s="261"/>
      <c r="AC89" s="261"/>
      <c r="AD89" s="261"/>
      <c r="AE89" s="261"/>
      <c r="AF89" s="261"/>
      <c r="AG89" s="261"/>
      <c r="AH89" s="261"/>
      <c r="AI89" s="261"/>
      <c r="AJ89" s="261"/>
      <c r="AK89" s="245">
        <f t="shared" ref="AK89" si="500">SUM(Y89:AJ89)</f>
        <v>0</v>
      </c>
      <c r="AL89" s="262">
        <f t="shared" si="205"/>
        <v>0</v>
      </c>
      <c r="AM89" s="263" t="str">
        <f>IFERROR(IF(#REF!=0,100,(AK89/#REF!)*100),"-")</f>
        <v>-</v>
      </c>
      <c r="AO89" s="259"/>
      <c r="AP89" s="259"/>
      <c r="AQ89" s="261"/>
      <c r="AR89" s="261"/>
      <c r="AS89" s="261"/>
      <c r="AT89" s="261"/>
      <c r="AU89" s="261"/>
      <c r="AV89" s="261"/>
      <c r="AW89" s="261"/>
      <c r="AX89" s="261"/>
      <c r="AY89" s="261"/>
      <c r="AZ89" s="261"/>
      <c r="BA89" s="261"/>
      <c r="BB89" s="261"/>
      <c r="BC89" s="245">
        <f t="shared" ref="BC89" si="501">SUM(AQ89:BB89)</f>
        <v>0</v>
      </c>
      <c r="BD89" s="262">
        <f t="shared" si="207"/>
        <v>0</v>
      </c>
      <c r="BE89" s="263" t="str">
        <f>IFERROR(IF(#REF!=0,100,(BC89/#REF!)*100),"-")</f>
        <v>-</v>
      </c>
      <c r="BG89" s="259"/>
      <c r="BH89" s="259"/>
      <c r="BI89" s="261"/>
      <c r="BJ89" s="261"/>
      <c r="BK89" s="261"/>
      <c r="BL89" s="261"/>
      <c r="BM89" s="261"/>
      <c r="BN89" s="261"/>
      <c r="BO89" s="261"/>
      <c r="BP89" s="261"/>
      <c r="BQ89" s="261"/>
      <c r="BR89" s="261"/>
      <c r="BS89" s="261"/>
      <c r="BT89" s="261"/>
      <c r="BU89" s="245">
        <f t="shared" ref="BU89" si="502">SUM(BI89:BT89)</f>
        <v>0</v>
      </c>
      <c r="BV89" s="262">
        <f t="shared" si="209"/>
        <v>0</v>
      </c>
      <c r="BW89" s="263" t="str">
        <f>IFERROR(IF(#REF!=0,100,(BU89/#REF!)*100),"-")</f>
        <v>-</v>
      </c>
      <c r="BY89" s="259"/>
      <c r="BZ89" s="259"/>
      <c r="CA89" s="261"/>
      <c r="CB89" s="261"/>
      <c r="CC89" s="261"/>
      <c r="CD89" s="261"/>
      <c r="CE89" s="261"/>
      <c r="CF89" s="261"/>
      <c r="CG89" s="261"/>
      <c r="CH89" s="261"/>
      <c r="CI89" s="261"/>
      <c r="CJ89" s="261"/>
      <c r="CK89" s="261"/>
      <c r="CL89" s="261"/>
      <c r="CM89" s="245">
        <f t="shared" ref="CM89" si="503">SUM(CA89:CL89)</f>
        <v>0</v>
      </c>
      <c r="CN89" s="262">
        <f t="shared" si="211"/>
        <v>0</v>
      </c>
      <c r="CO89" s="263" t="str">
        <f>IFERROR(IF(#REF!=0,100,(CM89/#REF!)*100),"-")</f>
        <v>-</v>
      </c>
      <c r="CQ89" s="259"/>
      <c r="CR89" s="259"/>
      <c r="CS89" s="261"/>
      <c r="CT89" s="261"/>
      <c r="CU89" s="261"/>
      <c r="CV89" s="261"/>
      <c r="CW89" s="261"/>
      <c r="CX89" s="261"/>
      <c r="CY89" s="261"/>
      <c r="CZ89" s="261"/>
      <c r="DA89" s="261"/>
      <c r="DB89" s="261"/>
      <c r="DC89" s="261"/>
      <c r="DD89" s="261"/>
      <c r="DE89" s="245">
        <f t="shared" ref="DE89" si="504">SUM(CS89:DD89)</f>
        <v>0</v>
      </c>
      <c r="DF89" s="262">
        <f t="shared" si="213"/>
        <v>0</v>
      </c>
      <c r="DG89" s="263" t="str">
        <f>IFERROR(IF(#REF!=0,100,(DE89/#REF!)*100),"-")</f>
        <v>-</v>
      </c>
      <c r="DI89" s="259"/>
      <c r="DJ89" s="259"/>
      <c r="DK89" s="261"/>
      <c r="DL89" s="261"/>
      <c r="DM89" s="261"/>
      <c r="DN89" s="261"/>
      <c r="DO89" s="261"/>
      <c r="DP89" s="261"/>
      <c r="DQ89" s="261"/>
      <c r="DR89" s="261"/>
      <c r="DS89" s="261"/>
      <c r="DT89" s="261"/>
      <c r="DU89" s="261"/>
      <c r="DV89" s="261"/>
      <c r="DW89" s="245">
        <f t="shared" ref="DW89" si="505">SUM(DK89:DV89)</f>
        <v>0</v>
      </c>
      <c r="DX89" s="262">
        <f t="shared" si="215"/>
        <v>0</v>
      </c>
      <c r="DY89" s="263" t="str">
        <f>IFERROR(IF(#REF!=0,100,(DW89/#REF!)*100),"-")</f>
        <v>-</v>
      </c>
      <c r="EA89" s="259"/>
      <c r="EB89" s="259"/>
      <c r="EC89" s="261"/>
      <c r="ED89" s="261"/>
      <c r="EE89" s="261"/>
      <c r="EF89" s="261"/>
      <c r="EG89" s="261"/>
      <c r="EH89" s="261"/>
      <c r="EI89" s="261"/>
      <c r="EJ89" s="261"/>
      <c r="EK89" s="261"/>
      <c r="EL89" s="261"/>
      <c r="EM89" s="261"/>
      <c r="EN89" s="261"/>
      <c r="EO89" s="245">
        <f t="shared" ref="EO89" si="506">SUM(EC89:EN89)</f>
        <v>0</v>
      </c>
      <c r="EP89" s="262">
        <f t="shared" si="217"/>
        <v>0</v>
      </c>
      <c r="EQ89" s="263" t="str">
        <f>IFERROR(IF(#REF!=0,100,(EO89/#REF!)*100),"-")</f>
        <v>-</v>
      </c>
      <c r="ES89" s="259"/>
      <c r="ET89" s="259"/>
      <c r="EU89" s="261"/>
      <c r="EV89" s="261"/>
      <c r="EW89" s="261"/>
      <c r="EX89" s="261"/>
      <c r="EY89" s="261"/>
      <c r="EZ89" s="261"/>
      <c r="FA89" s="261"/>
      <c r="FB89" s="261"/>
      <c r="FC89" s="261"/>
      <c r="FD89" s="261"/>
      <c r="FE89" s="261"/>
      <c r="FF89" s="261"/>
      <c r="FG89" s="245">
        <f t="shared" ref="FG89" si="507">SUM(EU89:FF89)</f>
        <v>0</v>
      </c>
      <c r="FH89" s="262">
        <f t="shared" si="219"/>
        <v>0</v>
      </c>
      <c r="FI89" s="263" t="str">
        <f>IFERROR(IF(#REF!=0,100,(FG89/#REF!)*100),"-")</f>
        <v>-</v>
      </c>
      <c r="FK89" s="259"/>
      <c r="FL89" s="259"/>
      <c r="FM89" s="261"/>
      <c r="FN89" s="261"/>
      <c r="FO89" s="261"/>
      <c r="FP89" s="261"/>
      <c r="FQ89" s="261"/>
      <c r="FR89" s="261"/>
      <c r="FS89" s="261"/>
      <c r="FT89" s="261"/>
      <c r="FU89" s="261"/>
      <c r="FV89" s="261"/>
      <c r="FW89" s="261"/>
      <c r="FX89" s="261"/>
      <c r="FY89" s="245">
        <f t="shared" ref="FY89" si="508">SUM(FM89:FX89)</f>
        <v>0</v>
      </c>
      <c r="FZ89" s="262">
        <f t="shared" si="221"/>
        <v>0</v>
      </c>
      <c r="GA89" s="263" t="str">
        <f>IFERROR(IF(#REF!=0,100,(FY89/#REF!)*100),"-")</f>
        <v>-</v>
      </c>
      <c r="GC89" s="259"/>
      <c r="GD89" s="259"/>
      <c r="GE89" s="266" t="str">
        <f t="shared" si="222"/>
        <v>-</v>
      </c>
      <c r="GF89" s="266" t="str">
        <f t="shared" si="223"/>
        <v>-</v>
      </c>
      <c r="GG89" s="266" t="str">
        <f t="shared" si="224"/>
        <v>-</v>
      </c>
      <c r="GH89" s="266" t="str">
        <f t="shared" si="225"/>
        <v>-</v>
      </c>
      <c r="GI89" s="266" t="str">
        <f t="shared" si="226"/>
        <v>-</v>
      </c>
      <c r="GJ89" s="266" t="str">
        <f t="shared" si="227"/>
        <v>-</v>
      </c>
      <c r="GK89" s="266" t="str">
        <f t="shared" si="228"/>
        <v>-</v>
      </c>
      <c r="GL89" s="266" t="str">
        <f t="shared" si="229"/>
        <v>-</v>
      </c>
      <c r="GM89" s="266" t="str">
        <f t="shared" si="230"/>
        <v>-</v>
      </c>
      <c r="GN89" s="266" t="str">
        <f t="shared" si="231"/>
        <v>-</v>
      </c>
      <c r="GO89" s="266" t="str">
        <f t="shared" si="232"/>
        <v>-</v>
      </c>
      <c r="GP89" s="266" t="str">
        <f t="shared" si="233"/>
        <v>-</v>
      </c>
      <c r="GQ89" s="245">
        <f t="shared" ref="GQ89" si="509">SUM(GE89:GP89)</f>
        <v>0</v>
      </c>
      <c r="GR89" s="262">
        <f t="shared" si="235"/>
        <v>0</v>
      </c>
      <c r="GS89" s="263" t="str">
        <f>IFERROR(IF(#REF!=0,100,(GQ89/#REF!)*100),"-")</f>
        <v>-</v>
      </c>
    </row>
    <row r="90" spans="2:201" hidden="1">
      <c r="B90" s="245"/>
      <c r="C90" s="250"/>
      <c r="D90" s="247" t="s">
        <v>53</v>
      </c>
      <c r="E90" s="259"/>
      <c r="F90" s="259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45" t="str">
        <f t="shared" si="236"/>
        <v>-</v>
      </c>
      <c r="T90" s="262">
        <f t="shared" si="203"/>
        <v>0</v>
      </c>
      <c r="U90" s="263" t="str">
        <f>IFERROR(IF(#REF!=0,100,(S90/#REF!)*100),"-")</f>
        <v>-</v>
      </c>
      <c r="W90" s="259"/>
      <c r="X90" s="259"/>
      <c r="Y90" s="330"/>
      <c r="Z90" s="261"/>
      <c r="AA90" s="261"/>
      <c r="AB90" s="261"/>
      <c r="AC90" s="261"/>
      <c r="AD90" s="261"/>
      <c r="AE90" s="261"/>
      <c r="AF90" s="261"/>
      <c r="AG90" s="261"/>
      <c r="AH90" s="261"/>
      <c r="AI90" s="261"/>
      <c r="AJ90" s="261"/>
      <c r="AK90" s="245" t="str">
        <f t="shared" ref="AK90" si="510">IFERROR(AVERAGE(Y90:AJ90),"-")</f>
        <v>-</v>
      </c>
      <c r="AL90" s="262">
        <f t="shared" si="205"/>
        <v>0</v>
      </c>
      <c r="AM90" s="263" t="str">
        <f>IFERROR(IF(#REF!=0,100,(AK90/#REF!)*100),"-")</f>
        <v>-</v>
      </c>
      <c r="AO90" s="259"/>
      <c r="AP90" s="259"/>
      <c r="AQ90" s="261"/>
      <c r="AR90" s="261"/>
      <c r="AS90" s="261"/>
      <c r="AT90" s="261"/>
      <c r="AU90" s="261"/>
      <c r="AV90" s="261"/>
      <c r="AW90" s="261"/>
      <c r="AX90" s="261"/>
      <c r="AY90" s="261"/>
      <c r="AZ90" s="261"/>
      <c r="BA90" s="261"/>
      <c r="BB90" s="261"/>
      <c r="BC90" s="245" t="str">
        <f t="shared" ref="BC90" si="511">IFERROR(AVERAGE(AQ90:BB90),"-")</f>
        <v>-</v>
      </c>
      <c r="BD90" s="262">
        <f t="shared" si="207"/>
        <v>0</v>
      </c>
      <c r="BE90" s="263" t="str">
        <f>IFERROR(IF(#REF!=0,100,(BC90/#REF!)*100),"-")</f>
        <v>-</v>
      </c>
      <c r="BG90" s="259"/>
      <c r="BH90" s="259"/>
      <c r="BI90" s="261"/>
      <c r="BJ90" s="261"/>
      <c r="BK90" s="261"/>
      <c r="BL90" s="261"/>
      <c r="BM90" s="261"/>
      <c r="BN90" s="261"/>
      <c r="BO90" s="261"/>
      <c r="BP90" s="261"/>
      <c r="BQ90" s="261"/>
      <c r="BR90" s="261"/>
      <c r="BS90" s="261"/>
      <c r="BT90" s="261"/>
      <c r="BU90" s="245" t="str">
        <f t="shared" ref="BU90" si="512">IFERROR(AVERAGE(BI90:BT90),"-")</f>
        <v>-</v>
      </c>
      <c r="BV90" s="262">
        <f t="shared" si="209"/>
        <v>0</v>
      </c>
      <c r="BW90" s="263" t="str">
        <f>IFERROR(IF(#REF!=0,100,(BU90/#REF!)*100),"-")</f>
        <v>-</v>
      </c>
      <c r="BY90" s="259"/>
      <c r="BZ90" s="259"/>
      <c r="CA90" s="261"/>
      <c r="CB90" s="261"/>
      <c r="CC90" s="261"/>
      <c r="CD90" s="261"/>
      <c r="CE90" s="261"/>
      <c r="CF90" s="261"/>
      <c r="CG90" s="261"/>
      <c r="CH90" s="261"/>
      <c r="CI90" s="261"/>
      <c r="CJ90" s="261"/>
      <c r="CK90" s="261"/>
      <c r="CL90" s="261"/>
      <c r="CM90" s="245" t="str">
        <f t="shared" ref="CM90" si="513">IFERROR(AVERAGE(CA90:CL90),"-")</f>
        <v>-</v>
      </c>
      <c r="CN90" s="262">
        <f t="shared" si="211"/>
        <v>0</v>
      </c>
      <c r="CO90" s="263" t="str">
        <f>IFERROR(IF(#REF!=0,100,(CM90/#REF!)*100),"-")</f>
        <v>-</v>
      </c>
      <c r="CQ90" s="259"/>
      <c r="CR90" s="259"/>
      <c r="CS90" s="261"/>
      <c r="CT90" s="261"/>
      <c r="CU90" s="261"/>
      <c r="CV90" s="261"/>
      <c r="CW90" s="261"/>
      <c r="CX90" s="261"/>
      <c r="CY90" s="261"/>
      <c r="CZ90" s="261"/>
      <c r="DA90" s="261"/>
      <c r="DB90" s="261"/>
      <c r="DC90" s="261"/>
      <c r="DD90" s="261"/>
      <c r="DE90" s="245" t="str">
        <f t="shared" ref="DE90" si="514">IFERROR(AVERAGE(CS90:DD90),"-")</f>
        <v>-</v>
      </c>
      <c r="DF90" s="262">
        <f t="shared" si="213"/>
        <v>0</v>
      </c>
      <c r="DG90" s="263" t="str">
        <f>IFERROR(IF(#REF!=0,100,(DE90/#REF!)*100),"-")</f>
        <v>-</v>
      </c>
      <c r="DI90" s="259"/>
      <c r="DJ90" s="259"/>
      <c r="DK90" s="261"/>
      <c r="DL90" s="261"/>
      <c r="DM90" s="261"/>
      <c r="DN90" s="261"/>
      <c r="DO90" s="261"/>
      <c r="DP90" s="261"/>
      <c r="DQ90" s="261"/>
      <c r="DR90" s="261"/>
      <c r="DS90" s="261"/>
      <c r="DT90" s="261"/>
      <c r="DU90" s="261"/>
      <c r="DV90" s="261"/>
      <c r="DW90" s="245" t="str">
        <f t="shared" ref="DW90" si="515">IFERROR(AVERAGE(DK90:DV90),"-")</f>
        <v>-</v>
      </c>
      <c r="DX90" s="262">
        <f t="shared" si="215"/>
        <v>0</v>
      </c>
      <c r="DY90" s="263" t="str">
        <f>IFERROR(IF(#REF!=0,100,(DW90/#REF!)*100),"-")</f>
        <v>-</v>
      </c>
      <c r="EA90" s="259"/>
      <c r="EB90" s="259"/>
      <c r="EC90" s="261"/>
      <c r="ED90" s="261"/>
      <c r="EE90" s="261"/>
      <c r="EF90" s="261"/>
      <c r="EG90" s="261"/>
      <c r="EH90" s="261"/>
      <c r="EI90" s="261"/>
      <c r="EJ90" s="261"/>
      <c r="EK90" s="261"/>
      <c r="EL90" s="261"/>
      <c r="EM90" s="261"/>
      <c r="EN90" s="261"/>
      <c r="EO90" s="245" t="str">
        <f t="shared" ref="EO90" si="516">IFERROR(AVERAGE(EC90:EN90),"-")</f>
        <v>-</v>
      </c>
      <c r="EP90" s="262">
        <f t="shared" si="217"/>
        <v>0</v>
      </c>
      <c r="EQ90" s="263" t="str">
        <f>IFERROR(IF(#REF!=0,100,(EO90/#REF!)*100),"-")</f>
        <v>-</v>
      </c>
      <c r="ES90" s="259"/>
      <c r="ET90" s="259"/>
      <c r="EU90" s="261"/>
      <c r="EV90" s="261"/>
      <c r="EW90" s="261"/>
      <c r="EX90" s="261"/>
      <c r="EY90" s="261"/>
      <c r="EZ90" s="261"/>
      <c r="FA90" s="261"/>
      <c r="FB90" s="261"/>
      <c r="FC90" s="261"/>
      <c r="FD90" s="261"/>
      <c r="FE90" s="261"/>
      <c r="FF90" s="261"/>
      <c r="FG90" s="245" t="str">
        <f t="shared" ref="FG90" si="517">IFERROR(AVERAGE(EU90:FF90),"-")</f>
        <v>-</v>
      </c>
      <c r="FH90" s="262">
        <f t="shared" si="219"/>
        <v>0</v>
      </c>
      <c r="FI90" s="263" t="str">
        <f>IFERROR(IF(#REF!=0,100,(FG90/#REF!)*100),"-")</f>
        <v>-</v>
      </c>
      <c r="FK90" s="259"/>
      <c r="FL90" s="259"/>
      <c r="FM90" s="261"/>
      <c r="FN90" s="261"/>
      <c r="FO90" s="261"/>
      <c r="FP90" s="261"/>
      <c r="FQ90" s="261"/>
      <c r="FR90" s="261"/>
      <c r="FS90" s="261"/>
      <c r="FT90" s="261"/>
      <c r="FU90" s="261"/>
      <c r="FV90" s="261"/>
      <c r="FW90" s="261"/>
      <c r="FX90" s="261"/>
      <c r="FY90" s="245" t="str">
        <f t="shared" ref="FY90" si="518">IFERROR(AVERAGE(FM90:FX90),"-")</f>
        <v>-</v>
      </c>
      <c r="FZ90" s="262">
        <f t="shared" si="221"/>
        <v>0</v>
      </c>
      <c r="GA90" s="263" t="str">
        <f>IFERROR(IF(#REF!=0,100,(FY90/#REF!)*100),"-")</f>
        <v>-</v>
      </c>
      <c r="GC90" s="259"/>
      <c r="GD90" s="259"/>
      <c r="GE90" s="266" t="str">
        <f t="shared" si="222"/>
        <v>-</v>
      </c>
      <c r="GF90" s="266" t="str">
        <f t="shared" si="223"/>
        <v>-</v>
      </c>
      <c r="GG90" s="266" t="str">
        <f t="shared" si="224"/>
        <v>-</v>
      </c>
      <c r="GH90" s="266" t="str">
        <f t="shared" si="225"/>
        <v>-</v>
      </c>
      <c r="GI90" s="266" t="str">
        <f t="shared" si="226"/>
        <v>-</v>
      </c>
      <c r="GJ90" s="266" t="str">
        <f t="shared" si="227"/>
        <v>-</v>
      </c>
      <c r="GK90" s="266" t="str">
        <f t="shared" si="228"/>
        <v>-</v>
      </c>
      <c r="GL90" s="266" t="str">
        <f t="shared" si="229"/>
        <v>-</v>
      </c>
      <c r="GM90" s="266" t="str">
        <f t="shared" si="230"/>
        <v>-</v>
      </c>
      <c r="GN90" s="266" t="str">
        <f t="shared" si="231"/>
        <v>-</v>
      </c>
      <c r="GO90" s="266" t="str">
        <f t="shared" si="232"/>
        <v>-</v>
      </c>
      <c r="GP90" s="266" t="str">
        <f t="shared" si="233"/>
        <v>-</v>
      </c>
      <c r="GQ90" s="245" t="str">
        <f t="shared" ref="GQ90" si="519">IFERROR(AVERAGE(GE90:GP90),"-")</f>
        <v>-</v>
      </c>
      <c r="GR90" s="262">
        <f t="shared" si="235"/>
        <v>0</v>
      </c>
      <c r="GS90" s="263" t="str">
        <f>IFERROR(IF(#REF!=0,100,(GQ90/#REF!)*100),"-")</f>
        <v>-</v>
      </c>
    </row>
    <row r="91" spans="2:201" hidden="1">
      <c r="B91" s="245"/>
      <c r="C91" s="250" t="s">
        <v>133</v>
      </c>
      <c r="D91" s="247" t="s">
        <v>23</v>
      </c>
      <c r="E91" s="259"/>
      <c r="F91" s="259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45">
        <f t="shared" ref="S91" si="520">SUM(G91:R91)</f>
        <v>0</v>
      </c>
      <c r="T91" s="262">
        <f t="shared" si="203"/>
        <v>0</v>
      </c>
      <c r="U91" s="263" t="str">
        <f>IFERROR(IF(#REF!=0,100,(S91/#REF!)*100),"-")</f>
        <v>-</v>
      </c>
      <c r="W91" s="259"/>
      <c r="X91" s="259"/>
      <c r="Y91" s="330"/>
      <c r="Z91" s="261"/>
      <c r="AA91" s="261"/>
      <c r="AB91" s="261"/>
      <c r="AC91" s="261"/>
      <c r="AD91" s="261"/>
      <c r="AE91" s="261"/>
      <c r="AF91" s="261"/>
      <c r="AG91" s="261"/>
      <c r="AH91" s="261"/>
      <c r="AI91" s="261"/>
      <c r="AJ91" s="261"/>
      <c r="AK91" s="245">
        <f t="shared" ref="AK91" si="521">SUM(Y91:AJ91)</f>
        <v>0</v>
      </c>
      <c r="AL91" s="262">
        <f t="shared" si="205"/>
        <v>0</v>
      </c>
      <c r="AM91" s="263" t="str">
        <f>IFERROR(IF(#REF!=0,100,(AK91/#REF!)*100),"-")</f>
        <v>-</v>
      </c>
      <c r="AO91" s="259"/>
      <c r="AP91" s="259"/>
      <c r="AQ91" s="261"/>
      <c r="AR91" s="261"/>
      <c r="AS91" s="261"/>
      <c r="AT91" s="261"/>
      <c r="AU91" s="261"/>
      <c r="AV91" s="261"/>
      <c r="AW91" s="261"/>
      <c r="AX91" s="261"/>
      <c r="AY91" s="261"/>
      <c r="AZ91" s="261"/>
      <c r="BA91" s="261"/>
      <c r="BB91" s="261"/>
      <c r="BC91" s="245">
        <f t="shared" ref="BC91" si="522">SUM(AQ91:BB91)</f>
        <v>0</v>
      </c>
      <c r="BD91" s="262">
        <f t="shared" si="207"/>
        <v>0</v>
      </c>
      <c r="BE91" s="263" t="str">
        <f>IFERROR(IF(#REF!=0,100,(BC91/#REF!)*100),"-")</f>
        <v>-</v>
      </c>
      <c r="BG91" s="259"/>
      <c r="BH91" s="259"/>
      <c r="BI91" s="261"/>
      <c r="BJ91" s="261"/>
      <c r="BK91" s="261"/>
      <c r="BL91" s="261"/>
      <c r="BM91" s="261"/>
      <c r="BN91" s="261"/>
      <c r="BO91" s="261"/>
      <c r="BP91" s="261"/>
      <c r="BQ91" s="261"/>
      <c r="BR91" s="261"/>
      <c r="BS91" s="261"/>
      <c r="BT91" s="261"/>
      <c r="BU91" s="245">
        <f t="shared" ref="BU91" si="523">SUM(BI91:BT91)</f>
        <v>0</v>
      </c>
      <c r="BV91" s="262">
        <f t="shared" si="209"/>
        <v>0</v>
      </c>
      <c r="BW91" s="263" t="str">
        <f>IFERROR(IF(#REF!=0,100,(BU91/#REF!)*100),"-")</f>
        <v>-</v>
      </c>
      <c r="BY91" s="259"/>
      <c r="BZ91" s="259"/>
      <c r="CA91" s="261"/>
      <c r="CB91" s="261"/>
      <c r="CC91" s="261"/>
      <c r="CD91" s="261"/>
      <c r="CE91" s="261"/>
      <c r="CF91" s="261"/>
      <c r="CG91" s="261"/>
      <c r="CH91" s="261"/>
      <c r="CI91" s="261"/>
      <c r="CJ91" s="261"/>
      <c r="CK91" s="261"/>
      <c r="CL91" s="261"/>
      <c r="CM91" s="245">
        <f t="shared" ref="CM91" si="524">SUM(CA91:CL91)</f>
        <v>0</v>
      </c>
      <c r="CN91" s="262">
        <f t="shared" si="211"/>
        <v>0</v>
      </c>
      <c r="CO91" s="263" t="str">
        <f>IFERROR(IF(#REF!=0,100,(CM91/#REF!)*100),"-")</f>
        <v>-</v>
      </c>
      <c r="CQ91" s="259"/>
      <c r="CR91" s="259"/>
      <c r="CS91" s="261"/>
      <c r="CT91" s="261"/>
      <c r="CU91" s="261"/>
      <c r="CV91" s="261"/>
      <c r="CW91" s="261"/>
      <c r="CX91" s="261"/>
      <c r="CY91" s="261"/>
      <c r="CZ91" s="261"/>
      <c r="DA91" s="261"/>
      <c r="DB91" s="261"/>
      <c r="DC91" s="261"/>
      <c r="DD91" s="261"/>
      <c r="DE91" s="245">
        <f t="shared" ref="DE91" si="525">SUM(CS91:DD91)</f>
        <v>0</v>
      </c>
      <c r="DF91" s="262">
        <f t="shared" si="213"/>
        <v>0</v>
      </c>
      <c r="DG91" s="263" t="str">
        <f>IFERROR(IF(#REF!=0,100,(DE91/#REF!)*100),"-")</f>
        <v>-</v>
      </c>
      <c r="DI91" s="259"/>
      <c r="DJ91" s="259"/>
      <c r="DK91" s="261"/>
      <c r="DL91" s="261"/>
      <c r="DM91" s="261"/>
      <c r="DN91" s="261"/>
      <c r="DO91" s="261"/>
      <c r="DP91" s="261"/>
      <c r="DQ91" s="261"/>
      <c r="DR91" s="261"/>
      <c r="DS91" s="261"/>
      <c r="DT91" s="261"/>
      <c r="DU91" s="261"/>
      <c r="DV91" s="261"/>
      <c r="DW91" s="245">
        <f t="shared" ref="DW91" si="526">SUM(DK91:DV91)</f>
        <v>0</v>
      </c>
      <c r="DX91" s="262">
        <f t="shared" si="215"/>
        <v>0</v>
      </c>
      <c r="DY91" s="263" t="str">
        <f>IFERROR(IF(#REF!=0,100,(DW91/#REF!)*100),"-")</f>
        <v>-</v>
      </c>
      <c r="EA91" s="259"/>
      <c r="EB91" s="259"/>
      <c r="EC91" s="261"/>
      <c r="ED91" s="261"/>
      <c r="EE91" s="261"/>
      <c r="EF91" s="261"/>
      <c r="EG91" s="261"/>
      <c r="EH91" s="261"/>
      <c r="EI91" s="261"/>
      <c r="EJ91" s="261"/>
      <c r="EK91" s="261"/>
      <c r="EL91" s="261"/>
      <c r="EM91" s="261"/>
      <c r="EN91" s="261"/>
      <c r="EO91" s="245">
        <f t="shared" ref="EO91" si="527">SUM(EC91:EN91)</f>
        <v>0</v>
      </c>
      <c r="EP91" s="262">
        <f t="shared" si="217"/>
        <v>0</v>
      </c>
      <c r="EQ91" s="263" t="str">
        <f>IFERROR(IF(#REF!=0,100,(EO91/#REF!)*100),"-")</f>
        <v>-</v>
      </c>
      <c r="ES91" s="259"/>
      <c r="ET91" s="259"/>
      <c r="EU91" s="261"/>
      <c r="EV91" s="261"/>
      <c r="EW91" s="261"/>
      <c r="EX91" s="261"/>
      <c r="EY91" s="261"/>
      <c r="EZ91" s="261"/>
      <c r="FA91" s="261"/>
      <c r="FB91" s="261"/>
      <c r="FC91" s="261"/>
      <c r="FD91" s="261"/>
      <c r="FE91" s="261"/>
      <c r="FF91" s="261"/>
      <c r="FG91" s="245">
        <f t="shared" ref="FG91" si="528">SUM(EU91:FF91)</f>
        <v>0</v>
      </c>
      <c r="FH91" s="262">
        <f t="shared" si="219"/>
        <v>0</v>
      </c>
      <c r="FI91" s="263" t="str">
        <f>IFERROR(IF(#REF!=0,100,(FG91/#REF!)*100),"-")</f>
        <v>-</v>
      </c>
      <c r="FK91" s="259"/>
      <c r="FL91" s="259"/>
      <c r="FM91" s="261"/>
      <c r="FN91" s="261"/>
      <c r="FO91" s="261"/>
      <c r="FP91" s="261"/>
      <c r="FQ91" s="261"/>
      <c r="FR91" s="261"/>
      <c r="FS91" s="261"/>
      <c r="FT91" s="261"/>
      <c r="FU91" s="261"/>
      <c r="FV91" s="261"/>
      <c r="FW91" s="261"/>
      <c r="FX91" s="261"/>
      <c r="FY91" s="245">
        <f t="shared" ref="FY91" si="529">SUM(FM91:FX91)</f>
        <v>0</v>
      </c>
      <c r="FZ91" s="262">
        <f t="shared" si="221"/>
        <v>0</v>
      </c>
      <c r="GA91" s="263" t="str">
        <f>IFERROR(IF(#REF!=0,100,(FY91/#REF!)*100),"-")</f>
        <v>-</v>
      </c>
      <c r="GC91" s="259"/>
      <c r="GD91" s="259"/>
      <c r="GE91" s="266" t="str">
        <f t="shared" si="222"/>
        <v>-</v>
      </c>
      <c r="GF91" s="266" t="str">
        <f t="shared" si="223"/>
        <v>-</v>
      </c>
      <c r="GG91" s="266" t="str">
        <f t="shared" si="224"/>
        <v>-</v>
      </c>
      <c r="GH91" s="266" t="str">
        <f t="shared" si="225"/>
        <v>-</v>
      </c>
      <c r="GI91" s="266" t="str">
        <f t="shared" si="226"/>
        <v>-</v>
      </c>
      <c r="GJ91" s="266" t="str">
        <f t="shared" si="227"/>
        <v>-</v>
      </c>
      <c r="GK91" s="266" t="str">
        <f t="shared" si="228"/>
        <v>-</v>
      </c>
      <c r="GL91" s="266" t="str">
        <f t="shared" si="229"/>
        <v>-</v>
      </c>
      <c r="GM91" s="266" t="str">
        <f t="shared" si="230"/>
        <v>-</v>
      </c>
      <c r="GN91" s="266" t="str">
        <f t="shared" si="231"/>
        <v>-</v>
      </c>
      <c r="GO91" s="266" t="str">
        <f t="shared" si="232"/>
        <v>-</v>
      </c>
      <c r="GP91" s="266" t="str">
        <f t="shared" si="233"/>
        <v>-</v>
      </c>
      <c r="GQ91" s="245">
        <f t="shared" ref="GQ91" si="530">SUM(GE91:GP91)</f>
        <v>0</v>
      </c>
      <c r="GR91" s="262">
        <f t="shared" si="235"/>
        <v>0</v>
      </c>
      <c r="GS91" s="263" t="str">
        <f>IFERROR(IF(#REF!=0,100,(GQ91/#REF!)*100),"-")</f>
        <v>-</v>
      </c>
    </row>
    <row r="92" spans="2:201" hidden="1">
      <c r="B92" s="245"/>
      <c r="C92" s="250"/>
      <c r="D92" s="247" t="s">
        <v>53</v>
      </c>
      <c r="E92" s="259"/>
      <c r="F92" s="259"/>
      <c r="G92" s="261"/>
      <c r="H92" s="261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45" t="str">
        <f t="shared" si="236"/>
        <v>-</v>
      </c>
      <c r="T92" s="262">
        <f t="shared" si="203"/>
        <v>0</v>
      </c>
      <c r="U92" s="263" t="str">
        <f>IFERROR(IF(#REF!=0,100,(S92/#REF!)*100),"-")</f>
        <v>-</v>
      </c>
      <c r="W92" s="259"/>
      <c r="X92" s="259"/>
      <c r="Y92" s="330"/>
      <c r="Z92" s="261"/>
      <c r="AA92" s="261"/>
      <c r="AB92" s="261"/>
      <c r="AC92" s="261"/>
      <c r="AD92" s="261"/>
      <c r="AE92" s="261"/>
      <c r="AF92" s="261"/>
      <c r="AG92" s="261"/>
      <c r="AH92" s="261"/>
      <c r="AI92" s="261"/>
      <c r="AJ92" s="261"/>
      <c r="AK92" s="245" t="str">
        <f t="shared" ref="AK92" si="531">IFERROR(AVERAGE(Y92:AJ92),"-")</f>
        <v>-</v>
      </c>
      <c r="AL92" s="262">
        <f t="shared" si="205"/>
        <v>0</v>
      </c>
      <c r="AM92" s="263" t="str">
        <f>IFERROR(IF(#REF!=0,100,(AK92/#REF!)*100),"-")</f>
        <v>-</v>
      </c>
      <c r="AO92" s="259"/>
      <c r="AP92" s="259"/>
      <c r="AQ92" s="261"/>
      <c r="AR92" s="261"/>
      <c r="AS92" s="261"/>
      <c r="AT92" s="261"/>
      <c r="AU92" s="261"/>
      <c r="AV92" s="261"/>
      <c r="AW92" s="261"/>
      <c r="AX92" s="261"/>
      <c r="AY92" s="261"/>
      <c r="AZ92" s="261"/>
      <c r="BA92" s="261"/>
      <c r="BB92" s="261"/>
      <c r="BC92" s="245" t="str">
        <f t="shared" ref="BC92" si="532">IFERROR(AVERAGE(AQ92:BB92),"-")</f>
        <v>-</v>
      </c>
      <c r="BD92" s="262">
        <f t="shared" si="207"/>
        <v>0</v>
      </c>
      <c r="BE92" s="263" t="str">
        <f>IFERROR(IF(#REF!=0,100,(BC92/#REF!)*100),"-")</f>
        <v>-</v>
      </c>
      <c r="BG92" s="259"/>
      <c r="BH92" s="259"/>
      <c r="BI92" s="261"/>
      <c r="BJ92" s="261"/>
      <c r="BK92" s="261"/>
      <c r="BL92" s="261"/>
      <c r="BM92" s="261"/>
      <c r="BN92" s="261"/>
      <c r="BO92" s="261"/>
      <c r="BP92" s="261"/>
      <c r="BQ92" s="261"/>
      <c r="BR92" s="261"/>
      <c r="BS92" s="261"/>
      <c r="BT92" s="261"/>
      <c r="BU92" s="245" t="str">
        <f t="shared" ref="BU92" si="533">IFERROR(AVERAGE(BI92:BT92),"-")</f>
        <v>-</v>
      </c>
      <c r="BV92" s="262">
        <f t="shared" si="209"/>
        <v>0</v>
      </c>
      <c r="BW92" s="263" t="str">
        <f>IFERROR(IF(#REF!=0,100,(BU92/#REF!)*100),"-")</f>
        <v>-</v>
      </c>
      <c r="BY92" s="259"/>
      <c r="BZ92" s="259"/>
      <c r="CA92" s="261"/>
      <c r="CB92" s="261"/>
      <c r="CC92" s="261"/>
      <c r="CD92" s="261"/>
      <c r="CE92" s="261"/>
      <c r="CF92" s="261"/>
      <c r="CG92" s="261"/>
      <c r="CH92" s="261"/>
      <c r="CI92" s="261"/>
      <c r="CJ92" s="261"/>
      <c r="CK92" s="261"/>
      <c r="CL92" s="261"/>
      <c r="CM92" s="245" t="str">
        <f t="shared" ref="CM92" si="534">IFERROR(AVERAGE(CA92:CL92),"-")</f>
        <v>-</v>
      </c>
      <c r="CN92" s="262">
        <f t="shared" si="211"/>
        <v>0</v>
      </c>
      <c r="CO92" s="263" t="str">
        <f>IFERROR(IF(#REF!=0,100,(CM92/#REF!)*100),"-")</f>
        <v>-</v>
      </c>
      <c r="CQ92" s="259"/>
      <c r="CR92" s="259"/>
      <c r="CS92" s="261"/>
      <c r="CT92" s="261"/>
      <c r="CU92" s="261"/>
      <c r="CV92" s="261"/>
      <c r="CW92" s="261"/>
      <c r="CX92" s="261"/>
      <c r="CY92" s="261"/>
      <c r="CZ92" s="261"/>
      <c r="DA92" s="261"/>
      <c r="DB92" s="261"/>
      <c r="DC92" s="261"/>
      <c r="DD92" s="261"/>
      <c r="DE92" s="245" t="str">
        <f t="shared" ref="DE92" si="535">IFERROR(AVERAGE(CS92:DD92),"-")</f>
        <v>-</v>
      </c>
      <c r="DF92" s="262">
        <f t="shared" si="213"/>
        <v>0</v>
      </c>
      <c r="DG92" s="263" t="str">
        <f>IFERROR(IF(#REF!=0,100,(DE92/#REF!)*100),"-")</f>
        <v>-</v>
      </c>
      <c r="DI92" s="259"/>
      <c r="DJ92" s="259"/>
      <c r="DK92" s="261"/>
      <c r="DL92" s="261"/>
      <c r="DM92" s="261"/>
      <c r="DN92" s="261"/>
      <c r="DO92" s="261"/>
      <c r="DP92" s="261"/>
      <c r="DQ92" s="261"/>
      <c r="DR92" s="261"/>
      <c r="DS92" s="261"/>
      <c r="DT92" s="261"/>
      <c r="DU92" s="261"/>
      <c r="DV92" s="261"/>
      <c r="DW92" s="245" t="str">
        <f t="shared" ref="DW92" si="536">IFERROR(AVERAGE(DK92:DV92),"-")</f>
        <v>-</v>
      </c>
      <c r="DX92" s="262">
        <f t="shared" si="215"/>
        <v>0</v>
      </c>
      <c r="DY92" s="263" t="str">
        <f>IFERROR(IF(#REF!=0,100,(DW92/#REF!)*100),"-")</f>
        <v>-</v>
      </c>
      <c r="EA92" s="259"/>
      <c r="EB92" s="259"/>
      <c r="EC92" s="261"/>
      <c r="ED92" s="261"/>
      <c r="EE92" s="261"/>
      <c r="EF92" s="261"/>
      <c r="EG92" s="261"/>
      <c r="EH92" s="261"/>
      <c r="EI92" s="261"/>
      <c r="EJ92" s="261"/>
      <c r="EK92" s="261"/>
      <c r="EL92" s="261"/>
      <c r="EM92" s="261"/>
      <c r="EN92" s="261"/>
      <c r="EO92" s="245" t="str">
        <f t="shared" ref="EO92" si="537">IFERROR(AVERAGE(EC92:EN92),"-")</f>
        <v>-</v>
      </c>
      <c r="EP92" s="262">
        <f t="shared" si="217"/>
        <v>0</v>
      </c>
      <c r="EQ92" s="263" t="str">
        <f>IFERROR(IF(#REF!=0,100,(EO92/#REF!)*100),"-")</f>
        <v>-</v>
      </c>
      <c r="ES92" s="259"/>
      <c r="ET92" s="259"/>
      <c r="EU92" s="261"/>
      <c r="EV92" s="261"/>
      <c r="EW92" s="261"/>
      <c r="EX92" s="261"/>
      <c r="EY92" s="261"/>
      <c r="EZ92" s="261"/>
      <c r="FA92" s="261"/>
      <c r="FB92" s="261"/>
      <c r="FC92" s="261"/>
      <c r="FD92" s="261"/>
      <c r="FE92" s="261"/>
      <c r="FF92" s="261"/>
      <c r="FG92" s="245" t="str">
        <f t="shared" ref="FG92" si="538">IFERROR(AVERAGE(EU92:FF92),"-")</f>
        <v>-</v>
      </c>
      <c r="FH92" s="262">
        <f t="shared" si="219"/>
        <v>0</v>
      </c>
      <c r="FI92" s="263" t="str">
        <f>IFERROR(IF(#REF!=0,100,(FG92/#REF!)*100),"-")</f>
        <v>-</v>
      </c>
      <c r="FK92" s="259"/>
      <c r="FL92" s="259"/>
      <c r="FM92" s="261"/>
      <c r="FN92" s="261"/>
      <c r="FO92" s="261"/>
      <c r="FP92" s="261"/>
      <c r="FQ92" s="261"/>
      <c r="FR92" s="261"/>
      <c r="FS92" s="261"/>
      <c r="FT92" s="261"/>
      <c r="FU92" s="261"/>
      <c r="FV92" s="261"/>
      <c r="FW92" s="261"/>
      <c r="FX92" s="261"/>
      <c r="FY92" s="245" t="str">
        <f t="shared" ref="FY92" si="539">IFERROR(AVERAGE(FM92:FX92),"-")</f>
        <v>-</v>
      </c>
      <c r="FZ92" s="262">
        <f t="shared" si="221"/>
        <v>0</v>
      </c>
      <c r="GA92" s="263" t="str">
        <f>IFERROR(IF(#REF!=0,100,(FY92/#REF!)*100),"-")</f>
        <v>-</v>
      </c>
      <c r="GC92" s="259"/>
      <c r="GD92" s="259"/>
      <c r="GE92" s="266" t="str">
        <f t="shared" si="222"/>
        <v>-</v>
      </c>
      <c r="GF92" s="266" t="str">
        <f t="shared" si="223"/>
        <v>-</v>
      </c>
      <c r="GG92" s="266" t="str">
        <f t="shared" si="224"/>
        <v>-</v>
      </c>
      <c r="GH92" s="266" t="str">
        <f t="shared" si="225"/>
        <v>-</v>
      </c>
      <c r="GI92" s="266" t="str">
        <f t="shared" si="226"/>
        <v>-</v>
      </c>
      <c r="GJ92" s="266" t="str">
        <f t="shared" si="227"/>
        <v>-</v>
      </c>
      <c r="GK92" s="266" t="str">
        <f t="shared" si="228"/>
        <v>-</v>
      </c>
      <c r="GL92" s="266" t="str">
        <f t="shared" si="229"/>
        <v>-</v>
      </c>
      <c r="GM92" s="266" t="str">
        <f t="shared" si="230"/>
        <v>-</v>
      </c>
      <c r="GN92" s="266" t="str">
        <f t="shared" si="231"/>
        <v>-</v>
      </c>
      <c r="GO92" s="266" t="str">
        <f t="shared" si="232"/>
        <v>-</v>
      </c>
      <c r="GP92" s="266" t="str">
        <f t="shared" si="233"/>
        <v>-</v>
      </c>
      <c r="GQ92" s="245" t="str">
        <f t="shared" ref="GQ92" si="540">IFERROR(AVERAGE(GE92:GP92),"-")</f>
        <v>-</v>
      </c>
      <c r="GR92" s="262">
        <f t="shared" si="235"/>
        <v>0</v>
      </c>
      <c r="GS92" s="263" t="str">
        <f>IFERROR(IF(#REF!=0,100,(GQ92/#REF!)*100),"-")</f>
        <v>-</v>
      </c>
    </row>
    <row r="93" spans="2:201" hidden="1">
      <c r="B93" s="245"/>
      <c r="C93" s="250" t="s">
        <v>134</v>
      </c>
      <c r="D93" s="247" t="s">
        <v>23</v>
      </c>
      <c r="E93" s="259"/>
      <c r="F93" s="259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45">
        <f t="shared" ref="S93" si="541">SUM(G93:R93)</f>
        <v>0</v>
      </c>
      <c r="T93" s="262">
        <f t="shared" si="203"/>
        <v>0</v>
      </c>
      <c r="U93" s="263" t="str">
        <f>IFERROR(IF(#REF!=0,100,(S93/#REF!)*100),"-")</f>
        <v>-</v>
      </c>
      <c r="W93" s="259"/>
      <c r="X93" s="259"/>
      <c r="Y93" s="330"/>
      <c r="Z93" s="261"/>
      <c r="AA93" s="261"/>
      <c r="AB93" s="261"/>
      <c r="AC93" s="261"/>
      <c r="AD93" s="261"/>
      <c r="AE93" s="261"/>
      <c r="AF93" s="261"/>
      <c r="AG93" s="261"/>
      <c r="AH93" s="261"/>
      <c r="AI93" s="261"/>
      <c r="AJ93" s="261"/>
      <c r="AK93" s="245">
        <f t="shared" ref="AK93" si="542">SUM(Y93:AJ93)</f>
        <v>0</v>
      </c>
      <c r="AL93" s="262">
        <f t="shared" si="205"/>
        <v>0</v>
      </c>
      <c r="AM93" s="263" t="str">
        <f>IFERROR(IF(#REF!=0,100,(AK93/#REF!)*100),"-")</f>
        <v>-</v>
      </c>
      <c r="AO93" s="259"/>
      <c r="AP93" s="259"/>
      <c r="AQ93" s="261"/>
      <c r="AR93" s="261"/>
      <c r="AS93" s="261"/>
      <c r="AT93" s="261"/>
      <c r="AU93" s="261"/>
      <c r="AV93" s="261"/>
      <c r="AW93" s="261"/>
      <c r="AX93" s="261"/>
      <c r="AY93" s="261"/>
      <c r="AZ93" s="261"/>
      <c r="BA93" s="261"/>
      <c r="BB93" s="261"/>
      <c r="BC93" s="245">
        <f t="shared" ref="BC93" si="543">SUM(AQ93:BB93)</f>
        <v>0</v>
      </c>
      <c r="BD93" s="262">
        <f t="shared" si="207"/>
        <v>0</v>
      </c>
      <c r="BE93" s="263" t="str">
        <f>IFERROR(IF(#REF!=0,100,(BC93/#REF!)*100),"-")</f>
        <v>-</v>
      </c>
      <c r="BG93" s="259"/>
      <c r="BH93" s="259"/>
      <c r="BI93" s="261"/>
      <c r="BJ93" s="261"/>
      <c r="BK93" s="261"/>
      <c r="BL93" s="261"/>
      <c r="BM93" s="261"/>
      <c r="BN93" s="261"/>
      <c r="BO93" s="261"/>
      <c r="BP93" s="261"/>
      <c r="BQ93" s="261"/>
      <c r="BR93" s="261"/>
      <c r="BS93" s="261"/>
      <c r="BT93" s="261"/>
      <c r="BU93" s="245">
        <f t="shared" ref="BU93" si="544">SUM(BI93:BT93)</f>
        <v>0</v>
      </c>
      <c r="BV93" s="262">
        <f t="shared" si="209"/>
        <v>0</v>
      </c>
      <c r="BW93" s="263" t="str">
        <f>IFERROR(IF(#REF!=0,100,(BU93/#REF!)*100),"-")</f>
        <v>-</v>
      </c>
      <c r="BY93" s="259"/>
      <c r="BZ93" s="259"/>
      <c r="CA93" s="261"/>
      <c r="CB93" s="261"/>
      <c r="CC93" s="261"/>
      <c r="CD93" s="261"/>
      <c r="CE93" s="261"/>
      <c r="CF93" s="261"/>
      <c r="CG93" s="261"/>
      <c r="CH93" s="261"/>
      <c r="CI93" s="261"/>
      <c r="CJ93" s="261"/>
      <c r="CK93" s="261"/>
      <c r="CL93" s="261"/>
      <c r="CM93" s="245">
        <f t="shared" ref="CM93" si="545">SUM(CA93:CL93)</f>
        <v>0</v>
      </c>
      <c r="CN93" s="262">
        <f t="shared" si="211"/>
        <v>0</v>
      </c>
      <c r="CO93" s="263" t="str">
        <f>IFERROR(IF(#REF!=0,100,(CM93/#REF!)*100),"-")</f>
        <v>-</v>
      </c>
      <c r="CQ93" s="259"/>
      <c r="CR93" s="259"/>
      <c r="CS93" s="261"/>
      <c r="CT93" s="261"/>
      <c r="CU93" s="261"/>
      <c r="CV93" s="261"/>
      <c r="CW93" s="261"/>
      <c r="CX93" s="261"/>
      <c r="CY93" s="261"/>
      <c r="CZ93" s="261"/>
      <c r="DA93" s="261"/>
      <c r="DB93" s="261"/>
      <c r="DC93" s="261"/>
      <c r="DD93" s="261"/>
      <c r="DE93" s="245">
        <f t="shared" ref="DE93" si="546">SUM(CS93:DD93)</f>
        <v>0</v>
      </c>
      <c r="DF93" s="262">
        <f t="shared" si="213"/>
        <v>0</v>
      </c>
      <c r="DG93" s="263" t="str">
        <f>IFERROR(IF(#REF!=0,100,(DE93/#REF!)*100),"-")</f>
        <v>-</v>
      </c>
      <c r="DI93" s="259"/>
      <c r="DJ93" s="259"/>
      <c r="DK93" s="261"/>
      <c r="DL93" s="261"/>
      <c r="DM93" s="261"/>
      <c r="DN93" s="261"/>
      <c r="DO93" s="261"/>
      <c r="DP93" s="261"/>
      <c r="DQ93" s="261"/>
      <c r="DR93" s="261"/>
      <c r="DS93" s="261"/>
      <c r="DT93" s="261"/>
      <c r="DU93" s="261"/>
      <c r="DV93" s="261"/>
      <c r="DW93" s="245">
        <f t="shared" ref="DW93" si="547">SUM(DK93:DV93)</f>
        <v>0</v>
      </c>
      <c r="DX93" s="262">
        <f t="shared" si="215"/>
        <v>0</v>
      </c>
      <c r="DY93" s="263" t="str">
        <f>IFERROR(IF(#REF!=0,100,(DW93/#REF!)*100),"-")</f>
        <v>-</v>
      </c>
      <c r="EA93" s="259"/>
      <c r="EB93" s="259"/>
      <c r="EC93" s="261"/>
      <c r="ED93" s="261"/>
      <c r="EE93" s="261"/>
      <c r="EF93" s="261"/>
      <c r="EG93" s="261"/>
      <c r="EH93" s="261"/>
      <c r="EI93" s="261"/>
      <c r="EJ93" s="261"/>
      <c r="EK93" s="261"/>
      <c r="EL93" s="261"/>
      <c r="EM93" s="261"/>
      <c r="EN93" s="261"/>
      <c r="EO93" s="245">
        <f t="shared" ref="EO93" si="548">SUM(EC93:EN93)</f>
        <v>0</v>
      </c>
      <c r="EP93" s="262">
        <f t="shared" si="217"/>
        <v>0</v>
      </c>
      <c r="EQ93" s="263" t="str">
        <f>IFERROR(IF(#REF!=0,100,(EO93/#REF!)*100),"-")</f>
        <v>-</v>
      </c>
      <c r="ES93" s="259"/>
      <c r="ET93" s="259"/>
      <c r="EU93" s="261"/>
      <c r="EV93" s="261"/>
      <c r="EW93" s="261"/>
      <c r="EX93" s="261"/>
      <c r="EY93" s="261"/>
      <c r="EZ93" s="261"/>
      <c r="FA93" s="261"/>
      <c r="FB93" s="261"/>
      <c r="FC93" s="261"/>
      <c r="FD93" s="261"/>
      <c r="FE93" s="261"/>
      <c r="FF93" s="261"/>
      <c r="FG93" s="245">
        <f t="shared" ref="FG93" si="549">SUM(EU93:FF93)</f>
        <v>0</v>
      </c>
      <c r="FH93" s="262">
        <f t="shared" si="219"/>
        <v>0</v>
      </c>
      <c r="FI93" s="263" t="str">
        <f>IFERROR(IF(#REF!=0,100,(FG93/#REF!)*100),"-")</f>
        <v>-</v>
      </c>
      <c r="FK93" s="259"/>
      <c r="FL93" s="259"/>
      <c r="FM93" s="261"/>
      <c r="FN93" s="261"/>
      <c r="FO93" s="261"/>
      <c r="FP93" s="261"/>
      <c r="FQ93" s="261"/>
      <c r="FR93" s="261"/>
      <c r="FS93" s="261"/>
      <c r="FT93" s="261"/>
      <c r="FU93" s="261"/>
      <c r="FV93" s="261"/>
      <c r="FW93" s="261"/>
      <c r="FX93" s="261"/>
      <c r="FY93" s="245">
        <f t="shared" ref="FY93" si="550">SUM(FM93:FX93)</f>
        <v>0</v>
      </c>
      <c r="FZ93" s="262">
        <f t="shared" si="221"/>
        <v>0</v>
      </c>
      <c r="GA93" s="263" t="str">
        <f>IFERROR(IF(#REF!=0,100,(FY93/#REF!)*100),"-")</f>
        <v>-</v>
      </c>
      <c r="GC93" s="259"/>
      <c r="GD93" s="259"/>
      <c r="GE93" s="266" t="str">
        <f t="shared" si="222"/>
        <v>-</v>
      </c>
      <c r="GF93" s="266" t="str">
        <f t="shared" si="223"/>
        <v>-</v>
      </c>
      <c r="GG93" s="266" t="str">
        <f t="shared" si="224"/>
        <v>-</v>
      </c>
      <c r="GH93" s="266" t="str">
        <f t="shared" si="225"/>
        <v>-</v>
      </c>
      <c r="GI93" s="266" t="str">
        <f t="shared" si="226"/>
        <v>-</v>
      </c>
      <c r="GJ93" s="266" t="str">
        <f t="shared" si="227"/>
        <v>-</v>
      </c>
      <c r="GK93" s="266" t="str">
        <f t="shared" si="228"/>
        <v>-</v>
      </c>
      <c r="GL93" s="266" t="str">
        <f t="shared" si="229"/>
        <v>-</v>
      </c>
      <c r="GM93" s="266" t="str">
        <f t="shared" si="230"/>
        <v>-</v>
      </c>
      <c r="GN93" s="266" t="str">
        <f t="shared" si="231"/>
        <v>-</v>
      </c>
      <c r="GO93" s="266" t="str">
        <f t="shared" si="232"/>
        <v>-</v>
      </c>
      <c r="GP93" s="266" t="str">
        <f t="shared" si="233"/>
        <v>-</v>
      </c>
      <c r="GQ93" s="245">
        <f t="shared" ref="GQ93" si="551">SUM(GE93:GP93)</f>
        <v>0</v>
      </c>
      <c r="GR93" s="262">
        <f t="shared" si="235"/>
        <v>0</v>
      </c>
      <c r="GS93" s="263" t="str">
        <f>IFERROR(IF(#REF!=0,100,(GQ93/#REF!)*100),"-")</f>
        <v>-</v>
      </c>
    </row>
    <row r="94" spans="2:201" hidden="1">
      <c r="B94" s="245"/>
      <c r="C94" s="250"/>
      <c r="D94" s="247" t="s">
        <v>53</v>
      </c>
      <c r="E94" s="259"/>
      <c r="F94" s="259"/>
      <c r="G94" s="261"/>
      <c r="H94" s="261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45" t="str">
        <f t="shared" si="236"/>
        <v>-</v>
      </c>
      <c r="T94" s="262">
        <f t="shared" si="203"/>
        <v>0</v>
      </c>
      <c r="U94" s="263" t="str">
        <f>IFERROR(IF(#REF!=0,100,(S94/#REF!)*100),"-")</f>
        <v>-</v>
      </c>
      <c r="W94" s="259"/>
      <c r="X94" s="259"/>
      <c r="Y94" s="330"/>
      <c r="Z94" s="261"/>
      <c r="AA94" s="261"/>
      <c r="AB94" s="261"/>
      <c r="AC94" s="261"/>
      <c r="AD94" s="261"/>
      <c r="AE94" s="261"/>
      <c r="AF94" s="261"/>
      <c r="AG94" s="261"/>
      <c r="AH94" s="261"/>
      <c r="AI94" s="261"/>
      <c r="AJ94" s="261"/>
      <c r="AK94" s="245" t="str">
        <f t="shared" ref="AK94" si="552">IFERROR(AVERAGE(Y94:AJ94),"-")</f>
        <v>-</v>
      </c>
      <c r="AL94" s="262">
        <f t="shared" si="205"/>
        <v>0</v>
      </c>
      <c r="AM94" s="263" t="str">
        <f>IFERROR(IF(#REF!=0,100,(AK94/#REF!)*100),"-")</f>
        <v>-</v>
      </c>
      <c r="AO94" s="259"/>
      <c r="AP94" s="259"/>
      <c r="AQ94" s="261"/>
      <c r="AR94" s="261"/>
      <c r="AS94" s="261"/>
      <c r="AT94" s="261"/>
      <c r="AU94" s="261"/>
      <c r="AV94" s="261"/>
      <c r="AW94" s="261"/>
      <c r="AX94" s="261"/>
      <c r="AY94" s="261"/>
      <c r="AZ94" s="261"/>
      <c r="BA94" s="261"/>
      <c r="BB94" s="261"/>
      <c r="BC94" s="245" t="str">
        <f t="shared" ref="BC94" si="553">IFERROR(AVERAGE(AQ94:BB94),"-")</f>
        <v>-</v>
      </c>
      <c r="BD94" s="262">
        <f t="shared" si="207"/>
        <v>0</v>
      </c>
      <c r="BE94" s="263" t="str">
        <f>IFERROR(IF(#REF!=0,100,(BC94/#REF!)*100),"-")</f>
        <v>-</v>
      </c>
      <c r="BG94" s="259"/>
      <c r="BH94" s="259"/>
      <c r="BI94" s="261"/>
      <c r="BJ94" s="261"/>
      <c r="BK94" s="261"/>
      <c r="BL94" s="261"/>
      <c r="BM94" s="261"/>
      <c r="BN94" s="261"/>
      <c r="BO94" s="261"/>
      <c r="BP94" s="261"/>
      <c r="BQ94" s="261"/>
      <c r="BR94" s="261"/>
      <c r="BS94" s="261"/>
      <c r="BT94" s="261"/>
      <c r="BU94" s="245" t="str">
        <f t="shared" ref="BU94" si="554">IFERROR(AVERAGE(BI94:BT94),"-")</f>
        <v>-</v>
      </c>
      <c r="BV94" s="262">
        <f t="shared" si="209"/>
        <v>0</v>
      </c>
      <c r="BW94" s="263" t="str">
        <f>IFERROR(IF(#REF!=0,100,(BU94/#REF!)*100),"-")</f>
        <v>-</v>
      </c>
      <c r="BY94" s="259"/>
      <c r="BZ94" s="259"/>
      <c r="CA94" s="261"/>
      <c r="CB94" s="261"/>
      <c r="CC94" s="261"/>
      <c r="CD94" s="261"/>
      <c r="CE94" s="261"/>
      <c r="CF94" s="261"/>
      <c r="CG94" s="261"/>
      <c r="CH94" s="261"/>
      <c r="CI94" s="261"/>
      <c r="CJ94" s="261"/>
      <c r="CK94" s="261"/>
      <c r="CL94" s="261"/>
      <c r="CM94" s="245" t="str">
        <f t="shared" ref="CM94" si="555">IFERROR(AVERAGE(CA94:CL94),"-")</f>
        <v>-</v>
      </c>
      <c r="CN94" s="262">
        <f t="shared" si="211"/>
        <v>0</v>
      </c>
      <c r="CO94" s="263" t="str">
        <f>IFERROR(IF(#REF!=0,100,(CM94/#REF!)*100),"-")</f>
        <v>-</v>
      </c>
      <c r="CQ94" s="259"/>
      <c r="CR94" s="259"/>
      <c r="CS94" s="261"/>
      <c r="CT94" s="261"/>
      <c r="CU94" s="261"/>
      <c r="CV94" s="261"/>
      <c r="CW94" s="261"/>
      <c r="CX94" s="261"/>
      <c r="CY94" s="261"/>
      <c r="CZ94" s="261"/>
      <c r="DA94" s="261"/>
      <c r="DB94" s="261"/>
      <c r="DC94" s="261"/>
      <c r="DD94" s="261"/>
      <c r="DE94" s="245" t="str">
        <f t="shared" ref="DE94" si="556">IFERROR(AVERAGE(CS94:DD94),"-")</f>
        <v>-</v>
      </c>
      <c r="DF94" s="262">
        <f t="shared" si="213"/>
        <v>0</v>
      </c>
      <c r="DG94" s="263" t="str">
        <f>IFERROR(IF(#REF!=0,100,(DE94/#REF!)*100),"-")</f>
        <v>-</v>
      </c>
      <c r="DI94" s="259"/>
      <c r="DJ94" s="259"/>
      <c r="DK94" s="261"/>
      <c r="DL94" s="261"/>
      <c r="DM94" s="261"/>
      <c r="DN94" s="261"/>
      <c r="DO94" s="261"/>
      <c r="DP94" s="261"/>
      <c r="DQ94" s="261"/>
      <c r="DR94" s="261"/>
      <c r="DS94" s="261"/>
      <c r="DT94" s="261"/>
      <c r="DU94" s="261"/>
      <c r="DV94" s="261"/>
      <c r="DW94" s="245" t="str">
        <f t="shared" ref="DW94" si="557">IFERROR(AVERAGE(DK94:DV94),"-")</f>
        <v>-</v>
      </c>
      <c r="DX94" s="262">
        <f t="shared" si="215"/>
        <v>0</v>
      </c>
      <c r="DY94" s="263" t="str">
        <f>IFERROR(IF(#REF!=0,100,(DW94/#REF!)*100),"-")</f>
        <v>-</v>
      </c>
      <c r="EA94" s="259"/>
      <c r="EB94" s="259"/>
      <c r="EC94" s="261"/>
      <c r="ED94" s="261"/>
      <c r="EE94" s="261"/>
      <c r="EF94" s="261"/>
      <c r="EG94" s="261"/>
      <c r="EH94" s="261"/>
      <c r="EI94" s="261"/>
      <c r="EJ94" s="261"/>
      <c r="EK94" s="261"/>
      <c r="EL94" s="261"/>
      <c r="EM94" s="261"/>
      <c r="EN94" s="261"/>
      <c r="EO94" s="245" t="str">
        <f t="shared" ref="EO94" si="558">IFERROR(AVERAGE(EC94:EN94),"-")</f>
        <v>-</v>
      </c>
      <c r="EP94" s="262">
        <f t="shared" si="217"/>
        <v>0</v>
      </c>
      <c r="EQ94" s="263" t="str">
        <f>IFERROR(IF(#REF!=0,100,(EO94/#REF!)*100),"-")</f>
        <v>-</v>
      </c>
      <c r="ES94" s="259"/>
      <c r="ET94" s="259"/>
      <c r="EU94" s="261"/>
      <c r="EV94" s="261"/>
      <c r="EW94" s="261"/>
      <c r="EX94" s="261"/>
      <c r="EY94" s="261"/>
      <c r="EZ94" s="261"/>
      <c r="FA94" s="261"/>
      <c r="FB94" s="261"/>
      <c r="FC94" s="261"/>
      <c r="FD94" s="261"/>
      <c r="FE94" s="261"/>
      <c r="FF94" s="261"/>
      <c r="FG94" s="245" t="str">
        <f t="shared" ref="FG94" si="559">IFERROR(AVERAGE(EU94:FF94),"-")</f>
        <v>-</v>
      </c>
      <c r="FH94" s="262">
        <f t="shared" si="219"/>
        <v>0</v>
      </c>
      <c r="FI94" s="263" t="str">
        <f>IFERROR(IF(#REF!=0,100,(FG94/#REF!)*100),"-")</f>
        <v>-</v>
      </c>
      <c r="FK94" s="259"/>
      <c r="FL94" s="259"/>
      <c r="FM94" s="261"/>
      <c r="FN94" s="261"/>
      <c r="FO94" s="261"/>
      <c r="FP94" s="261"/>
      <c r="FQ94" s="261"/>
      <c r="FR94" s="261"/>
      <c r="FS94" s="261"/>
      <c r="FT94" s="261"/>
      <c r="FU94" s="261"/>
      <c r="FV94" s="261"/>
      <c r="FW94" s="261"/>
      <c r="FX94" s="261"/>
      <c r="FY94" s="245" t="str">
        <f t="shared" ref="FY94" si="560">IFERROR(AVERAGE(FM94:FX94),"-")</f>
        <v>-</v>
      </c>
      <c r="FZ94" s="262">
        <f t="shared" si="221"/>
        <v>0</v>
      </c>
      <c r="GA94" s="263" t="str">
        <f>IFERROR(IF(#REF!=0,100,(FY94/#REF!)*100),"-")</f>
        <v>-</v>
      </c>
      <c r="GC94" s="259"/>
      <c r="GD94" s="259"/>
      <c r="GE94" s="266" t="str">
        <f t="shared" si="222"/>
        <v>-</v>
      </c>
      <c r="GF94" s="266" t="str">
        <f t="shared" si="223"/>
        <v>-</v>
      </c>
      <c r="GG94" s="266" t="str">
        <f t="shared" si="224"/>
        <v>-</v>
      </c>
      <c r="GH94" s="266" t="str">
        <f t="shared" si="225"/>
        <v>-</v>
      </c>
      <c r="GI94" s="266" t="str">
        <f t="shared" si="226"/>
        <v>-</v>
      </c>
      <c r="GJ94" s="266" t="str">
        <f t="shared" si="227"/>
        <v>-</v>
      </c>
      <c r="GK94" s="266" t="str">
        <f t="shared" si="228"/>
        <v>-</v>
      </c>
      <c r="GL94" s="266" t="str">
        <f t="shared" si="229"/>
        <v>-</v>
      </c>
      <c r="GM94" s="266" t="str">
        <f t="shared" si="230"/>
        <v>-</v>
      </c>
      <c r="GN94" s="266" t="str">
        <f t="shared" si="231"/>
        <v>-</v>
      </c>
      <c r="GO94" s="266" t="str">
        <f t="shared" si="232"/>
        <v>-</v>
      </c>
      <c r="GP94" s="266" t="str">
        <f t="shared" si="233"/>
        <v>-</v>
      </c>
      <c r="GQ94" s="245" t="str">
        <f t="shared" ref="GQ94" si="561">IFERROR(AVERAGE(GE94:GP94),"-")</f>
        <v>-</v>
      </c>
      <c r="GR94" s="262">
        <f t="shared" si="235"/>
        <v>0</v>
      </c>
      <c r="GS94" s="263" t="str">
        <f>IFERROR(IF(#REF!=0,100,(GQ94/#REF!)*100),"-")</f>
        <v>-</v>
      </c>
    </row>
    <row r="95" spans="2:201" hidden="1">
      <c r="B95" s="245"/>
      <c r="C95" s="250" t="s">
        <v>135</v>
      </c>
      <c r="D95" s="247" t="s">
        <v>23</v>
      </c>
      <c r="E95" s="259"/>
      <c r="F95" s="259"/>
      <c r="G95" s="261"/>
      <c r="H95" s="261"/>
      <c r="I95" s="261"/>
      <c r="J95" s="261"/>
      <c r="K95" s="261"/>
      <c r="L95" s="261"/>
      <c r="M95" s="261"/>
      <c r="N95" s="261"/>
      <c r="O95" s="261"/>
      <c r="P95" s="261"/>
      <c r="Q95" s="261"/>
      <c r="R95" s="261"/>
      <c r="S95" s="245">
        <f t="shared" ref="S95" si="562">SUM(G95:R95)</f>
        <v>0</v>
      </c>
      <c r="T95" s="262">
        <f t="shared" si="203"/>
        <v>0</v>
      </c>
      <c r="U95" s="263" t="str">
        <f>IFERROR(IF(#REF!=0,100,(S95/#REF!)*100),"-")</f>
        <v>-</v>
      </c>
      <c r="W95" s="259"/>
      <c r="X95" s="259"/>
      <c r="Y95" s="330"/>
      <c r="Z95" s="261"/>
      <c r="AA95" s="261"/>
      <c r="AB95" s="261"/>
      <c r="AC95" s="261"/>
      <c r="AD95" s="261"/>
      <c r="AE95" s="261"/>
      <c r="AF95" s="261"/>
      <c r="AG95" s="261"/>
      <c r="AH95" s="261"/>
      <c r="AI95" s="261"/>
      <c r="AJ95" s="261"/>
      <c r="AK95" s="245">
        <f t="shared" ref="AK95" si="563">SUM(Y95:AJ95)</f>
        <v>0</v>
      </c>
      <c r="AL95" s="262">
        <f t="shared" si="205"/>
        <v>0</v>
      </c>
      <c r="AM95" s="263" t="str">
        <f>IFERROR(IF(#REF!=0,100,(AK95/#REF!)*100),"-")</f>
        <v>-</v>
      </c>
      <c r="AO95" s="259"/>
      <c r="AP95" s="259"/>
      <c r="AQ95" s="261"/>
      <c r="AR95" s="261"/>
      <c r="AS95" s="261"/>
      <c r="AT95" s="261"/>
      <c r="AU95" s="261"/>
      <c r="AV95" s="261"/>
      <c r="AW95" s="261"/>
      <c r="AX95" s="261"/>
      <c r="AY95" s="261"/>
      <c r="AZ95" s="261"/>
      <c r="BA95" s="261"/>
      <c r="BB95" s="261"/>
      <c r="BC95" s="245">
        <f t="shared" ref="BC95" si="564">SUM(AQ95:BB95)</f>
        <v>0</v>
      </c>
      <c r="BD95" s="262">
        <f t="shared" si="207"/>
        <v>0</v>
      </c>
      <c r="BE95" s="263" t="str">
        <f>IFERROR(IF(#REF!=0,100,(BC95/#REF!)*100),"-")</f>
        <v>-</v>
      </c>
      <c r="BG95" s="259"/>
      <c r="BH95" s="259"/>
      <c r="BI95" s="261"/>
      <c r="BJ95" s="261"/>
      <c r="BK95" s="261"/>
      <c r="BL95" s="261"/>
      <c r="BM95" s="261"/>
      <c r="BN95" s="261"/>
      <c r="BO95" s="261"/>
      <c r="BP95" s="261"/>
      <c r="BQ95" s="261"/>
      <c r="BR95" s="261"/>
      <c r="BS95" s="261"/>
      <c r="BT95" s="261"/>
      <c r="BU95" s="245">
        <f t="shared" ref="BU95" si="565">SUM(BI95:BT95)</f>
        <v>0</v>
      </c>
      <c r="BV95" s="262">
        <f t="shared" si="209"/>
        <v>0</v>
      </c>
      <c r="BW95" s="263" t="str">
        <f>IFERROR(IF(#REF!=0,100,(BU95/#REF!)*100),"-")</f>
        <v>-</v>
      </c>
      <c r="BY95" s="259"/>
      <c r="BZ95" s="259"/>
      <c r="CA95" s="261"/>
      <c r="CB95" s="261"/>
      <c r="CC95" s="261"/>
      <c r="CD95" s="261"/>
      <c r="CE95" s="261"/>
      <c r="CF95" s="261"/>
      <c r="CG95" s="261"/>
      <c r="CH95" s="261"/>
      <c r="CI95" s="261"/>
      <c r="CJ95" s="261"/>
      <c r="CK95" s="261"/>
      <c r="CL95" s="261"/>
      <c r="CM95" s="245">
        <f t="shared" ref="CM95" si="566">SUM(CA95:CL95)</f>
        <v>0</v>
      </c>
      <c r="CN95" s="262">
        <f t="shared" si="211"/>
        <v>0</v>
      </c>
      <c r="CO95" s="263" t="str">
        <f>IFERROR(IF(#REF!=0,100,(CM95/#REF!)*100),"-")</f>
        <v>-</v>
      </c>
      <c r="CQ95" s="259"/>
      <c r="CR95" s="259"/>
      <c r="CS95" s="261"/>
      <c r="CT95" s="261"/>
      <c r="CU95" s="261"/>
      <c r="CV95" s="261"/>
      <c r="CW95" s="261"/>
      <c r="CX95" s="261"/>
      <c r="CY95" s="261"/>
      <c r="CZ95" s="261"/>
      <c r="DA95" s="261"/>
      <c r="DB95" s="261"/>
      <c r="DC95" s="261"/>
      <c r="DD95" s="261"/>
      <c r="DE95" s="245">
        <f t="shared" ref="DE95" si="567">SUM(CS95:DD95)</f>
        <v>0</v>
      </c>
      <c r="DF95" s="262">
        <f t="shared" si="213"/>
        <v>0</v>
      </c>
      <c r="DG95" s="263" t="str">
        <f>IFERROR(IF(#REF!=0,100,(DE95/#REF!)*100),"-")</f>
        <v>-</v>
      </c>
      <c r="DI95" s="259"/>
      <c r="DJ95" s="259"/>
      <c r="DK95" s="261"/>
      <c r="DL95" s="261"/>
      <c r="DM95" s="261"/>
      <c r="DN95" s="261"/>
      <c r="DO95" s="261"/>
      <c r="DP95" s="261"/>
      <c r="DQ95" s="261"/>
      <c r="DR95" s="261"/>
      <c r="DS95" s="261"/>
      <c r="DT95" s="261"/>
      <c r="DU95" s="261"/>
      <c r="DV95" s="261"/>
      <c r="DW95" s="245">
        <f t="shared" ref="DW95" si="568">SUM(DK95:DV95)</f>
        <v>0</v>
      </c>
      <c r="DX95" s="262">
        <f t="shared" si="215"/>
        <v>0</v>
      </c>
      <c r="DY95" s="263" t="str">
        <f>IFERROR(IF(#REF!=0,100,(DW95/#REF!)*100),"-")</f>
        <v>-</v>
      </c>
      <c r="EA95" s="259"/>
      <c r="EB95" s="259"/>
      <c r="EC95" s="261"/>
      <c r="ED95" s="261"/>
      <c r="EE95" s="261"/>
      <c r="EF95" s="261"/>
      <c r="EG95" s="261"/>
      <c r="EH95" s="261"/>
      <c r="EI95" s="261"/>
      <c r="EJ95" s="261"/>
      <c r="EK95" s="261"/>
      <c r="EL95" s="261"/>
      <c r="EM95" s="261"/>
      <c r="EN95" s="261"/>
      <c r="EO95" s="245">
        <f t="shared" ref="EO95" si="569">SUM(EC95:EN95)</f>
        <v>0</v>
      </c>
      <c r="EP95" s="262">
        <f t="shared" si="217"/>
        <v>0</v>
      </c>
      <c r="EQ95" s="263" t="str">
        <f>IFERROR(IF(#REF!=0,100,(EO95/#REF!)*100),"-")</f>
        <v>-</v>
      </c>
      <c r="ES95" s="259"/>
      <c r="ET95" s="259"/>
      <c r="EU95" s="261"/>
      <c r="EV95" s="261"/>
      <c r="EW95" s="261"/>
      <c r="EX95" s="261"/>
      <c r="EY95" s="261"/>
      <c r="EZ95" s="261"/>
      <c r="FA95" s="261"/>
      <c r="FB95" s="261"/>
      <c r="FC95" s="261"/>
      <c r="FD95" s="261"/>
      <c r="FE95" s="261"/>
      <c r="FF95" s="261"/>
      <c r="FG95" s="245">
        <f t="shared" ref="FG95" si="570">SUM(EU95:FF95)</f>
        <v>0</v>
      </c>
      <c r="FH95" s="262">
        <f t="shared" si="219"/>
        <v>0</v>
      </c>
      <c r="FI95" s="263" t="str">
        <f>IFERROR(IF(#REF!=0,100,(FG95/#REF!)*100),"-")</f>
        <v>-</v>
      </c>
      <c r="FK95" s="259"/>
      <c r="FL95" s="259"/>
      <c r="FM95" s="261"/>
      <c r="FN95" s="261"/>
      <c r="FO95" s="261"/>
      <c r="FP95" s="261"/>
      <c r="FQ95" s="261"/>
      <c r="FR95" s="261"/>
      <c r="FS95" s="261"/>
      <c r="FT95" s="261"/>
      <c r="FU95" s="261"/>
      <c r="FV95" s="261"/>
      <c r="FW95" s="261"/>
      <c r="FX95" s="261"/>
      <c r="FY95" s="245">
        <f t="shared" ref="FY95" si="571">SUM(FM95:FX95)</f>
        <v>0</v>
      </c>
      <c r="FZ95" s="262">
        <f t="shared" si="221"/>
        <v>0</v>
      </c>
      <c r="GA95" s="263" t="str">
        <f>IFERROR(IF(#REF!=0,100,(FY95/#REF!)*100),"-")</f>
        <v>-</v>
      </c>
      <c r="GC95" s="259"/>
      <c r="GD95" s="259"/>
      <c r="GE95" s="266" t="str">
        <f t="shared" si="222"/>
        <v>-</v>
      </c>
      <c r="GF95" s="266" t="str">
        <f t="shared" si="223"/>
        <v>-</v>
      </c>
      <c r="GG95" s="266" t="str">
        <f t="shared" si="224"/>
        <v>-</v>
      </c>
      <c r="GH95" s="266" t="str">
        <f t="shared" si="225"/>
        <v>-</v>
      </c>
      <c r="GI95" s="266" t="str">
        <f t="shared" si="226"/>
        <v>-</v>
      </c>
      <c r="GJ95" s="266" t="str">
        <f t="shared" si="227"/>
        <v>-</v>
      </c>
      <c r="GK95" s="266" t="str">
        <f t="shared" si="228"/>
        <v>-</v>
      </c>
      <c r="GL95" s="266" t="str">
        <f t="shared" si="229"/>
        <v>-</v>
      </c>
      <c r="GM95" s="266" t="str">
        <f t="shared" si="230"/>
        <v>-</v>
      </c>
      <c r="GN95" s="266" t="str">
        <f t="shared" si="231"/>
        <v>-</v>
      </c>
      <c r="GO95" s="266" t="str">
        <f t="shared" si="232"/>
        <v>-</v>
      </c>
      <c r="GP95" s="266" t="str">
        <f t="shared" si="233"/>
        <v>-</v>
      </c>
      <c r="GQ95" s="245">
        <f t="shared" ref="GQ95" si="572">SUM(GE95:GP95)</f>
        <v>0</v>
      </c>
      <c r="GR95" s="262">
        <f t="shared" si="235"/>
        <v>0</v>
      </c>
      <c r="GS95" s="263" t="str">
        <f>IFERROR(IF(#REF!=0,100,(GQ95/#REF!)*100),"-")</f>
        <v>-</v>
      </c>
    </row>
    <row r="96" spans="2:201" hidden="1">
      <c r="B96" s="245"/>
      <c r="C96" s="250"/>
      <c r="D96" s="247" t="s">
        <v>53</v>
      </c>
      <c r="E96" s="259"/>
      <c r="F96" s="259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45" t="str">
        <f t="shared" si="236"/>
        <v>-</v>
      </c>
      <c r="T96" s="262">
        <f t="shared" si="203"/>
        <v>0</v>
      </c>
      <c r="U96" s="263" t="str">
        <f>IFERROR(IF(#REF!=0,100,(S96/#REF!)*100),"-")</f>
        <v>-</v>
      </c>
      <c r="W96" s="259"/>
      <c r="X96" s="259"/>
      <c r="Y96" s="330"/>
      <c r="Z96" s="261"/>
      <c r="AA96" s="261"/>
      <c r="AB96" s="261"/>
      <c r="AC96" s="261"/>
      <c r="AD96" s="261"/>
      <c r="AE96" s="261"/>
      <c r="AF96" s="261"/>
      <c r="AG96" s="261"/>
      <c r="AH96" s="261"/>
      <c r="AI96" s="261"/>
      <c r="AJ96" s="261"/>
      <c r="AK96" s="245" t="str">
        <f t="shared" ref="AK96" si="573">IFERROR(AVERAGE(Y96:AJ96),"-")</f>
        <v>-</v>
      </c>
      <c r="AL96" s="262">
        <f t="shared" si="205"/>
        <v>0</v>
      </c>
      <c r="AM96" s="263" t="str">
        <f>IFERROR(IF(#REF!=0,100,(AK96/#REF!)*100),"-")</f>
        <v>-</v>
      </c>
      <c r="AO96" s="259"/>
      <c r="AP96" s="259"/>
      <c r="AQ96" s="261"/>
      <c r="AR96" s="261"/>
      <c r="AS96" s="261"/>
      <c r="AT96" s="261"/>
      <c r="AU96" s="261"/>
      <c r="AV96" s="261"/>
      <c r="AW96" s="261"/>
      <c r="AX96" s="261"/>
      <c r="AY96" s="261"/>
      <c r="AZ96" s="261"/>
      <c r="BA96" s="261"/>
      <c r="BB96" s="261"/>
      <c r="BC96" s="245" t="str">
        <f t="shared" ref="BC96" si="574">IFERROR(AVERAGE(AQ96:BB96),"-")</f>
        <v>-</v>
      </c>
      <c r="BD96" s="262">
        <f t="shared" si="207"/>
        <v>0</v>
      </c>
      <c r="BE96" s="263" t="str">
        <f>IFERROR(IF(#REF!=0,100,(BC96/#REF!)*100),"-")</f>
        <v>-</v>
      </c>
      <c r="BG96" s="259"/>
      <c r="BH96" s="259"/>
      <c r="BI96" s="261"/>
      <c r="BJ96" s="261"/>
      <c r="BK96" s="261"/>
      <c r="BL96" s="261"/>
      <c r="BM96" s="261"/>
      <c r="BN96" s="261"/>
      <c r="BO96" s="261"/>
      <c r="BP96" s="261"/>
      <c r="BQ96" s="261"/>
      <c r="BR96" s="261"/>
      <c r="BS96" s="261"/>
      <c r="BT96" s="261"/>
      <c r="BU96" s="245" t="str">
        <f t="shared" ref="BU96" si="575">IFERROR(AVERAGE(BI96:BT96),"-")</f>
        <v>-</v>
      </c>
      <c r="BV96" s="262">
        <f t="shared" si="209"/>
        <v>0</v>
      </c>
      <c r="BW96" s="263" t="str">
        <f>IFERROR(IF(#REF!=0,100,(BU96/#REF!)*100),"-")</f>
        <v>-</v>
      </c>
      <c r="BY96" s="259"/>
      <c r="BZ96" s="259"/>
      <c r="CA96" s="261"/>
      <c r="CB96" s="261"/>
      <c r="CC96" s="261"/>
      <c r="CD96" s="261"/>
      <c r="CE96" s="261"/>
      <c r="CF96" s="261"/>
      <c r="CG96" s="261"/>
      <c r="CH96" s="261"/>
      <c r="CI96" s="261"/>
      <c r="CJ96" s="261"/>
      <c r="CK96" s="261"/>
      <c r="CL96" s="261"/>
      <c r="CM96" s="245" t="str">
        <f t="shared" ref="CM96" si="576">IFERROR(AVERAGE(CA96:CL96),"-")</f>
        <v>-</v>
      </c>
      <c r="CN96" s="262">
        <f t="shared" si="211"/>
        <v>0</v>
      </c>
      <c r="CO96" s="263" t="str">
        <f>IFERROR(IF(#REF!=0,100,(CM96/#REF!)*100),"-")</f>
        <v>-</v>
      </c>
      <c r="CQ96" s="259"/>
      <c r="CR96" s="259"/>
      <c r="CS96" s="261"/>
      <c r="CT96" s="261"/>
      <c r="CU96" s="261"/>
      <c r="CV96" s="261"/>
      <c r="CW96" s="261"/>
      <c r="CX96" s="261"/>
      <c r="CY96" s="261"/>
      <c r="CZ96" s="261"/>
      <c r="DA96" s="261"/>
      <c r="DB96" s="261"/>
      <c r="DC96" s="261"/>
      <c r="DD96" s="261"/>
      <c r="DE96" s="245" t="str">
        <f t="shared" ref="DE96" si="577">IFERROR(AVERAGE(CS96:DD96),"-")</f>
        <v>-</v>
      </c>
      <c r="DF96" s="262">
        <f t="shared" si="213"/>
        <v>0</v>
      </c>
      <c r="DG96" s="263" t="str">
        <f>IFERROR(IF(#REF!=0,100,(DE96/#REF!)*100),"-")</f>
        <v>-</v>
      </c>
      <c r="DI96" s="259"/>
      <c r="DJ96" s="259"/>
      <c r="DK96" s="261"/>
      <c r="DL96" s="261"/>
      <c r="DM96" s="261"/>
      <c r="DN96" s="261"/>
      <c r="DO96" s="261"/>
      <c r="DP96" s="261"/>
      <c r="DQ96" s="261"/>
      <c r="DR96" s="261"/>
      <c r="DS96" s="261"/>
      <c r="DT96" s="261"/>
      <c r="DU96" s="261"/>
      <c r="DV96" s="261"/>
      <c r="DW96" s="245" t="str">
        <f t="shared" ref="DW96" si="578">IFERROR(AVERAGE(DK96:DV96),"-")</f>
        <v>-</v>
      </c>
      <c r="DX96" s="262">
        <f t="shared" si="215"/>
        <v>0</v>
      </c>
      <c r="DY96" s="263" t="str">
        <f>IFERROR(IF(#REF!=0,100,(DW96/#REF!)*100),"-")</f>
        <v>-</v>
      </c>
      <c r="EA96" s="259"/>
      <c r="EB96" s="259"/>
      <c r="EC96" s="261"/>
      <c r="ED96" s="261"/>
      <c r="EE96" s="261"/>
      <c r="EF96" s="261"/>
      <c r="EG96" s="261"/>
      <c r="EH96" s="261"/>
      <c r="EI96" s="261"/>
      <c r="EJ96" s="261"/>
      <c r="EK96" s="261"/>
      <c r="EL96" s="261"/>
      <c r="EM96" s="261"/>
      <c r="EN96" s="261"/>
      <c r="EO96" s="245" t="str">
        <f t="shared" ref="EO96" si="579">IFERROR(AVERAGE(EC96:EN96),"-")</f>
        <v>-</v>
      </c>
      <c r="EP96" s="262">
        <f t="shared" si="217"/>
        <v>0</v>
      </c>
      <c r="EQ96" s="263" t="str">
        <f>IFERROR(IF(#REF!=0,100,(EO96/#REF!)*100),"-")</f>
        <v>-</v>
      </c>
      <c r="ES96" s="259"/>
      <c r="ET96" s="259"/>
      <c r="EU96" s="261"/>
      <c r="EV96" s="261"/>
      <c r="EW96" s="261"/>
      <c r="EX96" s="261"/>
      <c r="EY96" s="261"/>
      <c r="EZ96" s="261"/>
      <c r="FA96" s="261"/>
      <c r="FB96" s="261"/>
      <c r="FC96" s="261"/>
      <c r="FD96" s="261"/>
      <c r="FE96" s="261"/>
      <c r="FF96" s="261"/>
      <c r="FG96" s="245" t="str">
        <f t="shared" ref="FG96" si="580">IFERROR(AVERAGE(EU96:FF96),"-")</f>
        <v>-</v>
      </c>
      <c r="FH96" s="262">
        <f t="shared" si="219"/>
        <v>0</v>
      </c>
      <c r="FI96" s="263" t="str">
        <f>IFERROR(IF(#REF!=0,100,(FG96/#REF!)*100),"-")</f>
        <v>-</v>
      </c>
      <c r="FK96" s="259"/>
      <c r="FL96" s="259"/>
      <c r="FM96" s="261"/>
      <c r="FN96" s="261"/>
      <c r="FO96" s="261"/>
      <c r="FP96" s="261"/>
      <c r="FQ96" s="261"/>
      <c r="FR96" s="261"/>
      <c r="FS96" s="261"/>
      <c r="FT96" s="261"/>
      <c r="FU96" s="261"/>
      <c r="FV96" s="261"/>
      <c r="FW96" s="261"/>
      <c r="FX96" s="261"/>
      <c r="FY96" s="245" t="str">
        <f t="shared" ref="FY96" si="581">IFERROR(AVERAGE(FM96:FX96),"-")</f>
        <v>-</v>
      </c>
      <c r="FZ96" s="262">
        <f t="shared" si="221"/>
        <v>0</v>
      </c>
      <c r="GA96" s="263" t="str">
        <f>IFERROR(IF(#REF!=0,100,(FY96/#REF!)*100),"-")</f>
        <v>-</v>
      </c>
      <c r="GC96" s="259"/>
      <c r="GD96" s="259"/>
      <c r="GE96" s="266" t="str">
        <f t="shared" si="222"/>
        <v>-</v>
      </c>
      <c r="GF96" s="266" t="str">
        <f t="shared" si="223"/>
        <v>-</v>
      </c>
      <c r="GG96" s="266" t="str">
        <f t="shared" si="224"/>
        <v>-</v>
      </c>
      <c r="GH96" s="266" t="str">
        <f t="shared" si="225"/>
        <v>-</v>
      </c>
      <c r="GI96" s="266" t="str">
        <f t="shared" si="226"/>
        <v>-</v>
      </c>
      <c r="GJ96" s="266" t="str">
        <f t="shared" si="227"/>
        <v>-</v>
      </c>
      <c r="GK96" s="266" t="str">
        <f t="shared" si="228"/>
        <v>-</v>
      </c>
      <c r="GL96" s="266" t="str">
        <f t="shared" si="229"/>
        <v>-</v>
      </c>
      <c r="GM96" s="266" t="str">
        <f t="shared" si="230"/>
        <v>-</v>
      </c>
      <c r="GN96" s="266" t="str">
        <f t="shared" si="231"/>
        <v>-</v>
      </c>
      <c r="GO96" s="266" t="str">
        <f t="shared" si="232"/>
        <v>-</v>
      </c>
      <c r="GP96" s="266" t="str">
        <f t="shared" si="233"/>
        <v>-</v>
      </c>
      <c r="GQ96" s="245" t="str">
        <f t="shared" ref="GQ96" si="582">IFERROR(AVERAGE(GE96:GP96),"-")</f>
        <v>-</v>
      </c>
      <c r="GR96" s="262">
        <f t="shared" si="235"/>
        <v>0</v>
      </c>
      <c r="GS96" s="263" t="str">
        <f>IFERROR(IF(#REF!=0,100,(GQ96/#REF!)*100),"-")</f>
        <v>-</v>
      </c>
    </row>
    <row r="97" spans="2:201" hidden="1">
      <c r="B97" s="245"/>
      <c r="C97" s="250" t="s">
        <v>136</v>
      </c>
      <c r="D97" s="247" t="s">
        <v>23</v>
      </c>
      <c r="E97" s="259"/>
      <c r="F97" s="259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45">
        <f t="shared" ref="S97" si="583">SUM(G97:R97)</f>
        <v>0</v>
      </c>
      <c r="T97" s="262">
        <f t="shared" si="203"/>
        <v>0</v>
      </c>
      <c r="U97" s="263" t="str">
        <f>IFERROR(IF(#REF!=0,100,(S97/#REF!)*100),"-")</f>
        <v>-</v>
      </c>
      <c r="W97" s="259"/>
      <c r="X97" s="259"/>
      <c r="Y97" s="330"/>
      <c r="Z97" s="261"/>
      <c r="AA97" s="261"/>
      <c r="AB97" s="261"/>
      <c r="AC97" s="261"/>
      <c r="AD97" s="261"/>
      <c r="AE97" s="261"/>
      <c r="AF97" s="261"/>
      <c r="AG97" s="261"/>
      <c r="AH97" s="261"/>
      <c r="AI97" s="261"/>
      <c r="AJ97" s="261"/>
      <c r="AK97" s="245">
        <f t="shared" ref="AK97" si="584">SUM(Y97:AJ97)</f>
        <v>0</v>
      </c>
      <c r="AL97" s="262">
        <f t="shared" si="205"/>
        <v>0</v>
      </c>
      <c r="AM97" s="263" t="str">
        <f>IFERROR(IF(#REF!=0,100,(AK97/#REF!)*100),"-")</f>
        <v>-</v>
      </c>
      <c r="AO97" s="259"/>
      <c r="AP97" s="259"/>
      <c r="AQ97" s="261"/>
      <c r="AR97" s="261"/>
      <c r="AS97" s="261"/>
      <c r="AT97" s="261"/>
      <c r="AU97" s="261"/>
      <c r="AV97" s="261"/>
      <c r="AW97" s="261"/>
      <c r="AX97" s="261"/>
      <c r="AY97" s="261"/>
      <c r="AZ97" s="261"/>
      <c r="BA97" s="261"/>
      <c r="BB97" s="261"/>
      <c r="BC97" s="245">
        <f t="shared" ref="BC97" si="585">SUM(AQ97:BB97)</f>
        <v>0</v>
      </c>
      <c r="BD97" s="262">
        <f t="shared" si="207"/>
        <v>0</v>
      </c>
      <c r="BE97" s="263" t="str">
        <f>IFERROR(IF(#REF!=0,100,(BC97/#REF!)*100),"-")</f>
        <v>-</v>
      </c>
      <c r="BG97" s="259"/>
      <c r="BH97" s="259"/>
      <c r="BI97" s="261"/>
      <c r="BJ97" s="261"/>
      <c r="BK97" s="261"/>
      <c r="BL97" s="261"/>
      <c r="BM97" s="261"/>
      <c r="BN97" s="261"/>
      <c r="BO97" s="261"/>
      <c r="BP97" s="261"/>
      <c r="BQ97" s="261"/>
      <c r="BR97" s="261"/>
      <c r="BS97" s="261"/>
      <c r="BT97" s="261"/>
      <c r="BU97" s="245">
        <f t="shared" ref="BU97" si="586">SUM(BI97:BT97)</f>
        <v>0</v>
      </c>
      <c r="BV97" s="262">
        <f t="shared" si="209"/>
        <v>0</v>
      </c>
      <c r="BW97" s="263" t="str">
        <f>IFERROR(IF(#REF!=0,100,(BU97/#REF!)*100),"-")</f>
        <v>-</v>
      </c>
      <c r="BY97" s="259"/>
      <c r="BZ97" s="259"/>
      <c r="CA97" s="261"/>
      <c r="CB97" s="261"/>
      <c r="CC97" s="261"/>
      <c r="CD97" s="261"/>
      <c r="CE97" s="261"/>
      <c r="CF97" s="261"/>
      <c r="CG97" s="261"/>
      <c r="CH97" s="261"/>
      <c r="CI97" s="261"/>
      <c r="CJ97" s="261"/>
      <c r="CK97" s="261"/>
      <c r="CL97" s="261"/>
      <c r="CM97" s="245">
        <f t="shared" ref="CM97" si="587">SUM(CA97:CL97)</f>
        <v>0</v>
      </c>
      <c r="CN97" s="262">
        <f t="shared" si="211"/>
        <v>0</v>
      </c>
      <c r="CO97" s="263" t="str">
        <f>IFERROR(IF(#REF!=0,100,(CM97/#REF!)*100),"-")</f>
        <v>-</v>
      </c>
      <c r="CQ97" s="259"/>
      <c r="CR97" s="259"/>
      <c r="CS97" s="261"/>
      <c r="CT97" s="261"/>
      <c r="CU97" s="261"/>
      <c r="CV97" s="261"/>
      <c r="CW97" s="261"/>
      <c r="CX97" s="261"/>
      <c r="CY97" s="261"/>
      <c r="CZ97" s="261"/>
      <c r="DA97" s="261"/>
      <c r="DB97" s="261"/>
      <c r="DC97" s="261"/>
      <c r="DD97" s="261"/>
      <c r="DE97" s="245">
        <f t="shared" ref="DE97" si="588">SUM(CS97:DD97)</f>
        <v>0</v>
      </c>
      <c r="DF97" s="262">
        <f t="shared" si="213"/>
        <v>0</v>
      </c>
      <c r="DG97" s="263" t="str">
        <f>IFERROR(IF(#REF!=0,100,(DE97/#REF!)*100),"-")</f>
        <v>-</v>
      </c>
      <c r="DI97" s="259"/>
      <c r="DJ97" s="259"/>
      <c r="DK97" s="261"/>
      <c r="DL97" s="261"/>
      <c r="DM97" s="261"/>
      <c r="DN97" s="261"/>
      <c r="DO97" s="261"/>
      <c r="DP97" s="261"/>
      <c r="DQ97" s="261"/>
      <c r="DR97" s="261"/>
      <c r="DS97" s="261"/>
      <c r="DT97" s="261"/>
      <c r="DU97" s="261"/>
      <c r="DV97" s="261"/>
      <c r="DW97" s="245">
        <f t="shared" ref="DW97" si="589">SUM(DK97:DV97)</f>
        <v>0</v>
      </c>
      <c r="DX97" s="262">
        <f t="shared" si="215"/>
        <v>0</v>
      </c>
      <c r="DY97" s="263" t="str">
        <f>IFERROR(IF(#REF!=0,100,(DW97/#REF!)*100),"-")</f>
        <v>-</v>
      </c>
      <c r="EA97" s="259"/>
      <c r="EB97" s="259"/>
      <c r="EC97" s="261"/>
      <c r="ED97" s="261"/>
      <c r="EE97" s="261"/>
      <c r="EF97" s="261"/>
      <c r="EG97" s="261"/>
      <c r="EH97" s="261"/>
      <c r="EI97" s="261"/>
      <c r="EJ97" s="261"/>
      <c r="EK97" s="261"/>
      <c r="EL97" s="261"/>
      <c r="EM97" s="261"/>
      <c r="EN97" s="261"/>
      <c r="EO97" s="245">
        <f t="shared" ref="EO97" si="590">SUM(EC97:EN97)</f>
        <v>0</v>
      </c>
      <c r="EP97" s="262">
        <f t="shared" si="217"/>
        <v>0</v>
      </c>
      <c r="EQ97" s="263" t="str">
        <f>IFERROR(IF(#REF!=0,100,(EO97/#REF!)*100),"-")</f>
        <v>-</v>
      </c>
      <c r="ES97" s="259"/>
      <c r="ET97" s="259"/>
      <c r="EU97" s="261"/>
      <c r="EV97" s="261"/>
      <c r="EW97" s="261"/>
      <c r="EX97" s="261"/>
      <c r="EY97" s="261"/>
      <c r="EZ97" s="261"/>
      <c r="FA97" s="261"/>
      <c r="FB97" s="261"/>
      <c r="FC97" s="261"/>
      <c r="FD97" s="261"/>
      <c r="FE97" s="261"/>
      <c r="FF97" s="261"/>
      <c r="FG97" s="245">
        <f t="shared" ref="FG97" si="591">SUM(EU97:FF97)</f>
        <v>0</v>
      </c>
      <c r="FH97" s="262">
        <f t="shared" si="219"/>
        <v>0</v>
      </c>
      <c r="FI97" s="263" t="str">
        <f>IFERROR(IF(#REF!=0,100,(FG97/#REF!)*100),"-")</f>
        <v>-</v>
      </c>
      <c r="FK97" s="259"/>
      <c r="FL97" s="259"/>
      <c r="FM97" s="261"/>
      <c r="FN97" s="261"/>
      <c r="FO97" s="261"/>
      <c r="FP97" s="261"/>
      <c r="FQ97" s="261"/>
      <c r="FR97" s="261"/>
      <c r="FS97" s="261"/>
      <c r="FT97" s="261"/>
      <c r="FU97" s="261"/>
      <c r="FV97" s="261"/>
      <c r="FW97" s="261"/>
      <c r="FX97" s="261"/>
      <c r="FY97" s="245">
        <f t="shared" ref="FY97" si="592">SUM(FM97:FX97)</f>
        <v>0</v>
      </c>
      <c r="FZ97" s="262">
        <f t="shared" si="221"/>
        <v>0</v>
      </c>
      <c r="GA97" s="263" t="str">
        <f>IFERROR(IF(#REF!=0,100,(FY97/#REF!)*100),"-")</f>
        <v>-</v>
      </c>
      <c r="GC97" s="259"/>
      <c r="GD97" s="259"/>
      <c r="GE97" s="266" t="str">
        <f t="shared" si="222"/>
        <v>-</v>
      </c>
      <c r="GF97" s="266" t="str">
        <f t="shared" si="223"/>
        <v>-</v>
      </c>
      <c r="GG97" s="266" t="str">
        <f t="shared" si="224"/>
        <v>-</v>
      </c>
      <c r="GH97" s="266" t="str">
        <f t="shared" si="225"/>
        <v>-</v>
      </c>
      <c r="GI97" s="266" t="str">
        <f t="shared" si="226"/>
        <v>-</v>
      </c>
      <c r="GJ97" s="266" t="str">
        <f t="shared" si="227"/>
        <v>-</v>
      </c>
      <c r="GK97" s="266" t="str">
        <f t="shared" si="228"/>
        <v>-</v>
      </c>
      <c r="GL97" s="266" t="str">
        <f t="shared" si="229"/>
        <v>-</v>
      </c>
      <c r="GM97" s="266" t="str">
        <f t="shared" si="230"/>
        <v>-</v>
      </c>
      <c r="GN97" s="266" t="str">
        <f t="shared" si="231"/>
        <v>-</v>
      </c>
      <c r="GO97" s="266" t="str">
        <f t="shared" si="232"/>
        <v>-</v>
      </c>
      <c r="GP97" s="266" t="str">
        <f t="shared" si="233"/>
        <v>-</v>
      </c>
      <c r="GQ97" s="245">
        <f t="shared" ref="GQ97" si="593">SUM(GE97:GP97)</f>
        <v>0</v>
      </c>
      <c r="GR97" s="262">
        <f t="shared" si="235"/>
        <v>0</v>
      </c>
      <c r="GS97" s="263" t="str">
        <f>IFERROR(IF(#REF!=0,100,(GQ97/#REF!)*100),"-")</f>
        <v>-</v>
      </c>
    </row>
    <row r="98" spans="2:201" hidden="1">
      <c r="B98" s="245"/>
      <c r="C98" s="250"/>
      <c r="D98" s="247" t="s">
        <v>53</v>
      </c>
      <c r="E98" s="259"/>
      <c r="F98" s="259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45" t="str">
        <f t="shared" si="236"/>
        <v>-</v>
      </c>
      <c r="T98" s="262">
        <f t="shared" si="203"/>
        <v>0</v>
      </c>
      <c r="U98" s="263" t="str">
        <f>IFERROR(IF(#REF!=0,100,(S98/#REF!)*100),"-")</f>
        <v>-</v>
      </c>
      <c r="W98" s="259"/>
      <c r="X98" s="259"/>
      <c r="Y98" s="330"/>
      <c r="Z98" s="261"/>
      <c r="AA98" s="261"/>
      <c r="AB98" s="261"/>
      <c r="AC98" s="261"/>
      <c r="AD98" s="261"/>
      <c r="AE98" s="261"/>
      <c r="AF98" s="261"/>
      <c r="AG98" s="261"/>
      <c r="AH98" s="261"/>
      <c r="AI98" s="261"/>
      <c r="AJ98" s="261"/>
      <c r="AK98" s="245" t="str">
        <f t="shared" ref="AK98" si="594">IFERROR(AVERAGE(Y98:AJ98),"-")</f>
        <v>-</v>
      </c>
      <c r="AL98" s="262">
        <f t="shared" si="205"/>
        <v>0</v>
      </c>
      <c r="AM98" s="263" t="str">
        <f>IFERROR(IF(#REF!=0,100,(AK98/#REF!)*100),"-")</f>
        <v>-</v>
      </c>
      <c r="AO98" s="259"/>
      <c r="AP98" s="259"/>
      <c r="AQ98" s="261"/>
      <c r="AR98" s="261"/>
      <c r="AS98" s="261"/>
      <c r="AT98" s="261"/>
      <c r="AU98" s="261"/>
      <c r="AV98" s="261"/>
      <c r="AW98" s="261"/>
      <c r="AX98" s="261"/>
      <c r="AY98" s="261"/>
      <c r="AZ98" s="261"/>
      <c r="BA98" s="261"/>
      <c r="BB98" s="261"/>
      <c r="BC98" s="245" t="str">
        <f t="shared" ref="BC98" si="595">IFERROR(AVERAGE(AQ98:BB98),"-")</f>
        <v>-</v>
      </c>
      <c r="BD98" s="262">
        <f t="shared" si="207"/>
        <v>0</v>
      </c>
      <c r="BE98" s="263" t="str">
        <f>IFERROR(IF(#REF!=0,100,(BC98/#REF!)*100),"-")</f>
        <v>-</v>
      </c>
      <c r="BG98" s="259"/>
      <c r="BH98" s="259"/>
      <c r="BI98" s="261"/>
      <c r="BJ98" s="261"/>
      <c r="BK98" s="261"/>
      <c r="BL98" s="261"/>
      <c r="BM98" s="261"/>
      <c r="BN98" s="261"/>
      <c r="BO98" s="261"/>
      <c r="BP98" s="261"/>
      <c r="BQ98" s="261"/>
      <c r="BR98" s="261"/>
      <c r="BS98" s="261"/>
      <c r="BT98" s="261"/>
      <c r="BU98" s="245" t="str">
        <f t="shared" ref="BU98" si="596">IFERROR(AVERAGE(BI98:BT98),"-")</f>
        <v>-</v>
      </c>
      <c r="BV98" s="262">
        <f t="shared" si="209"/>
        <v>0</v>
      </c>
      <c r="BW98" s="263" t="str">
        <f>IFERROR(IF(#REF!=0,100,(BU98/#REF!)*100),"-")</f>
        <v>-</v>
      </c>
      <c r="BY98" s="259"/>
      <c r="BZ98" s="259"/>
      <c r="CA98" s="261"/>
      <c r="CB98" s="261"/>
      <c r="CC98" s="261"/>
      <c r="CD98" s="261"/>
      <c r="CE98" s="261"/>
      <c r="CF98" s="261"/>
      <c r="CG98" s="261"/>
      <c r="CH98" s="261"/>
      <c r="CI98" s="261"/>
      <c r="CJ98" s="261"/>
      <c r="CK98" s="261"/>
      <c r="CL98" s="261"/>
      <c r="CM98" s="245" t="str">
        <f t="shared" ref="CM98" si="597">IFERROR(AVERAGE(CA98:CL98),"-")</f>
        <v>-</v>
      </c>
      <c r="CN98" s="262">
        <f t="shared" si="211"/>
        <v>0</v>
      </c>
      <c r="CO98" s="263" t="str">
        <f>IFERROR(IF(#REF!=0,100,(CM98/#REF!)*100),"-")</f>
        <v>-</v>
      </c>
      <c r="CQ98" s="259"/>
      <c r="CR98" s="259"/>
      <c r="CS98" s="261"/>
      <c r="CT98" s="261"/>
      <c r="CU98" s="261"/>
      <c r="CV98" s="261"/>
      <c r="CW98" s="261"/>
      <c r="CX98" s="261"/>
      <c r="CY98" s="261"/>
      <c r="CZ98" s="261"/>
      <c r="DA98" s="261"/>
      <c r="DB98" s="261"/>
      <c r="DC98" s="261"/>
      <c r="DD98" s="261"/>
      <c r="DE98" s="245" t="str">
        <f t="shared" ref="DE98" si="598">IFERROR(AVERAGE(CS98:DD98),"-")</f>
        <v>-</v>
      </c>
      <c r="DF98" s="262">
        <f t="shared" si="213"/>
        <v>0</v>
      </c>
      <c r="DG98" s="263" t="str">
        <f>IFERROR(IF(#REF!=0,100,(DE98/#REF!)*100),"-")</f>
        <v>-</v>
      </c>
      <c r="DI98" s="259"/>
      <c r="DJ98" s="259"/>
      <c r="DK98" s="261"/>
      <c r="DL98" s="261"/>
      <c r="DM98" s="261"/>
      <c r="DN98" s="261"/>
      <c r="DO98" s="261"/>
      <c r="DP98" s="261"/>
      <c r="DQ98" s="261"/>
      <c r="DR98" s="261"/>
      <c r="DS98" s="261"/>
      <c r="DT98" s="261"/>
      <c r="DU98" s="261"/>
      <c r="DV98" s="261"/>
      <c r="DW98" s="245" t="str">
        <f t="shared" ref="DW98" si="599">IFERROR(AVERAGE(DK98:DV98),"-")</f>
        <v>-</v>
      </c>
      <c r="DX98" s="262">
        <f t="shared" si="215"/>
        <v>0</v>
      </c>
      <c r="DY98" s="263" t="str">
        <f>IFERROR(IF(#REF!=0,100,(DW98/#REF!)*100),"-")</f>
        <v>-</v>
      </c>
      <c r="EA98" s="259"/>
      <c r="EB98" s="259"/>
      <c r="EC98" s="261"/>
      <c r="ED98" s="261"/>
      <c r="EE98" s="261"/>
      <c r="EF98" s="261"/>
      <c r="EG98" s="261"/>
      <c r="EH98" s="261"/>
      <c r="EI98" s="261"/>
      <c r="EJ98" s="261"/>
      <c r="EK98" s="261"/>
      <c r="EL98" s="261"/>
      <c r="EM98" s="261"/>
      <c r="EN98" s="261"/>
      <c r="EO98" s="245" t="str">
        <f t="shared" ref="EO98" si="600">IFERROR(AVERAGE(EC98:EN98),"-")</f>
        <v>-</v>
      </c>
      <c r="EP98" s="262">
        <f t="shared" si="217"/>
        <v>0</v>
      </c>
      <c r="EQ98" s="263" t="str">
        <f>IFERROR(IF(#REF!=0,100,(EO98/#REF!)*100),"-")</f>
        <v>-</v>
      </c>
      <c r="ES98" s="259"/>
      <c r="ET98" s="259"/>
      <c r="EU98" s="261"/>
      <c r="EV98" s="261"/>
      <c r="EW98" s="261"/>
      <c r="EX98" s="261"/>
      <c r="EY98" s="261"/>
      <c r="EZ98" s="261"/>
      <c r="FA98" s="261"/>
      <c r="FB98" s="261"/>
      <c r="FC98" s="261"/>
      <c r="FD98" s="261"/>
      <c r="FE98" s="261"/>
      <c r="FF98" s="261"/>
      <c r="FG98" s="245" t="str">
        <f t="shared" ref="FG98" si="601">IFERROR(AVERAGE(EU98:FF98),"-")</f>
        <v>-</v>
      </c>
      <c r="FH98" s="262">
        <f t="shared" si="219"/>
        <v>0</v>
      </c>
      <c r="FI98" s="263" t="str">
        <f>IFERROR(IF(#REF!=0,100,(FG98/#REF!)*100),"-")</f>
        <v>-</v>
      </c>
      <c r="FK98" s="259"/>
      <c r="FL98" s="259"/>
      <c r="FM98" s="261"/>
      <c r="FN98" s="261"/>
      <c r="FO98" s="261"/>
      <c r="FP98" s="261"/>
      <c r="FQ98" s="261"/>
      <c r="FR98" s="261"/>
      <c r="FS98" s="261"/>
      <c r="FT98" s="261"/>
      <c r="FU98" s="261"/>
      <c r="FV98" s="261"/>
      <c r="FW98" s="261"/>
      <c r="FX98" s="261"/>
      <c r="FY98" s="245" t="str">
        <f t="shared" ref="FY98" si="602">IFERROR(AVERAGE(FM98:FX98),"-")</f>
        <v>-</v>
      </c>
      <c r="FZ98" s="262">
        <f t="shared" si="221"/>
        <v>0</v>
      </c>
      <c r="GA98" s="263" t="str">
        <f>IFERROR(IF(#REF!=0,100,(FY98/#REF!)*100),"-")</f>
        <v>-</v>
      </c>
      <c r="GC98" s="259"/>
      <c r="GD98" s="259"/>
      <c r="GE98" s="266" t="str">
        <f t="shared" si="222"/>
        <v>-</v>
      </c>
      <c r="GF98" s="266" t="str">
        <f t="shared" si="223"/>
        <v>-</v>
      </c>
      <c r="GG98" s="266" t="str">
        <f t="shared" si="224"/>
        <v>-</v>
      </c>
      <c r="GH98" s="266" t="str">
        <f t="shared" si="225"/>
        <v>-</v>
      </c>
      <c r="GI98" s="266" t="str">
        <f t="shared" si="226"/>
        <v>-</v>
      </c>
      <c r="GJ98" s="266" t="str">
        <f t="shared" si="227"/>
        <v>-</v>
      </c>
      <c r="GK98" s="266" t="str">
        <f t="shared" si="228"/>
        <v>-</v>
      </c>
      <c r="GL98" s="266" t="str">
        <f t="shared" si="229"/>
        <v>-</v>
      </c>
      <c r="GM98" s="266" t="str">
        <f t="shared" si="230"/>
        <v>-</v>
      </c>
      <c r="GN98" s="266" t="str">
        <f t="shared" si="231"/>
        <v>-</v>
      </c>
      <c r="GO98" s="266" t="str">
        <f t="shared" si="232"/>
        <v>-</v>
      </c>
      <c r="GP98" s="266" t="str">
        <f t="shared" si="233"/>
        <v>-</v>
      </c>
      <c r="GQ98" s="245" t="str">
        <f t="shared" ref="GQ98" si="603">IFERROR(AVERAGE(GE98:GP98),"-")</f>
        <v>-</v>
      </c>
      <c r="GR98" s="262">
        <f t="shared" si="235"/>
        <v>0</v>
      </c>
      <c r="GS98" s="263" t="str">
        <f>IFERROR(IF(#REF!=0,100,(GQ98/#REF!)*100),"-")</f>
        <v>-</v>
      </c>
    </row>
    <row r="99" spans="2:201" hidden="1">
      <c r="B99" s="245"/>
      <c r="C99" s="250" t="s">
        <v>137</v>
      </c>
      <c r="D99" s="247" t="s">
        <v>23</v>
      </c>
      <c r="E99" s="259"/>
      <c r="F99" s="259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45">
        <f t="shared" ref="S99" si="604">SUM(G99:R99)</f>
        <v>0</v>
      </c>
      <c r="T99" s="262">
        <f t="shared" si="203"/>
        <v>0</v>
      </c>
      <c r="U99" s="263" t="str">
        <f>IFERROR(IF(#REF!=0,100,(S99/#REF!)*100),"-")</f>
        <v>-</v>
      </c>
      <c r="W99" s="259"/>
      <c r="X99" s="259"/>
      <c r="Y99" s="330"/>
      <c r="Z99" s="261"/>
      <c r="AA99" s="261"/>
      <c r="AB99" s="261"/>
      <c r="AC99" s="261"/>
      <c r="AD99" s="261"/>
      <c r="AE99" s="261"/>
      <c r="AF99" s="261"/>
      <c r="AG99" s="261"/>
      <c r="AH99" s="261"/>
      <c r="AI99" s="261"/>
      <c r="AJ99" s="261"/>
      <c r="AK99" s="245">
        <f t="shared" ref="AK99" si="605">SUM(Y99:AJ99)</f>
        <v>0</v>
      </c>
      <c r="AL99" s="262">
        <f t="shared" si="205"/>
        <v>0</v>
      </c>
      <c r="AM99" s="263" t="str">
        <f>IFERROR(IF(#REF!=0,100,(AK99/#REF!)*100),"-")</f>
        <v>-</v>
      </c>
      <c r="AO99" s="259"/>
      <c r="AP99" s="259"/>
      <c r="AQ99" s="261"/>
      <c r="AR99" s="261"/>
      <c r="AS99" s="261"/>
      <c r="AT99" s="261"/>
      <c r="AU99" s="261"/>
      <c r="AV99" s="261"/>
      <c r="AW99" s="261"/>
      <c r="AX99" s="261"/>
      <c r="AY99" s="261"/>
      <c r="AZ99" s="261"/>
      <c r="BA99" s="261"/>
      <c r="BB99" s="261"/>
      <c r="BC99" s="245">
        <f t="shared" ref="BC99" si="606">SUM(AQ99:BB99)</f>
        <v>0</v>
      </c>
      <c r="BD99" s="262">
        <f t="shared" si="207"/>
        <v>0</v>
      </c>
      <c r="BE99" s="263" t="str">
        <f>IFERROR(IF(#REF!=0,100,(BC99/#REF!)*100),"-")</f>
        <v>-</v>
      </c>
      <c r="BG99" s="259"/>
      <c r="BH99" s="259"/>
      <c r="BI99" s="261"/>
      <c r="BJ99" s="261"/>
      <c r="BK99" s="261"/>
      <c r="BL99" s="261"/>
      <c r="BM99" s="261"/>
      <c r="BN99" s="261"/>
      <c r="BO99" s="261"/>
      <c r="BP99" s="261"/>
      <c r="BQ99" s="261"/>
      <c r="BR99" s="261"/>
      <c r="BS99" s="261"/>
      <c r="BT99" s="261"/>
      <c r="BU99" s="245">
        <f t="shared" ref="BU99" si="607">SUM(BI99:BT99)</f>
        <v>0</v>
      </c>
      <c r="BV99" s="262">
        <f t="shared" si="209"/>
        <v>0</v>
      </c>
      <c r="BW99" s="263" t="str">
        <f>IFERROR(IF(#REF!=0,100,(BU99/#REF!)*100),"-")</f>
        <v>-</v>
      </c>
      <c r="BY99" s="259"/>
      <c r="BZ99" s="259"/>
      <c r="CA99" s="261"/>
      <c r="CB99" s="261"/>
      <c r="CC99" s="261"/>
      <c r="CD99" s="261"/>
      <c r="CE99" s="261"/>
      <c r="CF99" s="261"/>
      <c r="CG99" s="261"/>
      <c r="CH99" s="261"/>
      <c r="CI99" s="261"/>
      <c r="CJ99" s="261"/>
      <c r="CK99" s="261"/>
      <c r="CL99" s="261"/>
      <c r="CM99" s="245">
        <f t="shared" ref="CM99" si="608">SUM(CA99:CL99)</f>
        <v>0</v>
      </c>
      <c r="CN99" s="262">
        <f t="shared" si="211"/>
        <v>0</v>
      </c>
      <c r="CO99" s="263" t="str">
        <f>IFERROR(IF(#REF!=0,100,(CM99/#REF!)*100),"-")</f>
        <v>-</v>
      </c>
      <c r="CQ99" s="259"/>
      <c r="CR99" s="259"/>
      <c r="CS99" s="261"/>
      <c r="CT99" s="261"/>
      <c r="CU99" s="261"/>
      <c r="CV99" s="261"/>
      <c r="CW99" s="261"/>
      <c r="CX99" s="261"/>
      <c r="CY99" s="261"/>
      <c r="CZ99" s="261"/>
      <c r="DA99" s="261"/>
      <c r="DB99" s="261"/>
      <c r="DC99" s="261"/>
      <c r="DD99" s="261"/>
      <c r="DE99" s="245">
        <f t="shared" ref="DE99" si="609">SUM(CS99:DD99)</f>
        <v>0</v>
      </c>
      <c r="DF99" s="262">
        <f t="shared" si="213"/>
        <v>0</v>
      </c>
      <c r="DG99" s="263" t="str">
        <f>IFERROR(IF(#REF!=0,100,(DE99/#REF!)*100),"-")</f>
        <v>-</v>
      </c>
      <c r="DI99" s="259"/>
      <c r="DJ99" s="259"/>
      <c r="DK99" s="261"/>
      <c r="DL99" s="261"/>
      <c r="DM99" s="261"/>
      <c r="DN99" s="261"/>
      <c r="DO99" s="261"/>
      <c r="DP99" s="261"/>
      <c r="DQ99" s="261"/>
      <c r="DR99" s="261"/>
      <c r="DS99" s="261"/>
      <c r="DT99" s="261"/>
      <c r="DU99" s="261"/>
      <c r="DV99" s="261"/>
      <c r="DW99" s="245">
        <f t="shared" ref="DW99" si="610">SUM(DK99:DV99)</f>
        <v>0</v>
      </c>
      <c r="DX99" s="262">
        <f t="shared" si="215"/>
        <v>0</v>
      </c>
      <c r="DY99" s="263" t="str">
        <f>IFERROR(IF(#REF!=0,100,(DW99/#REF!)*100),"-")</f>
        <v>-</v>
      </c>
      <c r="EA99" s="259"/>
      <c r="EB99" s="259"/>
      <c r="EC99" s="261"/>
      <c r="ED99" s="261"/>
      <c r="EE99" s="261"/>
      <c r="EF99" s="261"/>
      <c r="EG99" s="261"/>
      <c r="EH99" s="261"/>
      <c r="EI99" s="261"/>
      <c r="EJ99" s="261"/>
      <c r="EK99" s="261"/>
      <c r="EL99" s="261"/>
      <c r="EM99" s="261"/>
      <c r="EN99" s="261"/>
      <c r="EO99" s="245">
        <f t="shared" ref="EO99" si="611">SUM(EC99:EN99)</f>
        <v>0</v>
      </c>
      <c r="EP99" s="262">
        <f t="shared" si="217"/>
        <v>0</v>
      </c>
      <c r="EQ99" s="263" t="str">
        <f>IFERROR(IF(#REF!=0,100,(EO99/#REF!)*100),"-")</f>
        <v>-</v>
      </c>
      <c r="ES99" s="259"/>
      <c r="ET99" s="259"/>
      <c r="EU99" s="261"/>
      <c r="EV99" s="261"/>
      <c r="EW99" s="261"/>
      <c r="EX99" s="261"/>
      <c r="EY99" s="261"/>
      <c r="EZ99" s="261"/>
      <c r="FA99" s="261"/>
      <c r="FB99" s="261"/>
      <c r="FC99" s="261"/>
      <c r="FD99" s="261"/>
      <c r="FE99" s="261"/>
      <c r="FF99" s="261"/>
      <c r="FG99" s="245">
        <f t="shared" ref="FG99" si="612">SUM(EU99:FF99)</f>
        <v>0</v>
      </c>
      <c r="FH99" s="262">
        <f t="shared" si="219"/>
        <v>0</v>
      </c>
      <c r="FI99" s="263" t="str">
        <f>IFERROR(IF(#REF!=0,100,(FG99/#REF!)*100),"-")</f>
        <v>-</v>
      </c>
      <c r="FK99" s="259"/>
      <c r="FL99" s="259"/>
      <c r="FM99" s="261"/>
      <c r="FN99" s="261"/>
      <c r="FO99" s="261"/>
      <c r="FP99" s="261"/>
      <c r="FQ99" s="261"/>
      <c r="FR99" s="261"/>
      <c r="FS99" s="261"/>
      <c r="FT99" s="261"/>
      <c r="FU99" s="261"/>
      <c r="FV99" s="261"/>
      <c r="FW99" s="261"/>
      <c r="FX99" s="261"/>
      <c r="FY99" s="245">
        <f t="shared" ref="FY99" si="613">SUM(FM99:FX99)</f>
        <v>0</v>
      </c>
      <c r="FZ99" s="262">
        <f t="shared" si="221"/>
        <v>0</v>
      </c>
      <c r="GA99" s="263" t="str">
        <f>IFERROR(IF(#REF!=0,100,(FY99/#REF!)*100),"-")</f>
        <v>-</v>
      </c>
      <c r="GC99" s="259"/>
      <c r="GD99" s="259"/>
      <c r="GE99" s="266" t="str">
        <f t="shared" si="222"/>
        <v>-</v>
      </c>
      <c r="GF99" s="266" t="str">
        <f t="shared" si="223"/>
        <v>-</v>
      </c>
      <c r="GG99" s="266" t="str">
        <f t="shared" si="224"/>
        <v>-</v>
      </c>
      <c r="GH99" s="266" t="str">
        <f t="shared" si="225"/>
        <v>-</v>
      </c>
      <c r="GI99" s="266" t="str">
        <f t="shared" si="226"/>
        <v>-</v>
      </c>
      <c r="GJ99" s="266" t="str">
        <f t="shared" si="227"/>
        <v>-</v>
      </c>
      <c r="GK99" s="266" t="str">
        <f t="shared" si="228"/>
        <v>-</v>
      </c>
      <c r="GL99" s="266" t="str">
        <f t="shared" si="229"/>
        <v>-</v>
      </c>
      <c r="GM99" s="266" t="str">
        <f t="shared" si="230"/>
        <v>-</v>
      </c>
      <c r="GN99" s="266" t="str">
        <f t="shared" si="231"/>
        <v>-</v>
      </c>
      <c r="GO99" s="266" t="str">
        <f t="shared" si="232"/>
        <v>-</v>
      </c>
      <c r="GP99" s="266" t="str">
        <f t="shared" si="233"/>
        <v>-</v>
      </c>
      <c r="GQ99" s="245">
        <f t="shared" ref="GQ99" si="614">SUM(GE99:GP99)</f>
        <v>0</v>
      </c>
      <c r="GR99" s="262">
        <f t="shared" si="235"/>
        <v>0</v>
      </c>
      <c r="GS99" s="263" t="str">
        <f>IFERROR(IF(#REF!=0,100,(GQ99/#REF!)*100),"-")</f>
        <v>-</v>
      </c>
    </row>
    <row r="100" spans="2:201" hidden="1">
      <c r="B100" s="245"/>
      <c r="C100" s="250"/>
      <c r="D100" s="247" t="s">
        <v>53</v>
      </c>
      <c r="E100" s="259"/>
      <c r="F100" s="259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45" t="str">
        <f t="shared" si="236"/>
        <v>-</v>
      </c>
      <c r="T100" s="262">
        <f t="shared" si="203"/>
        <v>0</v>
      </c>
      <c r="U100" s="263" t="str">
        <f>IFERROR(IF(#REF!=0,100,(S100/#REF!)*100),"-")</f>
        <v>-</v>
      </c>
      <c r="W100" s="259"/>
      <c r="X100" s="259"/>
      <c r="Y100" s="330"/>
      <c r="Z100" s="261"/>
      <c r="AA100" s="261"/>
      <c r="AB100" s="261"/>
      <c r="AC100" s="261"/>
      <c r="AD100" s="261"/>
      <c r="AE100" s="261"/>
      <c r="AF100" s="261"/>
      <c r="AG100" s="261"/>
      <c r="AH100" s="261"/>
      <c r="AI100" s="261"/>
      <c r="AJ100" s="261"/>
      <c r="AK100" s="245" t="str">
        <f t="shared" ref="AK100" si="615">IFERROR(AVERAGE(Y100:AJ100),"-")</f>
        <v>-</v>
      </c>
      <c r="AL100" s="262">
        <f t="shared" si="205"/>
        <v>0</v>
      </c>
      <c r="AM100" s="263" t="str">
        <f>IFERROR(IF(#REF!=0,100,(AK100/#REF!)*100),"-")</f>
        <v>-</v>
      </c>
      <c r="AO100" s="259"/>
      <c r="AP100" s="259"/>
      <c r="AQ100" s="261"/>
      <c r="AR100" s="261"/>
      <c r="AS100" s="261"/>
      <c r="AT100" s="261"/>
      <c r="AU100" s="261"/>
      <c r="AV100" s="261"/>
      <c r="AW100" s="261"/>
      <c r="AX100" s="261"/>
      <c r="AY100" s="261"/>
      <c r="AZ100" s="261"/>
      <c r="BA100" s="261"/>
      <c r="BB100" s="261"/>
      <c r="BC100" s="245" t="str">
        <f t="shared" ref="BC100" si="616">IFERROR(AVERAGE(AQ100:BB100),"-")</f>
        <v>-</v>
      </c>
      <c r="BD100" s="262">
        <f t="shared" si="207"/>
        <v>0</v>
      </c>
      <c r="BE100" s="263" t="str">
        <f>IFERROR(IF(#REF!=0,100,(BC100/#REF!)*100),"-")</f>
        <v>-</v>
      </c>
      <c r="BG100" s="259"/>
      <c r="BH100" s="259"/>
      <c r="BI100" s="261"/>
      <c r="BJ100" s="261"/>
      <c r="BK100" s="261"/>
      <c r="BL100" s="261"/>
      <c r="BM100" s="261"/>
      <c r="BN100" s="261"/>
      <c r="BO100" s="261"/>
      <c r="BP100" s="261"/>
      <c r="BQ100" s="261"/>
      <c r="BR100" s="261"/>
      <c r="BS100" s="261"/>
      <c r="BT100" s="261"/>
      <c r="BU100" s="245" t="str">
        <f t="shared" ref="BU100" si="617">IFERROR(AVERAGE(BI100:BT100),"-")</f>
        <v>-</v>
      </c>
      <c r="BV100" s="262">
        <f t="shared" si="209"/>
        <v>0</v>
      </c>
      <c r="BW100" s="263" t="str">
        <f>IFERROR(IF(#REF!=0,100,(BU100/#REF!)*100),"-")</f>
        <v>-</v>
      </c>
      <c r="BY100" s="259"/>
      <c r="BZ100" s="259"/>
      <c r="CA100" s="261"/>
      <c r="CB100" s="261"/>
      <c r="CC100" s="261"/>
      <c r="CD100" s="261"/>
      <c r="CE100" s="261"/>
      <c r="CF100" s="261"/>
      <c r="CG100" s="261"/>
      <c r="CH100" s="261"/>
      <c r="CI100" s="261"/>
      <c r="CJ100" s="261"/>
      <c r="CK100" s="261"/>
      <c r="CL100" s="261"/>
      <c r="CM100" s="245" t="str">
        <f t="shared" ref="CM100" si="618">IFERROR(AVERAGE(CA100:CL100),"-")</f>
        <v>-</v>
      </c>
      <c r="CN100" s="262">
        <f t="shared" si="211"/>
        <v>0</v>
      </c>
      <c r="CO100" s="263" t="str">
        <f>IFERROR(IF(#REF!=0,100,(CM100/#REF!)*100),"-")</f>
        <v>-</v>
      </c>
      <c r="CQ100" s="259"/>
      <c r="CR100" s="259"/>
      <c r="CS100" s="261"/>
      <c r="CT100" s="261"/>
      <c r="CU100" s="261"/>
      <c r="CV100" s="261"/>
      <c r="CW100" s="261"/>
      <c r="CX100" s="261"/>
      <c r="CY100" s="261"/>
      <c r="CZ100" s="261"/>
      <c r="DA100" s="261"/>
      <c r="DB100" s="261"/>
      <c r="DC100" s="261"/>
      <c r="DD100" s="261"/>
      <c r="DE100" s="245" t="str">
        <f t="shared" ref="DE100" si="619">IFERROR(AVERAGE(CS100:DD100),"-")</f>
        <v>-</v>
      </c>
      <c r="DF100" s="262">
        <f t="shared" si="213"/>
        <v>0</v>
      </c>
      <c r="DG100" s="263" t="str">
        <f>IFERROR(IF(#REF!=0,100,(DE100/#REF!)*100),"-")</f>
        <v>-</v>
      </c>
      <c r="DI100" s="259"/>
      <c r="DJ100" s="259"/>
      <c r="DK100" s="261"/>
      <c r="DL100" s="261"/>
      <c r="DM100" s="261"/>
      <c r="DN100" s="261"/>
      <c r="DO100" s="261"/>
      <c r="DP100" s="261"/>
      <c r="DQ100" s="261"/>
      <c r="DR100" s="261"/>
      <c r="DS100" s="261"/>
      <c r="DT100" s="261"/>
      <c r="DU100" s="261"/>
      <c r="DV100" s="261"/>
      <c r="DW100" s="245" t="str">
        <f t="shared" ref="DW100" si="620">IFERROR(AVERAGE(DK100:DV100),"-")</f>
        <v>-</v>
      </c>
      <c r="DX100" s="262">
        <f t="shared" si="215"/>
        <v>0</v>
      </c>
      <c r="DY100" s="263" t="str">
        <f>IFERROR(IF(#REF!=0,100,(DW100/#REF!)*100),"-")</f>
        <v>-</v>
      </c>
      <c r="EA100" s="259"/>
      <c r="EB100" s="259"/>
      <c r="EC100" s="261"/>
      <c r="ED100" s="261"/>
      <c r="EE100" s="261"/>
      <c r="EF100" s="261"/>
      <c r="EG100" s="261"/>
      <c r="EH100" s="261"/>
      <c r="EI100" s="261"/>
      <c r="EJ100" s="261"/>
      <c r="EK100" s="261"/>
      <c r="EL100" s="261"/>
      <c r="EM100" s="261"/>
      <c r="EN100" s="261"/>
      <c r="EO100" s="245" t="str">
        <f t="shared" ref="EO100" si="621">IFERROR(AVERAGE(EC100:EN100),"-")</f>
        <v>-</v>
      </c>
      <c r="EP100" s="262">
        <f t="shared" si="217"/>
        <v>0</v>
      </c>
      <c r="EQ100" s="263" t="str">
        <f>IFERROR(IF(#REF!=0,100,(EO100/#REF!)*100),"-")</f>
        <v>-</v>
      </c>
      <c r="ES100" s="259"/>
      <c r="ET100" s="259"/>
      <c r="EU100" s="261"/>
      <c r="EV100" s="261"/>
      <c r="EW100" s="261"/>
      <c r="EX100" s="261"/>
      <c r="EY100" s="261"/>
      <c r="EZ100" s="261"/>
      <c r="FA100" s="261"/>
      <c r="FB100" s="261"/>
      <c r="FC100" s="261"/>
      <c r="FD100" s="261"/>
      <c r="FE100" s="261"/>
      <c r="FF100" s="261"/>
      <c r="FG100" s="245" t="str">
        <f t="shared" ref="FG100" si="622">IFERROR(AVERAGE(EU100:FF100),"-")</f>
        <v>-</v>
      </c>
      <c r="FH100" s="262">
        <f t="shared" si="219"/>
        <v>0</v>
      </c>
      <c r="FI100" s="263" t="str">
        <f>IFERROR(IF(#REF!=0,100,(FG100/#REF!)*100),"-")</f>
        <v>-</v>
      </c>
      <c r="FK100" s="259"/>
      <c r="FL100" s="259"/>
      <c r="FM100" s="261"/>
      <c r="FN100" s="261"/>
      <c r="FO100" s="261"/>
      <c r="FP100" s="261"/>
      <c r="FQ100" s="261"/>
      <c r="FR100" s="261"/>
      <c r="FS100" s="261"/>
      <c r="FT100" s="261"/>
      <c r="FU100" s="261"/>
      <c r="FV100" s="261"/>
      <c r="FW100" s="261"/>
      <c r="FX100" s="261"/>
      <c r="FY100" s="245" t="str">
        <f t="shared" ref="FY100" si="623">IFERROR(AVERAGE(FM100:FX100),"-")</f>
        <v>-</v>
      </c>
      <c r="FZ100" s="262">
        <f t="shared" si="221"/>
        <v>0</v>
      </c>
      <c r="GA100" s="263" t="str">
        <f>IFERROR(IF(#REF!=0,100,(FY100/#REF!)*100),"-")</f>
        <v>-</v>
      </c>
      <c r="GC100" s="259"/>
      <c r="GD100" s="259"/>
      <c r="GE100" s="266" t="str">
        <f t="shared" si="222"/>
        <v>-</v>
      </c>
      <c r="GF100" s="266" t="str">
        <f t="shared" si="223"/>
        <v>-</v>
      </c>
      <c r="GG100" s="266" t="str">
        <f t="shared" si="224"/>
        <v>-</v>
      </c>
      <c r="GH100" s="266" t="str">
        <f t="shared" si="225"/>
        <v>-</v>
      </c>
      <c r="GI100" s="266" t="str">
        <f t="shared" si="226"/>
        <v>-</v>
      </c>
      <c r="GJ100" s="266" t="str">
        <f t="shared" si="227"/>
        <v>-</v>
      </c>
      <c r="GK100" s="266" t="str">
        <f t="shared" si="228"/>
        <v>-</v>
      </c>
      <c r="GL100" s="266" t="str">
        <f t="shared" si="229"/>
        <v>-</v>
      </c>
      <c r="GM100" s="266" t="str">
        <f t="shared" si="230"/>
        <v>-</v>
      </c>
      <c r="GN100" s="266" t="str">
        <f t="shared" si="231"/>
        <v>-</v>
      </c>
      <c r="GO100" s="266" t="str">
        <f t="shared" si="232"/>
        <v>-</v>
      </c>
      <c r="GP100" s="266" t="str">
        <f t="shared" si="233"/>
        <v>-</v>
      </c>
      <c r="GQ100" s="245" t="str">
        <f t="shared" ref="GQ100" si="624">IFERROR(AVERAGE(GE100:GP100),"-")</f>
        <v>-</v>
      </c>
      <c r="GR100" s="262">
        <f t="shared" si="235"/>
        <v>0</v>
      </c>
      <c r="GS100" s="263" t="str">
        <f>IFERROR(IF(#REF!=0,100,(GQ100/#REF!)*100),"-")</f>
        <v>-</v>
      </c>
    </row>
    <row r="101" spans="2:201" hidden="1">
      <c r="B101" s="245"/>
      <c r="C101" s="250" t="s">
        <v>126</v>
      </c>
      <c r="D101" s="247" t="s">
        <v>23</v>
      </c>
      <c r="E101" s="259"/>
      <c r="F101" s="259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45">
        <f t="shared" ref="S101" si="625">SUM(G101:R101)</f>
        <v>0</v>
      </c>
      <c r="T101" s="262">
        <f t="shared" si="203"/>
        <v>0</v>
      </c>
      <c r="U101" s="263" t="str">
        <f>IFERROR(IF(#REF!=0,100,(S101/#REF!)*100),"-")</f>
        <v>-</v>
      </c>
      <c r="W101" s="259"/>
      <c r="X101" s="259"/>
      <c r="Y101" s="330"/>
      <c r="Z101" s="261"/>
      <c r="AA101" s="261"/>
      <c r="AB101" s="261"/>
      <c r="AC101" s="261"/>
      <c r="AD101" s="261"/>
      <c r="AE101" s="261"/>
      <c r="AF101" s="261"/>
      <c r="AG101" s="261"/>
      <c r="AH101" s="261"/>
      <c r="AI101" s="261"/>
      <c r="AJ101" s="261"/>
      <c r="AK101" s="245">
        <f t="shared" ref="AK101" si="626">SUM(Y101:AJ101)</f>
        <v>0</v>
      </c>
      <c r="AL101" s="262">
        <f t="shared" si="205"/>
        <v>0</v>
      </c>
      <c r="AM101" s="263" t="str">
        <f>IFERROR(IF(#REF!=0,100,(AK101/#REF!)*100),"-")</f>
        <v>-</v>
      </c>
      <c r="AO101" s="259"/>
      <c r="AP101" s="259"/>
      <c r="AQ101" s="261"/>
      <c r="AR101" s="261"/>
      <c r="AS101" s="261"/>
      <c r="AT101" s="261"/>
      <c r="AU101" s="261"/>
      <c r="AV101" s="261"/>
      <c r="AW101" s="261"/>
      <c r="AX101" s="261"/>
      <c r="AY101" s="261"/>
      <c r="AZ101" s="261"/>
      <c r="BA101" s="261"/>
      <c r="BB101" s="261"/>
      <c r="BC101" s="245">
        <f t="shared" ref="BC101" si="627">SUM(AQ101:BB101)</f>
        <v>0</v>
      </c>
      <c r="BD101" s="262">
        <f t="shared" si="207"/>
        <v>0</v>
      </c>
      <c r="BE101" s="263" t="str">
        <f>IFERROR(IF(#REF!=0,100,(BC101/#REF!)*100),"-")</f>
        <v>-</v>
      </c>
      <c r="BG101" s="259"/>
      <c r="BH101" s="259"/>
      <c r="BI101" s="261"/>
      <c r="BJ101" s="261"/>
      <c r="BK101" s="261"/>
      <c r="BL101" s="261"/>
      <c r="BM101" s="261"/>
      <c r="BN101" s="261"/>
      <c r="BO101" s="261"/>
      <c r="BP101" s="261"/>
      <c r="BQ101" s="261"/>
      <c r="BR101" s="261"/>
      <c r="BS101" s="261"/>
      <c r="BT101" s="261"/>
      <c r="BU101" s="245">
        <f t="shared" ref="BU101" si="628">SUM(BI101:BT101)</f>
        <v>0</v>
      </c>
      <c r="BV101" s="262">
        <f t="shared" si="209"/>
        <v>0</v>
      </c>
      <c r="BW101" s="263" t="str">
        <f>IFERROR(IF(#REF!=0,100,(BU101/#REF!)*100),"-")</f>
        <v>-</v>
      </c>
      <c r="BY101" s="259"/>
      <c r="BZ101" s="259"/>
      <c r="CA101" s="261"/>
      <c r="CB101" s="261"/>
      <c r="CC101" s="261"/>
      <c r="CD101" s="261"/>
      <c r="CE101" s="261"/>
      <c r="CF101" s="261"/>
      <c r="CG101" s="261"/>
      <c r="CH101" s="261"/>
      <c r="CI101" s="261"/>
      <c r="CJ101" s="261"/>
      <c r="CK101" s="261"/>
      <c r="CL101" s="261"/>
      <c r="CM101" s="245">
        <f t="shared" ref="CM101" si="629">SUM(CA101:CL101)</f>
        <v>0</v>
      </c>
      <c r="CN101" s="262">
        <f t="shared" si="211"/>
        <v>0</v>
      </c>
      <c r="CO101" s="263" t="str">
        <f>IFERROR(IF(#REF!=0,100,(CM101/#REF!)*100),"-")</f>
        <v>-</v>
      </c>
      <c r="CQ101" s="259"/>
      <c r="CR101" s="259"/>
      <c r="CS101" s="261"/>
      <c r="CT101" s="261"/>
      <c r="CU101" s="261"/>
      <c r="CV101" s="261"/>
      <c r="CW101" s="261"/>
      <c r="CX101" s="261"/>
      <c r="CY101" s="261"/>
      <c r="CZ101" s="261"/>
      <c r="DA101" s="261"/>
      <c r="DB101" s="261"/>
      <c r="DC101" s="261"/>
      <c r="DD101" s="261"/>
      <c r="DE101" s="245">
        <f t="shared" ref="DE101" si="630">SUM(CS101:DD101)</f>
        <v>0</v>
      </c>
      <c r="DF101" s="262">
        <f t="shared" si="213"/>
        <v>0</v>
      </c>
      <c r="DG101" s="263" t="str">
        <f>IFERROR(IF(#REF!=0,100,(DE101/#REF!)*100),"-")</f>
        <v>-</v>
      </c>
      <c r="DI101" s="259"/>
      <c r="DJ101" s="259"/>
      <c r="DK101" s="261"/>
      <c r="DL101" s="261"/>
      <c r="DM101" s="261"/>
      <c r="DN101" s="261"/>
      <c r="DO101" s="261"/>
      <c r="DP101" s="261"/>
      <c r="DQ101" s="261"/>
      <c r="DR101" s="261"/>
      <c r="DS101" s="261"/>
      <c r="DT101" s="261"/>
      <c r="DU101" s="261"/>
      <c r="DV101" s="261"/>
      <c r="DW101" s="245">
        <f t="shared" ref="DW101" si="631">SUM(DK101:DV101)</f>
        <v>0</v>
      </c>
      <c r="DX101" s="262">
        <f t="shared" si="215"/>
        <v>0</v>
      </c>
      <c r="DY101" s="263" t="str">
        <f>IFERROR(IF(#REF!=0,100,(DW101/#REF!)*100),"-")</f>
        <v>-</v>
      </c>
      <c r="EA101" s="259"/>
      <c r="EB101" s="259"/>
      <c r="EC101" s="261"/>
      <c r="ED101" s="261"/>
      <c r="EE101" s="261"/>
      <c r="EF101" s="261"/>
      <c r="EG101" s="261"/>
      <c r="EH101" s="261"/>
      <c r="EI101" s="261"/>
      <c r="EJ101" s="261"/>
      <c r="EK101" s="261"/>
      <c r="EL101" s="261"/>
      <c r="EM101" s="261"/>
      <c r="EN101" s="261"/>
      <c r="EO101" s="245">
        <f t="shared" ref="EO101" si="632">SUM(EC101:EN101)</f>
        <v>0</v>
      </c>
      <c r="EP101" s="262">
        <f t="shared" si="217"/>
        <v>0</v>
      </c>
      <c r="EQ101" s="263" t="str">
        <f>IFERROR(IF(#REF!=0,100,(EO101/#REF!)*100),"-")</f>
        <v>-</v>
      </c>
      <c r="ES101" s="259"/>
      <c r="ET101" s="259"/>
      <c r="EU101" s="261"/>
      <c r="EV101" s="261"/>
      <c r="EW101" s="261"/>
      <c r="EX101" s="261"/>
      <c r="EY101" s="261"/>
      <c r="EZ101" s="261"/>
      <c r="FA101" s="261"/>
      <c r="FB101" s="261"/>
      <c r="FC101" s="261"/>
      <c r="FD101" s="261"/>
      <c r="FE101" s="261"/>
      <c r="FF101" s="261"/>
      <c r="FG101" s="245">
        <f t="shared" ref="FG101" si="633">SUM(EU101:FF101)</f>
        <v>0</v>
      </c>
      <c r="FH101" s="262">
        <f t="shared" si="219"/>
        <v>0</v>
      </c>
      <c r="FI101" s="263" t="str">
        <f>IFERROR(IF(#REF!=0,100,(FG101/#REF!)*100),"-")</f>
        <v>-</v>
      </c>
      <c r="FK101" s="259"/>
      <c r="FL101" s="259"/>
      <c r="FM101" s="261"/>
      <c r="FN101" s="261"/>
      <c r="FO101" s="261"/>
      <c r="FP101" s="261"/>
      <c r="FQ101" s="261"/>
      <c r="FR101" s="261"/>
      <c r="FS101" s="261"/>
      <c r="FT101" s="261"/>
      <c r="FU101" s="261"/>
      <c r="FV101" s="261"/>
      <c r="FW101" s="261"/>
      <c r="FX101" s="261"/>
      <c r="FY101" s="245">
        <f t="shared" ref="FY101" si="634">SUM(FM101:FX101)</f>
        <v>0</v>
      </c>
      <c r="FZ101" s="262">
        <f t="shared" si="221"/>
        <v>0</v>
      </c>
      <c r="GA101" s="263" t="str">
        <f>IFERROR(IF(#REF!=0,100,(FY101/#REF!)*100),"-")</f>
        <v>-</v>
      </c>
      <c r="GC101" s="259"/>
      <c r="GD101" s="259"/>
      <c r="GE101" s="266" t="str">
        <f t="shared" si="222"/>
        <v>-</v>
      </c>
      <c r="GF101" s="266" t="str">
        <f t="shared" si="223"/>
        <v>-</v>
      </c>
      <c r="GG101" s="266" t="str">
        <f t="shared" si="224"/>
        <v>-</v>
      </c>
      <c r="GH101" s="266" t="str">
        <f t="shared" si="225"/>
        <v>-</v>
      </c>
      <c r="GI101" s="266" t="str">
        <f t="shared" si="226"/>
        <v>-</v>
      </c>
      <c r="GJ101" s="266" t="str">
        <f t="shared" si="227"/>
        <v>-</v>
      </c>
      <c r="GK101" s="266" t="str">
        <f t="shared" si="228"/>
        <v>-</v>
      </c>
      <c r="GL101" s="266" t="str">
        <f t="shared" si="229"/>
        <v>-</v>
      </c>
      <c r="GM101" s="266" t="str">
        <f t="shared" si="230"/>
        <v>-</v>
      </c>
      <c r="GN101" s="266" t="str">
        <f t="shared" si="231"/>
        <v>-</v>
      </c>
      <c r="GO101" s="266" t="str">
        <f t="shared" si="232"/>
        <v>-</v>
      </c>
      <c r="GP101" s="266" t="str">
        <f t="shared" si="233"/>
        <v>-</v>
      </c>
      <c r="GQ101" s="245">
        <f t="shared" ref="GQ101" si="635">SUM(GE101:GP101)</f>
        <v>0</v>
      </c>
      <c r="GR101" s="262">
        <f t="shared" si="235"/>
        <v>0</v>
      </c>
      <c r="GS101" s="263" t="str">
        <f>IFERROR(IF(#REF!=0,100,(GQ101/#REF!)*100),"-")</f>
        <v>-</v>
      </c>
    </row>
    <row r="102" spans="2:201" hidden="1">
      <c r="B102" s="245"/>
      <c r="C102" s="249"/>
      <c r="D102" s="247" t="s">
        <v>53</v>
      </c>
      <c r="E102" s="259"/>
      <c r="F102" s="259"/>
      <c r="G102" s="261"/>
      <c r="H102" s="261"/>
      <c r="I102" s="261"/>
      <c r="J102" s="261"/>
      <c r="K102" s="261"/>
      <c r="L102" s="261"/>
      <c r="M102" s="261"/>
      <c r="N102" s="261"/>
      <c r="O102" s="261"/>
      <c r="P102" s="261"/>
      <c r="Q102" s="261"/>
      <c r="R102" s="261"/>
      <c r="S102" s="245" t="str">
        <f t="shared" si="236"/>
        <v>-</v>
      </c>
      <c r="T102" s="262">
        <f t="shared" si="203"/>
        <v>0</v>
      </c>
      <c r="U102" s="263" t="str">
        <f>IFERROR(IF(#REF!=0,100,(S102/#REF!)*100),"-")</f>
        <v>-</v>
      </c>
      <c r="W102" s="259"/>
      <c r="X102" s="259"/>
      <c r="Y102" s="330"/>
      <c r="Z102" s="261"/>
      <c r="AA102" s="261"/>
      <c r="AB102" s="261"/>
      <c r="AC102" s="261"/>
      <c r="AD102" s="261"/>
      <c r="AE102" s="261"/>
      <c r="AF102" s="261"/>
      <c r="AG102" s="261"/>
      <c r="AH102" s="261"/>
      <c r="AI102" s="261"/>
      <c r="AJ102" s="261"/>
      <c r="AK102" s="245" t="str">
        <f t="shared" ref="AK102" si="636">IFERROR(AVERAGE(Y102:AJ102),"-")</f>
        <v>-</v>
      </c>
      <c r="AL102" s="262">
        <f t="shared" si="205"/>
        <v>0</v>
      </c>
      <c r="AM102" s="263" t="str">
        <f>IFERROR(IF(#REF!=0,100,(AK102/#REF!)*100),"-")</f>
        <v>-</v>
      </c>
      <c r="AO102" s="259"/>
      <c r="AP102" s="259"/>
      <c r="AQ102" s="261"/>
      <c r="AR102" s="261"/>
      <c r="AS102" s="261"/>
      <c r="AT102" s="261"/>
      <c r="AU102" s="261"/>
      <c r="AV102" s="261"/>
      <c r="AW102" s="261"/>
      <c r="AX102" s="261"/>
      <c r="AY102" s="261"/>
      <c r="AZ102" s="261"/>
      <c r="BA102" s="261"/>
      <c r="BB102" s="261"/>
      <c r="BC102" s="245" t="str">
        <f t="shared" ref="BC102" si="637">IFERROR(AVERAGE(AQ102:BB102),"-")</f>
        <v>-</v>
      </c>
      <c r="BD102" s="262">
        <f t="shared" si="207"/>
        <v>0</v>
      </c>
      <c r="BE102" s="263" t="str">
        <f>IFERROR(IF(#REF!=0,100,(BC102/#REF!)*100),"-")</f>
        <v>-</v>
      </c>
      <c r="BG102" s="259"/>
      <c r="BH102" s="259"/>
      <c r="BI102" s="261"/>
      <c r="BJ102" s="261"/>
      <c r="BK102" s="261"/>
      <c r="BL102" s="261"/>
      <c r="BM102" s="261"/>
      <c r="BN102" s="261"/>
      <c r="BO102" s="261"/>
      <c r="BP102" s="261"/>
      <c r="BQ102" s="261"/>
      <c r="BR102" s="261"/>
      <c r="BS102" s="261"/>
      <c r="BT102" s="261"/>
      <c r="BU102" s="245" t="str">
        <f t="shared" ref="BU102" si="638">IFERROR(AVERAGE(BI102:BT102),"-")</f>
        <v>-</v>
      </c>
      <c r="BV102" s="262">
        <f t="shared" si="209"/>
        <v>0</v>
      </c>
      <c r="BW102" s="263" t="str">
        <f>IFERROR(IF(#REF!=0,100,(BU102/#REF!)*100),"-")</f>
        <v>-</v>
      </c>
      <c r="BY102" s="259"/>
      <c r="BZ102" s="259"/>
      <c r="CA102" s="261"/>
      <c r="CB102" s="261"/>
      <c r="CC102" s="261"/>
      <c r="CD102" s="261"/>
      <c r="CE102" s="261"/>
      <c r="CF102" s="261"/>
      <c r="CG102" s="261"/>
      <c r="CH102" s="261"/>
      <c r="CI102" s="261"/>
      <c r="CJ102" s="261"/>
      <c r="CK102" s="261"/>
      <c r="CL102" s="261"/>
      <c r="CM102" s="245" t="str">
        <f t="shared" ref="CM102" si="639">IFERROR(AVERAGE(CA102:CL102),"-")</f>
        <v>-</v>
      </c>
      <c r="CN102" s="262">
        <f t="shared" si="211"/>
        <v>0</v>
      </c>
      <c r="CO102" s="263" t="str">
        <f>IFERROR(IF(#REF!=0,100,(CM102/#REF!)*100),"-")</f>
        <v>-</v>
      </c>
      <c r="CQ102" s="259"/>
      <c r="CR102" s="259"/>
      <c r="CS102" s="261"/>
      <c r="CT102" s="261"/>
      <c r="CU102" s="261"/>
      <c r="CV102" s="261"/>
      <c r="CW102" s="261"/>
      <c r="CX102" s="261"/>
      <c r="CY102" s="261"/>
      <c r="CZ102" s="261"/>
      <c r="DA102" s="261"/>
      <c r="DB102" s="261"/>
      <c r="DC102" s="261"/>
      <c r="DD102" s="261"/>
      <c r="DE102" s="245" t="str">
        <f t="shared" ref="DE102" si="640">IFERROR(AVERAGE(CS102:DD102),"-")</f>
        <v>-</v>
      </c>
      <c r="DF102" s="262">
        <f t="shared" si="213"/>
        <v>0</v>
      </c>
      <c r="DG102" s="263" t="str">
        <f>IFERROR(IF(#REF!=0,100,(DE102/#REF!)*100),"-")</f>
        <v>-</v>
      </c>
      <c r="DI102" s="259"/>
      <c r="DJ102" s="259"/>
      <c r="DK102" s="261"/>
      <c r="DL102" s="261"/>
      <c r="DM102" s="261"/>
      <c r="DN102" s="261"/>
      <c r="DO102" s="261"/>
      <c r="DP102" s="261"/>
      <c r="DQ102" s="261"/>
      <c r="DR102" s="261"/>
      <c r="DS102" s="261"/>
      <c r="DT102" s="261"/>
      <c r="DU102" s="261"/>
      <c r="DV102" s="261"/>
      <c r="DW102" s="245" t="str">
        <f t="shared" ref="DW102" si="641">IFERROR(AVERAGE(DK102:DV102),"-")</f>
        <v>-</v>
      </c>
      <c r="DX102" s="262">
        <f t="shared" si="215"/>
        <v>0</v>
      </c>
      <c r="DY102" s="263" t="str">
        <f>IFERROR(IF(#REF!=0,100,(DW102/#REF!)*100),"-")</f>
        <v>-</v>
      </c>
      <c r="EA102" s="259"/>
      <c r="EB102" s="259"/>
      <c r="EC102" s="261"/>
      <c r="ED102" s="261"/>
      <c r="EE102" s="261"/>
      <c r="EF102" s="261"/>
      <c r="EG102" s="261"/>
      <c r="EH102" s="261"/>
      <c r="EI102" s="261"/>
      <c r="EJ102" s="261"/>
      <c r="EK102" s="261"/>
      <c r="EL102" s="261"/>
      <c r="EM102" s="261"/>
      <c r="EN102" s="261"/>
      <c r="EO102" s="245" t="str">
        <f t="shared" ref="EO102" si="642">IFERROR(AVERAGE(EC102:EN102),"-")</f>
        <v>-</v>
      </c>
      <c r="EP102" s="262">
        <f t="shared" si="217"/>
        <v>0</v>
      </c>
      <c r="EQ102" s="263" t="str">
        <f>IFERROR(IF(#REF!=0,100,(EO102/#REF!)*100),"-")</f>
        <v>-</v>
      </c>
      <c r="ES102" s="259"/>
      <c r="ET102" s="259"/>
      <c r="EU102" s="261"/>
      <c r="EV102" s="261"/>
      <c r="EW102" s="261"/>
      <c r="EX102" s="261"/>
      <c r="EY102" s="261"/>
      <c r="EZ102" s="261"/>
      <c r="FA102" s="261"/>
      <c r="FB102" s="261"/>
      <c r="FC102" s="261"/>
      <c r="FD102" s="261"/>
      <c r="FE102" s="261"/>
      <c r="FF102" s="261"/>
      <c r="FG102" s="245" t="str">
        <f t="shared" ref="FG102" si="643">IFERROR(AVERAGE(EU102:FF102),"-")</f>
        <v>-</v>
      </c>
      <c r="FH102" s="262">
        <f t="shared" si="219"/>
        <v>0</v>
      </c>
      <c r="FI102" s="263" t="str">
        <f>IFERROR(IF(#REF!=0,100,(FG102/#REF!)*100),"-")</f>
        <v>-</v>
      </c>
      <c r="FK102" s="259"/>
      <c r="FL102" s="259"/>
      <c r="FM102" s="261"/>
      <c r="FN102" s="261"/>
      <c r="FO102" s="261"/>
      <c r="FP102" s="261"/>
      <c r="FQ102" s="261"/>
      <c r="FR102" s="261"/>
      <c r="FS102" s="261"/>
      <c r="FT102" s="261"/>
      <c r="FU102" s="261"/>
      <c r="FV102" s="261"/>
      <c r="FW102" s="261"/>
      <c r="FX102" s="261"/>
      <c r="FY102" s="245" t="str">
        <f t="shared" ref="FY102" si="644">IFERROR(AVERAGE(FM102:FX102),"-")</f>
        <v>-</v>
      </c>
      <c r="FZ102" s="262">
        <f t="shared" si="221"/>
        <v>0</v>
      </c>
      <c r="GA102" s="263" t="str">
        <f>IFERROR(IF(#REF!=0,100,(FY102/#REF!)*100),"-")</f>
        <v>-</v>
      </c>
      <c r="GC102" s="259"/>
      <c r="GD102" s="259"/>
      <c r="GE102" s="266" t="str">
        <f t="shared" si="222"/>
        <v>-</v>
      </c>
      <c r="GF102" s="266" t="str">
        <f t="shared" si="223"/>
        <v>-</v>
      </c>
      <c r="GG102" s="266" t="str">
        <f t="shared" si="224"/>
        <v>-</v>
      </c>
      <c r="GH102" s="266" t="str">
        <f t="shared" si="225"/>
        <v>-</v>
      </c>
      <c r="GI102" s="266" t="str">
        <f t="shared" si="226"/>
        <v>-</v>
      </c>
      <c r="GJ102" s="266" t="str">
        <f t="shared" si="227"/>
        <v>-</v>
      </c>
      <c r="GK102" s="266" t="str">
        <f t="shared" si="228"/>
        <v>-</v>
      </c>
      <c r="GL102" s="266" t="str">
        <f t="shared" si="229"/>
        <v>-</v>
      </c>
      <c r="GM102" s="266" t="str">
        <f t="shared" si="230"/>
        <v>-</v>
      </c>
      <c r="GN102" s="266" t="str">
        <f t="shared" si="231"/>
        <v>-</v>
      </c>
      <c r="GO102" s="266" t="str">
        <f t="shared" si="232"/>
        <v>-</v>
      </c>
      <c r="GP102" s="266" t="str">
        <f t="shared" si="233"/>
        <v>-</v>
      </c>
      <c r="GQ102" s="245" t="str">
        <f t="shared" ref="GQ102" si="645">IFERROR(AVERAGE(GE102:GP102),"-")</f>
        <v>-</v>
      </c>
      <c r="GR102" s="262">
        <f t="shared" si="235"/>
        <v>0</v>
      </c>
      <c r="GS102" s="263" t="str">
        <f>IFERROR(IF(#REF!=0,100,(GQ102/#REF!)*100),"-")</f>
        <v>-</v>
      </c>
    </row>
    <row r="103" spans="2:201">
      <c r="B103" s="245" t="s">
        <v>24</v>
      </c>
      <c r="C103" s="249" t="s">
        <v>138</v>
      </c>
      <c r="D103" s="247"/>
      <c r="E103" s="259"/>
      <c r="F103" s="259"/>
      <c r="G103" s="245"/>
      <c r="H103" s="245"/>
      <c r="I103" s="245"/>
      <c r="J103" s="245"/>
      <c r="K103" s="245"/>
      <c r="L103" s="245"/>
      <c r="M103" s="245"/>
      <c r="N103" s="245"/>
      <c r="O103" s="245"/>
      <c r="P103" s="245"/>
      <c r="Q103" s="245"/>
      <c r="R103" s="245"/>
      <c r="S103" s="245"/>
      <c r="T103" s="245"/>
      <c r="U103" s="245"/>
      <c r="W103" s="259"/>
      <c r="X103" s="259"/>
      <c r="Y103" s="330"/>
      <c r="Z103" s="245"/>
      <c r="AA103" s="245"/>
      <c r="AB103" s="245"/>
      <c r="AC103" s="245"/>
      <c r="AD103" s="245"/>
      <c r="AE103" s="245"/>
      <c r="AF103" s="245"/>
      <c r="AG103" s="245"/>
      <c r="AH103" s="245"/>
      <c r="AI103" s="245"/>
      <c r="AJ103" s="245"/>
      <c r="AK103" s="245"/>
      <c r="AL103" s="245"/>
      <c r="AM103" s="245"/>
      <c r="AO103" s="259"/>
      <c r="AP103" s="259"/>
      <c r="AQ103" s="245"/>
      <c r="AR103" s="245"/>
      <c r="AS103" s="245"/>
      <c r="AT103" s="245"/>
      <c r="AU103" s="245"/>
      <c r="AV103" s="245"/>
      <c r="AW103" s="245"/>
      <c r="AX103" s="245"/>
      <c r="AY103" s="245"/>
      <c r="AZ103" s="245"/>
      <c r="BA103" s="245"/>
      <c r="BB103" s="245"/>
      <c r="BC103" s="245"/>
      <c r="BD103" s="245"/>
      <c r="BE103" s="245"/>
      <c r="BG103" s="259"/>
      <c r="BH103" s="259"/>
      <c r="BI103" s="245"/>
      <c r="BJ103" s="245"/>
      <c r="BK103" s="245"/>
      <c r="BL103" s="245"/>
      <c r="BM103" s="245"/>
      <c r="BN103" s="245"/>
      <c r="BO103" s="245"/>
      <c r="BP103" s="245"/>
      <c r="BQ103" s="245"/>
      <c r="BR103" s="245"/>
      <c r="BS103" s="245"/>
      <c r="BT103" s="245"/>
      <c r="BU103" s="245"/>
      <c r="BV103" s="245"/>
      <c r="BW103" s="245"/>
      <c r="BY103" s="259"/>
      <c r="BZ103" s="259"/>
      <c r="CA103" s="245"/>
      <c r="CB103" s="245"/>
      <c r="CC103" s="245"/>
      <c r="CD103" s="245"/>
      <c r="CE103" s="245"/>
      <c r="CF103" s="245"/>
      <c r="CG103" s="245"/>
      <c r="CH103" s="245"/>
      <c r="CI103" s="245"/>
      <c r="CJ103" s="245"/>
      <c r="CK103" s="245"/>
      <c r="CL103" s="245"/>
      <c r="CM103" s="245"/>
      <c r="CN103" s="245"/>
      <c r="CO103" s="245"/>
      <c r="CQ103" s="259"/>
      <c r="CR103" s="259"/>
      <c r="CS103" s="245"/>
      <c r="CT103" s="245"/>
      <c r="CU103" s="245"/>
      <c r="CV103" s="245"/>
      <c r="CW103" s="245"/>
      <c r="CX103" s="245"/>
      <c r="CY103" s="245"/>
      <c r="CZ103" s="245"/>
      <c r="DA103" s="245"/>
      <c r="DB103" s="245"/>
      <c r="DC103" s="245"/>
      <c r="DD103" s="245"/>
      <c r="DE103" s="245"/>
      <c r="DF103" s="245"/>
      <c r="DG103" s="245"/>
      <c r="DI103" s="259"/>
      <c r="DJ103" s="259"/>
      <c r="DK103" s="245"/>
      <c r="DL103" s="245"/>
      <c r="DM103" s="245"/>
      <c r="DN103" s="245"/>
      <c r="DO103" s="245"/>
      <c r="DP103" s="245"/>
      <c r="DQ103" s="245"/>
      <c r="DR103" s="245"/>
      <c r="DS103" s="245"/>
      <c r="DT103" s="245"/>
      <c r="DU103" s="245"/>
      <c r="DV103" s="245"/>
      <c r="DW103" s="245"/>
      <c r="DX103" s="245"/>
      <c r="DY103" s="245"/>
      <c r="EA103" s="259"/>
      <c r="EB103" s="259"/>
      <c r="EC103" s="245"/>
      <c r="ED103" s="245"/>
      <c r="EE103" s="245"/>
      <c r="EF103" s="245"/>
      <c r="EG103" s="245"/>
      <c r="EH103" s="245"/>
      <c r="EI103" s="245"/>
      <c r="EJ103" s="245"/>
      <c r="EK103" s="245"/>
      <c r="EL103" s="245"/>
      <c r="EM103" s="245"/>
      <c r="EN103" s="245"/>
      <c r="EO103" s="245"/>
      <c r="EP103" s="245"/>
      <c r="EQ103" s="245"/>
      <c r="ES103" s="259"/>
      <c r="ET103" s="259"/>
      <c r="EU103" s="245"/>
      <c r="EV103" s="245"/>
      <c r="EW103" s="245"/>
      <c r="EX103" s="245"/>
      <c r="EY103" s="245"/>
      <c r="EZ103" s="245"/>
      <c r="FA103" s="245"/>
      <c r="FB103" s="245"/>
      <c r="FC103" s="245"/>
      <c r="FD103" s="245"/>
      <c r="FE103" s="245"/>
      <c r="FF103" s="245"/>
      <c r="FG103" s="245"/>
      <c r="FH103" s="245"/>
      <c r="FI103" s="245"/>
      <c r="FK103" s="259"/>
      <c r="FL103" s="259"/>
      <c r="FM103" s="245"/>
      <c r="FN103" s="245"/>
      <c r="FO103" s="245"/>
      <c r="FP103" s="245"/>
      <c r="FQ103" s="245"/>
      <c r="FR103" s="245"/>
      <c r="FS103" s="245"/>
      <c r="FT103" s="245"/>
      <c r="FU103" s="245"/>
      <c r="FV103" s="245"/>
      <c r="FW103" s="245"/>
      <c r="FX103" s="245"/>
      <c r="FY103" s="245"/>
      <c r="FZ103" s="245"/>
      <c r="GA103" s="245"/>
      <c r="GC103" s="259"/>
      <c r="GD103" s="259"/>
      <c r="GE103" s="245"/>
      <c r="GF103" s="245"/>
      <c r="GG103" s="245"/>
      <c r="GH103" s="245"/>
      <c r="GI103" s="245"/>
      <c r="GJ103" s="245"/>
      <c r="GK103" s="245"/>
      <c r="GL103" s="245"/>
      <c r="GM103" s="245"/>
      <c r="GN103" s="245"/>
      <c r="GO103" s="245"/>
      <c r="GP103" s="245"/>
      <c r="GQ103" s="245"/>
      <c r="GR103" s="245"/>
      <c r="GS103" s="245"/>
    </row>
    <row r="104" spans="2:201" hidden="1">
      <c r="B104" s="245"/>
      <c r="C104" s="250" t="s">
        <v>128</v>
      </c>
      <c r="D104" s="247" t="s">
        <v>23</v>
      </c>
      <c r="E104" s="259"/>
      <c r="F104" s="259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45">
        <f t="shared" ref="S104" si="646">SUM(G104:R104)</f>
        <v>0</v>
      </c>
      <c r="T104" s="262">
        <f t="shared" ref="T104:T127" si="647">IFERROR(IF(F104=0,0,(S104-F104)/F104*100),"-")</f>
        <v>0</v>
      </c>
      <c r="U104" s="263" t="str">
        <f>IFERROR(IF(#REF!=0,100,(S104/#REF!)*100),"-")</f>
        <v>-</v>
      </c>
      <c r="W104" s="259"/>
      <c r="X104" s="259"/>
      <c r="Y104" s="330"/>
      <c r="Z104" s="261"/>
      <c r="AA104" s="261"/>
      <c r="AB104" s="261"/>
      <c r="AC104" s="261"/>
      <c r="AD104" s="261"/>
      <c r="AE104" s="261"/>
      <c r="AF104" s="261"/>
      <c r="AG104" s="261"/>
      <c r="AH104" s="261"/>
      <c r="AI104" s="261"/>
      <c r="AJ104" s="261"/>
      <c r="AK104" s="245">
        <f t="shared" ref="AK104" si="648">SUM(Y104:AJ104)</f>
        <v>0</v>
      </c>
      <c r="AL104" s="262">
        <f t="shared" ref="AL104:AL127" si="649">IFERROR(IF(X104=0,0,(AK104-X104)/X104*100),"-")</f>
        <v>0</v>
      </c>
      <c r="AM104" s="263" t="str">
        <f>IFERROR(IF(#REF!=0,100,(AK104/#REF!)*100),"-")</f>
        <v>-</v>
      </c>
      <c r="AO104" s="259"/>
      <c r="AP104" s="259"/>
      <c r="AQ104" s="261"/>
      <c r="AR104" s="261"/>
      <c r="AS104" s="261"/>
      <c r="AT104" s="261"/>
      <c r="AU104" s="261"/>
      <c r="AV104" s="261"/>
      <c r="AW104" s="261"/>
      <c r="AX104" s="261"/>
      <c r="AY104" s="261"/>
      <c r="AZ104" s="261"/>
      <c r="BA104" s="261"/>
      <c r="BB104" s="261"/>
      <c r="BC104" s="245">
        <f t="shared" ref="BC104" si="650">SUM(AQ104:BB104)</f>
        <v>0</v>
      </c>
      <c r="BD104" s="262">
        <f t="shared" ref="BD104:BD127" si="651">IFERROR(IF(AP104=0,0,(BC104-AP104)/AP104*100),"-")</f>
        <v>0</v>
      </c>
      <c r="BE104" s="263" t="str">
        <f>IFERROR(IF(#REF!=0,100,(BC104/#REF!)*100),"-")</f>
        <v>-</v>
      </c>
      <c r="BG104" s="259"/>
      <c r="BH104" s="259"/>
      <c r="BI104" s="261"/>
      <c r="BJ104" s="261"/>
      <c r="BK104" s="261"/>
      <c r="BL104" s="261"/>
      <c r="BM104" s="261"/>
      <c r="BN104" s="261"/>
      <c r="BO104" s="261"/>
      <c r="BP104" s="261"/>
      <c r="BQ104" s="261"/>
      <c r="BR104" s="261"/>
      <c r="BS104" s="261"/>
      <c r="BT104" s="261"/>
      <c r="BU104" s="245">
        <f t="shared" ref="BU104" si="652">SUM(BI104:BT104)</f>
        <v>0</v>
      </c>
      <c r="BV104" s="262">
        <f t="shared" ref="BV104:BV127" si="653">IFERROR(IF(BH104=0,0,(BU104-BH104)/BH104*100),"-")</f>
        <v>0</v>
      </c>
      <c r="BW104" s="263" t="str">
        <f>IFERROR(IF(#REF!=0,100,(BU104/#REF!)*100),"-")</f>
        <v>-</v>
      </c>
      <c r="BY104" s="259"/>
      <c r="BZ104" s="259"/>
      <c r="CA104" s="261"/>
      <c r="CB104" s="261"/>
      <c r="CC104" s="261"/>
      <c r="CD104" s="261"/>
      <c r="CE104" s="261"/>
      <c r="CF104" s="261"/>
      <c r="CG104" s="261"/>
      <c r="CH104" s="261"/>
      <c r="CI104" s="261"/>
      <c r="CJ104" s="261"/>
      <c r="CK104" s="261"/>
      <c r="CL104" s="261"/>
      <c r="CM104" s="245">
        <f t="shared" ref="CM104" si="654">SUM(CA104:CL104)</f>
        <v>0</v>
      </c>
      <c r="CN104" s="262">
        <f t="shared" ref="CN104:CN127" si="655">IFERROR(IF(BZ104=0,0,(CM104-BZ104)/BZ104*100),"-")</f>
        <v>0</v>
      </c>
      <c r="CO104" s="263" t="str">
        <f>IFERROR(IF(#REF!=0,100,(CM104/#REF!)*100),"-")</f>
        <v>-</v>
      </c>
      <c r="CQ104" s="259"/>
      <c r="CR104" s="259"/>
      <c r="CS104" s="261"/>
      <c r="CT104" s="261"/>
      <c r="CU104" s="261"/>
      <c r="CV104" s="261"/>
      <c r="CW104" s="261"/>
      <c r="CX104" s="261"/>
      <c r="CY104" s="261"/>
      <c r="CZ104" s="261"/>
      <c r="DA104" s="261"/>
      <c r="DB104" s="261"/>
      <c r="DC104" s="261"/>
      <c r="DD104" s="261"/>
      <c r="DE104" s="245">
        <f t="shared" ref="DE104" si="656">SUM(CS104:DD104)</f>
        <v>0</v>
      </c>
      <c r="DF104" s="262">
        <f t="shared" ref="DF104:DF127" si="657">IFERROR(IF(CR104=0,0,(DE104-CR104)/CR104*100),"-")</f>
        <v>0</v>
      </c>
      <c r="DG104" s="263" t="str">
        <f>IFERROR(IF(#REF!=0,100,(DE104/#REF!)*100),"-")</f>
        <v>-</v>
      </c>
      <c r="DI104" s="259"/>
      <c r="DJ104" s="259"/>
      <c r="DK104" s="261"/>
      <c r="DL104" s="261"/>
      <c r="DM104" s="261"/>
      <c r="DN104" s="261"/>
      <c r="DO104" s="261"/>
      <c r="DP104" s="261"/>
      <c r="DQ104" s="261"/>
      <c r="DR104" s="261"/>
      <c r="DS104" s="261"/>
      <c r="DT104" s="261"/>
      <c r="DU104" s="261"/>
      <c r="DV104" s="261"/>
      <c r="DW104" s="245">
        <f t="shared" ref="DW104" si="658">SUM(DK104:DV104)</f>
        <v>0</v>
      </c>
      <c r="DX104" s="262">
        <f t="shared" ref="DX104:DX127" si="659">IFERROR(IF(DJ104=0,0,(DW104-DJ104)/DJ104*100),"-")</f>
        <v>0</v>
      </c>
      <c r="DY104" s="263" t="str">
        <f>IFERROR(IF(#REF!=0,100,(DW104/#REF!)*100),"-")</f>
        <v>-</v>
      </c>
      <c r="EA104" s="259"/>
      <c r="EB104" s="259"/>
      <c r="EC104" s="261"/>
      <c r="ED104" s="261"/>
      <c r="EE104" s="261"/>
      <c r="EF104" s="261"/>
      <c r="EG104" s="261"/>
      <c r="EH104" s="261"/>
      <c r="EI104" s="261"/>
      <c r="EJ104" s="261"/>
      <c r="EK104" s="261"/>
      <c r="EL104" s="261"/>
      <c r="EM104" s="261"/>
      <c r="EN104" s="261"/>
      <c r="EO104" s="245">
        <f t="shared" ref="EO104" si="660">SUM(EC104:EN104)</f>
        <v>0</v>
      </c>
      <c r="EP104" s="262">
        <f t="shared" ref="EP104:EP127" si="661">IFERROR(IF(EB104=0,0,(EO104-EB104)/EB104*100),"-")</f>
        <v>0</v>
      </c>
      <c r="EQ104" s="263" t="str">
        <f>IFERROR(IF(#REF!=0,100,(EO104/#REF!)*100),"-")</f>
        <v>-</v>
      </c>
      <c r="ES104" s="259"/>
      <c r="ET104" s="259"/>
      <c r="EU104" s="261"/>
      <c r="EV104" s="261"/>
      <c r="EW104" s="261"/>
      <c r="EX104" s="261"/>
      <c r="EY104" s="261"/>
      <c r="EZ104" s="261"/>
      <c r="FA104" s="261"/>
      <c r="FB104" s="261"/>
      <c r="FC104" s="261"/>
      <c r="FD104" s="261"/>
      <c r="FE104" s="261"/>
      <c r="FF104" s="261"/>
      <c r="FG104" s="245">
        <f t="shared" ref="FG104" si="662">SUM(EU104:FF104)</f>
        <v>0</v>
      </c>
      <c r="FH104" s="262">
        <f t="shared" ref="FH104:FH127" si="663">IFERROR(IF(ET104=0,0,(FG104-ET104)/ET104*100),"-")</f>
        <v>0</v>
      </c>
      <c r="FI104" s="263" t="str">
        <f>IFERROR(IF(#REF!=0,100,(FG104/#REF!)*100),"-")</f>
        <v>-</v>
      </c>
      <c r="FK104" s="259"/>
      <c r="FL104" s="259"/>
      <c r="FM104" s="261"/>
      <c r="FN104" s="261"/>
      <c r="FO104" s="261"/>
      <c r="FP104" s="261"/>
      <c r="FQ104" s="261"/>
      <c r="FR104" s="261"/>
      <c r="FS104" s="261"/>
      <c r="FT104" s="261"/>
      <c r="FU104" s="261"/>
      <c r="FV104" s="261"/>
      <c r="FW104" s="261"/>
      <c r="FX104" s="261"/>
      <c r="FY104" s="245">
        <f t="shared" ref="FY104" si="664">SUM(FM104:FX104)</f>
        <v>0</v>
      </c>
      <c r="FZ104" s="262">
        <f t="shared" ref="FZ104:FZ127" si="665">IFERROR(IF(FL104=0,0,(FY104-FL104)/FL104*100),"-")</f>
        <v>0</v>
      </c>
      <c r="GA104" s="263" t="str">
        <f>IFERROR(IF(#REF!=0,100,(FY104/#REF!)*100),"-")</f>
        <v>-</v>
      </c>
      <c r="GC104" s="259"/>
      <c r="GD104" s="259"/>
      <c r="GE104" s="266" t="str">
        <f t="shared" ref="GE104:GE127" si="666">IFERROR(AVERAGE(G104,Y104,AQ104,BI104,CA104,CS104,DK104,EC104,EU104,FM104),"-")</f>
        <v>-</v>
      </c>
      <c r="GF104" s="266" t="str">
        <f t="shared" ref="GF104:GF127" si="667">IFERROR(AVERAGE(H104,Z104,AR104,BJ104,CB104,CT104,DL104,ED104,EV104,FN104),"-")</f>
        <v>-</v>
      </c>
      <c r="GG104" s="266" t="str">
        <f t="shared" ref="GG104:GG127" si="668">IFERROR(AVERAGE(I104,AA104,AS104,BK104,CC104,CU104,DM104,EE104,EW104,FO104),"-")</f>
        <v>-</v>
      </c>
      <c r="GH104" s="266" t="str">
        <f t="shared" ref="GH104:GH127" si="669">IFERROR(AVERAGE(J104,AB104,AT104,BL104,CD104,CV104,DN104,EF104,EX104,FP104),"-")</f>
        <v>-</v>
      </c>
      <c r="GI104" s="266" t="str">
        <f t="shared" ref="GI104:GI127" si="670">IFERROR(AVERAGE(K104,AC104,AU104,BM104,CE104,CW104,DO104,EG104,EY104,FQ104),"-")</f>
        <v>-</v>
      </c>
      <c r="GJ104" s="266" t="str">
        <f t="shared" ref="GJ104:GJ127" si="671">IFERROR(AVERAGE(L104,AD104,AV104,BN104,CF104,CX104,DP104,EH104,EZ104,FR104),"-")</f>
        <v>-</v>
      </c>
      <c r="GK104" s="266" t="str">
        <f t="shared" ref="GK104:GK127" si="672">IFERROR(AVERAGE(M104,AE104,AW104,BO104,CG104,CY104,DQ104,EI104,FA104,FS104),"-")</f>
        <v>-</v>
      </c>
      <c r="GL104" s="266" t="str">
        <f t="shared" ref="GL104:GL127" si="673">IFERROR(AVERAGE(N104,AF104,AX104,BP104,CH104,CZ104,DR104,EJ104,FB104,FT104),"-")</f>
        <v>-</v>
      </c>
      <c r="GM104" s="266" t="str">
        <f t="shared" ref="GM104:GM127" si="674">IFERROR(AVERAGE(O104,AG104,AY104,BQ104,CI104,DA104,DS104,EK104,FC104,FU104),"-")</f>
        <v>-</v>
      </c>
      <c r="GN104" s="266" t="str">
        <f t="shared" ref="GN104:GN127" si="675">IFERROR(AVERAGE(P104,AH104,AZ104,BR104,CJ104,DB104,DT104,EL104,FD104,FV104),"-")</f>
        <v>-</v>
      </c>
      <c r="GO104" s="266" t="str">
        <f t="shared" ref="GO104:GO127" si="676">IFERROR(AVERAGE(Q104,AI104,BA104,BS104,CK104,DC104,DU104,EM104,FE104,FW104),"-")</f>
        <v>-</v>
      </c>
      <c r="GP104" s="266" t="str">
        <f t="shared" ref="GP104:GP127" si="677">IFERROR(AVERAGE(R104,AJ104,BB104,BT104,CL104,DD104,DV104,EN104,FF104,FX104),"-")</f>
        <v>-</v>
      </c>
      <c r="GQ104" s="245">
        <f t="shared" ref="GQ104" si="678">SUM(GE104:GP104)</f>
        <v>0</v>
      </c>
      <c r="GR104" s="262">
        <f t="shared" ref="GR104:GR127" si="679">IFERROR(IF(GD104=0,0,(GQ104-GD104)/GD104*100),"-")</f>
        <v>0</v>
      </c>
      <c r="GS104" s="263" t="str">
        <f>IFERROR(IF(#REF!=0,100,(GQ104/#REF!)*100),"-")</f>
        <v>-</v>
      </c>
    </row>
    <row r="105" spans="2:201" hidden="1">
      <c r="B105" s="245"/>
      <c r="C105" s="250"/>
      <c r="D105" s="247" t="s">
        <v>53</v>
      </c>
      <c r="E105" s="259"/>
      <c r="F105" s="259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45" t="str">
        <f t="shared" ref="S105:S127" si="680">IFERROR(AVERAGE(G105:R105),"-")</f>
        <v>-</v>
      </c>
      <c r="T105" s="262">
        <f t="shared" si="647"/>
        <v>0</v>
      </c>
      <c r="U105" s="263" t="str">
        <f>IFERROR(IF(#REF!=0,100,(S105/#REF!)*100),"-")</f>
        <v>-</v>
      </c>
      <c r="W105" s="259"/>
      <c r="X105" s="259"/>
      <c r="Y105" s="330"/>
      <c r="Z105" s="261"/>
      <c r="AA105" s="261"/>
      <c r="AB105" s="261"/>
      <c r="AC105" s="261"/>
      <c r="AD105" s="261"/>
      <c r="AE105" s="261"/>
      <c r="AF105" s="261"/>
      <c r="AG105" s="261"/>
      <c r="AH105" s="261"/>
      <c r="AI105" s="261"/>
      <c r="AJ105" s="261"/>
      <c r="AK105" s="245" t="str">
        <f t="shared" ref="AK105" si="681">IFERROR(AVERAGE(Y105:AJ105),"-")</f>
        <v>-</v>
      </c>
      <c r="AL105" s="262">
        <f t="shared" si="649"/>
        <v>0</v>
      </c>
      <c r="AM105" s="263" t="str">
        <f>IFERROR(IF(#REF!=0,100,(AK105/#REF!)*100),"-")</f>
        <v>-</v>
      </c>
      <c r="AO105" s="259"/>
      <c r="AP105" s="259"/>
      <c r="AQ105" s="261"/>
      <c r="AR105" s="261"/>
      <c r="AS105" s="261"/>
      <c r="AT105" s="261"/>
      <c r="AU105" s="261"/>
      <c r="AV105" s="261"/>
      <c r="AW105" s="261"/>
      <c r="AX105" s="261"/>
      <c r="AY105" s="261"/>
      <c r="AZ105" s="261"/>
      <c r="BA105" s="261"/>
      <c r="BB105" s="261"/>
      <c r="BC105" s="245" t="str">
        <f t="shared" ref="BC105" si="682">IFERROR(AVERAGE(AQ105:BB105),"-")</f>
        <v>-</v>
      </c>
      <c r="BD105" s="262">
        <f t="shared" si="651"/>
        <v>0</v>
      </c>
      <c r="BE105" s="263" t="str">
        <f>IFERROR(IF(#REF!=0,100,(BC105/#REF!)*100),"-")</f>
        <v>-</v>
      </c>
      <c r="BG105" s="259"/>
      <c r="BH105" s="259"/>
      <c r="BI105" s="261"/>
      <c r="BJ105" s="261"/>
      <c r="BK105" s="261"/>
      <c r="BL105" s="261"/>
      <c r="BM105" s="261"/>
      <c r="BN105" s="261"/>
      <c r="BO105" s="261"/>
      <c r="BP105" s="261"/>
      <c r="BQ105" s="261"/>
      <c r="BR105" s="261"/>
      <c r="BS105" s="261"/>
      <c r="BT105" s="261"/>
      <c r="BU105" s="245" t="str">
        <f t="shared" ref="BU105" si="683">IFERROR(AVERAGE(BI105:BT105),"-")</f>
        <v>-</v>
      </c>
      <c r="BV105" s="262">
        <f t="shared" si="653"/>
        <v>0</v>
      </c>
      <c r="BW105" s="263" t="str">
        <f>IFERROR(IF(#REF!=0,100,(BU105/#REF!)*100),"-")</f>
        <v>-</v>
      </c>
      <c r="BY105" s="259"/>
      <c r="BZ105" s="259"/>
      <c r="CA105" s="261"/>
      <c r="CB105" s="261"/>
      <c r="CC105" s="261"/>
      <c r="CD105" s="261"/>
      <c r="CE105" s="261"/>
      <c r="CF105" s="261"/>
      <c r="CG105" s="261"/>
      <c r="CH105" s="261"/>
      <c r="CI105" s="261"/>
      <c r="CJ105" s="261"/>
      <c r="CK105" s="261"/>
      <c r="CL105" s="261"/>
      <c r="CM105" s="245" t="str">
        <f t="shared" ref="CM105" si="684">IFERROR(AVERAGE(CA105:CL105),"-")</f>
        <v>-</v>
      </c>
      <c r="CN105" s="262">
        <f t="shared" si="655"/>
        <v>0</v>
      </c>
      <c r="CO105" s="263" t="str">
        <f>IFERROR(IF(#REF!=0,100,(CM105/#REF!)*100),"-")</f>
        <v>-</v>
      </c>
      <c r="CQ105" s="259"/>
      <c r="CR105" s="259"/>
      <c r="CS105" s="261"/>
      <c r="CT105" s="261"/>
      <c r="CU105" s="261"/>
      <c r="CV105" s="261"/>
      <c r="CW105" s="261"/>
      <c r="CX105" s="261"/>
      <c r="CY105" s="261"/>
      <c r="CZ105" s="261"/>
      <c r="DA105" s="261"/>
      <c r="DB105" s="261"/>
      <c r="DC105" s="261"/>
      <c r="DD105" s="261"/>
      <c r="DE105" s="245" t="str">
        <f t="shared" ref="DE105" si="685">IFERROR(AVERAGE(CS105:DD105),"-")</f>
        <v>-</v>
      </c>
      <c r="DF105" s="262">
        <f t="shared" si="657"/>
        <v>0</v>
      </c>
      <c r="DG105" s="263" t="str">
        <f>IFERROR(IF(#REF!=0,100,(DE105/#REF!)*100),"-")</f>
        <v>-</v>
      </c>
      <c r="DI105" s="259"/>
      <c r="DJ105" s="259"/>
      <c r="DK105" s="261"/>
      <c r="DL105" s="261"/>
      <c r="DM105" s="261"/>
      <c r="DN105" s="261"/>
      <c r="DO105" s="261"/>
      <c r="DP105" s="261"/>
      <c r="DQ105" s="261"/>
      <c r="DR105" s="261"/>
      <c r="DS105" s="261"/>
      <c r="DT105" s="261"/>
      <c r="DU105" s="261"/>
      <c r="DV105" s="261"/>
      <c r="DW105" s="245" t="str">
        <f t="shared" ref="DW105" si="686">IFERROR(AVERAGE(DK105:DV105),"-")</f>
        <v>-</v>
      </c>
      <c r="DX105" s="262">
        <f t="shared" si="659"/>
        <v>0</v>
      </c>
      <c r="DY105" s="263" t="str">
        <f>IFERROR(IF(#REF!=0,100,(DW105/#REF!)*100),"-")</f>
        <v>-</v>
      </c>
      <c r="EA105" s="259"/>
      <c r="EB105" s="259"/>
      <c r="EC105" s="261"/>
      <c r="ED105" s="261"/>
      <c r="EE105" s="261"/>
      <c r="EF105" s="261"/>
      <c r="EG105" s="261"/>
      <c r="EH105" s="261"/>
      <c r="EI105" s="261"/>
      <c r="EJ105" s="261"/>
      <c r="EK105" s="261"/>
      <c r="EL105" s="261"/>
      <c r="EM105" s="261"/>
      <c r="EN105" s="261"/>
      <c r="EO105" s="245" t="str">
        <f t="shared" ref="EO105" si="687">IFERROR(AVERAGE(EC105:EN105),"-")</f>
        <v>-</v>
      </c>
      <c r="EP105" s="262">
        <f t="shared" si="661"/>
        <v>0</v>
      </c>
      <c r="EQ105" s="263" t="str">
        <f>IFERROR(IF(#REF!=0,100,(EO105/#REF!)*100),"-")</f>
        <v>-</v>
      </c>
      <c r="ES105" s="259"/>
      <c r="ET105" s="259"/>
      <c r="EU105" s="261"/>
      <c r="EV105" s="261"/>
      <c r="EW105" s="261"/>
      <c r="EX105" s="261"/>
      <c r="EY105" s="261"/>
      <c r="EZ105" s="261"/>
      <c r="FA105" s="261"/>
      <c r="FB105" s="261"/>
      <c r="FC105" s="261"/>
      <c r="FD105" s="261"/>
      <c r="FE105" s="261"/>
      <c r="FF105" s="261"/>
      <c r="FG105" s="245" t="str">
        <f t="shared" ref="FG105" si="688">IFERROR(AVERAGE(EU105:FF105),"-")</f>
        <v>-</v>
      </c>
      <c r="FH105" s="262">
        <f t="shared" si="663"/>
        <v>0</v>
      </c>
      <c r="FI105" s="263" t="str">
        <f>IFERROR(IF(#REF!=0,100,(FG105/#REF!)*100),"-")</f>
        <v>-</v>
      </c>
      <c r="FK105" s="259"/>
      <c r="FL105" s="259"/>
      <c r="FM105" s="261"/>
      <c r="FN105" s="261"/>
      <c r="FO105" s="261"/>
      <c r="FP105" s="261"/>
      <c r="FQ105" s="261"/>
      <c r="FR105" s="261"/>
      <c r="FS105" s="261"/>
      <c r="FT105" s="261"/>
      <c r="FU105" s="261"/>
      <c r="FV105" s="261"/>
      <c r="FW105" s="261"/>
      <c r="FX105" s="261"/>
      <c r="FY105" s="245" t="str">
        <f t="shared" ref="FY105" si="689">IFERROR(AVERAGE(FM105:FX105),"-")</f>
        <v>-</v>
      </c>
      <c r="FZ105" s="262">
        <f t="shared" si="665"/>
        <v>0</v>
      </c>
      <c r="GA105" s="263" t="str">
        <f>IFERROR(IF(#REF!=0,100,(FY105/#REF!)*100),"-")</f>
        <v>-</v>
      </c>
      <c r="GC105" s="259"/>
      <c r="GD105" s="259"/>
      <c r="GE105" s="266" t="str">
        <f t="shared" si="666"/>
        <v>-</v>
      </c>
      <c r="GF105" s="266" t="str">
        <f t="shared" si="667"/>
        <v>-</v>
      </c>
      <c r="GG105" s="266" t="str">
        <f t="shared" si="668"/>
        <v>-</v>
      </c>
      <c r="GH105" s="266" t="str">
        <f t="shared" si="669"/>
        <v>-</v>
      </c>
      <c r="GI105" s="266" t="str">
        <f t="shared" si="670"/>
        <v>-</v>
      </c>
      <c r="GJ105" s="266" t="str">
        <f t="shared" si="671"/>
        <v>-</v>
      </c>
      <c r="GK105" s="266" t="str">
        <f t="shared" si="672"/>
        <v>-</v>
      </c>
      <c r="GL105" s="266" t="str">
        <f t="shared" si="673"/>
        <v>-</v>
      </c>
      <c r="GM105" s="266" t="str">
        <f t="shared" si="674"/>
        <v>-</v>
      </c>
      <c r="GN105" s="266" t="str">
        <f t="shared" si="675"/>
        <v>-</v>
      </c>
      <c r="GO105" s="266" t="str">
        <f t="shared" si="676"/>
        <v>-</v>
      </c>
      <c r="GP105" s="266" t="str">
        <f t="shared" si="677"/>
        <v>-</v>
      </c>
      <c r="GQ105" s="245" t="str">
        <f t="shared" ref="GQ105" si="690">IFERROR(AVERAGE(GE105:GP105),"-")</f>
        <v>-</v>
      </c>
      <c r="GR105" s="262">
        <f t="shared" si="679"/>
        <v>0</v>
      </c>
      <c r="GS105" s="263" t="str">
        <f>IFERROR(IF(#REF!=0,100,(GQ105/#REF!)*100),"-")</f>
        <v>-</v>
      </c>
    </row>
    <row r="106" spans="2:201" hidden="1">
      <c r="B106" s="245"/>
      <c r="C106" s="250" t="s">
        <v>129</v>
      </c>
      <c r="D106" s="247" t="s">
        <v>23</v>
      </c>
      <c r="E106" s="259"/>
      <c r="F106" s="259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45">
        <f t="shared" ref="S106" si="691">SUM(G106:R106)</f>
        <v>0</v>
      </c>
      <c r="T106" s="262">
        <f t="shared" si="647"/>
        <v>0</v>
      </c>
      <c r="U106" s="263" t="str">
        <f>IFERROR(IF(#REF!=0,100,(S106/#REF!)*100),"-")</f>
        <v>-</v>
      </c>
      <c r="W106" s="259"/>
      <c r="X106" s="259"/>
      <c r="Y106" s="330"/>
      <c r="Z106" s="261"/>
      <c r="AA106" s="261"/>
      <c r="AB106" s="261"/>
      <c r="AC106" s="261"/>
      <c r="AD106" s="261"/>
      <c r="AE106" s="261"/>
      <c r="AF106" s="261"/>
      <c r="AG106" s="261"/>
      <c r="AH106" s="261"/>
      <c r="AI106" s="261"/>
      <c r="AJ106" s="261"/>
      <c r="AK106" s="245">
        <f t="shared" ref="AK106" si="692">SUM(Y106:AJ106)</f>
        <v>0</v>
      </c>
      <c r="AL106" s="262">
        <f t="shared" si="649"/>
        <v>0</v>
      </c>
      <c r="AM106" s="263" t="str">
        <f>IFERROR(IF(#REF!=0,100,(AK106/#REF!)*100),"-")</f>
        <v>-</v>
      </c>
      <c r="AO106" s="259"/>
      <c r="AP106" s="259"/>
      <c r="AQ106" s="261"/>
      <c r="AR106" s="261"/>
      <c r="AS106" s="261"/>
      <c r="AT106" s="261"/>
      <c r="AU106" s="261"/>
      <c r="AV106" s="261"/>
      <c r="AW106" s="261"/>
      <c r="AX106" s="261"/>
      <c r="AY106" s="261"/>
      <c r="AZ106" s="261"/>
      <c r="BA106" s="261"/>
      <c r="BB106" s="261"/>
      <c r="BC106" s="245">
        <f t="shared" ref="BC106" si="693">SUM(AQ106:BB106)</f>
        <v>0</v>
      </c>
      <c r="BD106" s="262">
        <f t="shared" si="651"/>
        <v>0</v>
      </c>
      <c r="BE106" s="263" t="str">
        <f>IFERROR(IF(#REF!=0,100,(BC106/#REF!)*100),"-")</f>
        <v>-</v>
      </c>
      <c r="BG106" s="259"/>
      <c r="BH106" s="259"/>
      <c r="BI106" s="261"/>
      <c r="BJ106" s="261"/>
      <c r="BK106" s="261"/>
      <c r="BL106" s="261"/>
      <c r="BM106" s="261"/>
      <c r="BN106" s="261"/>
      <c r="BO106" s="261"/>
      <c r="BP106" s="261"/>
      <c r="BQ106" s="261"/>
      <c r="BR106" s="261"/>
      <c r="BS106" s="261"/>
      <c r="BT106" s="261"/>
      <c r="BU106" s="245">
        <f t="shared" ref="BU106" si="694">SUM(BI106:BT106)</f>
        <v>0</v>
      </c>
      <c r="BV106" s="262">
        <f t="shared" si="653"/>
        <v>0</v>
      </c>
      <c r="BW106" s="263" t="str">
        <f>IFERROR(IF(#REF!=0,100,(BU106/#REF!)*100),"-")</f>
        <v>-</v>
      </c>
      <c r="BY106" s="259"/>
      <c r="BZ106" s="259"/>
      <c r="CA106" s="261"/>
      <c r="CB106" s="261"/>
      <c r="CC106" s="261"/>
      <c r="CD106" s="261"/>
      <c r="CE106" s="261"/>
      <c r="CF106" s="261"/>
      <c r="CG106" s="261"/>
      <c r="CH106" s="261"/>
      <c r="CI106" s="261"/>
      <c r="CJ106" s="261"/>
      <c r="CK106" s="261"/>
      <c r="CL106" s="261"/>
      <c r="CM106" s="245">
        <f t="shared" ref="CM106" si="695">SUM(CA106:CL106)</f>
        <v>0</v>
      </c>
      <c r="CN106" s="262">
        <f t="shared" si="655"/>
        <v>0</v>
      </c>
      <c r="CO106" s="263" t="str">
        <f>IFERROR(IF(#REF!=0,100,(CM106/#REF!)*100),"-")</f>
        <v>-</v>
      </c>
      <c r="CQ106" s="259"/>
      <c r="CR106" s="259"/>
      <c r="CS106" s="261"/>
      <c r="CT106" s="261"/>
      <c r="CU106" s="261"/>
      <c r="CV106" s="261"/>
      <c r="CW106" s="261"/>
      <c r="CX106" s="261"/>
      <c r="CY106" s="261"/>
      <c r="CZ106" s="261"/>
      <c r="DA106" s="261"/>
      <c r="DB106" s="261"/>
      <c r="DC106" s="261"/>
      <c r="DD106" s="261"/>
      <c r="DE106" s="245">
        <f t="shared" ref="DE106" si="696">SUM(CS106:DD106)</f>
        <v>0</v>
      </c>
      <c r="DF106" s="262">
        <f t="shared" si="657"/>
        <v>0</v>
      </c>
      <c r="DG106" s="263" t="str">
        <f>IFERROR(IF(#REF!=0,100,(DE106/#REF!)*100),"-")</f>
        <v>-</v>
      </c>
      <c r="DI106" s="259"/>
      <c r="DJ106" s="259"/>
      <c r="DK106" s="261"/>
      <c r="DL106" s="261"/>
      <c r="DM106" s="261"/>
      <c r="DN106" s="261"/>
      <c r="DO106" s="261"/>
      <c r="DP106" s="261"/>
      <c r="DQ106" s="261"/>
      <c r="DR106" s="261"/>
      <c r="DS106" s="261"/>
      <c r="DT106" s="261"/>
      <c r="DU106" s="261"/>
      <c r="DV106" s="261"/>
      <c r="DW106" s="245">
        <f t="shared" ref="DW106" si="697">SUM(DK106:DV106)</f>
        <v>0</v>
      </c>
      <c r="DX106" s="262">
        <f t="shared" si="659"/>
        <v>0</v>
      </c>
      <c r="DY106" s="263" t="str">
        <f>IFERROR(IF(#REF!=0,100,(DW106/#REF!)*100),"-")</f>
        <v>-</v>
      </c>
      <c r="EA106" s="259"/>
      <c r="EB106" s="259"/>
      <c r="EC106" s="261"/>
      <c r="ED106" s="261"/>
      <c r="EE106" s="261"/>
      <c r="EF106" s="261"/>
      <c r="EG106" s="261"/>
      <c r="EH106" s="261"/>
      <c r="EI106" s="261"/>
      <c r="EJ106" s="261"/>
      <c r="EK106" s="261"/>
      <c r="EL106" s="261"/>
      <c r="EM106" s="261"/>
      <c r="EN106" s="261"/>
      <c r="EO106" s="245">
        <f t="shared" ref="EO106" si="698">SUM(EC106:EN106)</f>
        <v>0</v>
      </c>
      <c r="EP106" s="262">
        <f t="shared" si="661"/>
        <v>0</v>
      </c>
      <c r="EQ106" s="263" t="str">
        <f>IFERROR(IF(#REF!=0,100,(EO106/#REF!)*100),"-")</f>
        <v>-</v>
      </c>
      <c r="ES106" s="259"/>
      <c r="ET106" s="259"/>
      <c r="EU106" s="261"/>
      <c r="EV106" s="261"/>
      <c r="EW106" s="261"/>
      <c r="EX106" s="261"/>
      <c r="EY106" s="261"/>
      <c r="EZ106" s="261"/>
      <c r="FA106" s="261"/>
      <c r="FB106" s="261"/>
      <c r="FC106" s="261"/>
      <c r="FD106" s="261"/>
      <c r="FE106" s="261"/>
      <c r="FF106" s="261"/>
      <c r="FG106" s="245">
        <f t="shared" ref="FG106" si="699">SUM(EU106:FF106)</f>
        <v>0</v>
      </c>
      <c r="FH106" s="262">
        <f t="shared" si="663"/>
        <v>0</v>
      </c>
      <c r="FI106" s="263" t="str">
        <f>IFERROR(IF(#REF!=0,100,(FG106/#REF!)*100),"-")</f>
        <v>-</v>
      </c>
      <c r="FK106" s="259"/>
      <c r="FL106" s="259"/>
      <c r="FM106" s="261"/>
      <c r="FN106" s="261"/>
      <c r="FO106" s="261"/>
      <c r="FP106" s="261"/>
      <c r="FQ106" s="261"/>
      <c r="FR106" s="261"/>
      <c r="FS106" s="261"/>
      <c r="FT106" s="261"/>
      <c r="FU106" s="261"/>
      <c r="FV106" s="261"/>
      <c r="FW106" s="261"/>
      <c r="FX106" s="261"/>
      <c r="FY106" s="245">
        <f t="shared" ref="FY106" si="700">SUM(FM106:FX106)</f>
        <v>0</v>
      </c>
      <c r="FZ106" s="262">
        <f t="shared" si="665"/>
        <v>0</v>
      </c>
      <c r="GA106" s="263" t="str">
        <f>IFERROR(IF(#REF!=0,100,(FY106/#REF!)*100),"-")</f>
        <v>-</v>
      </c>
      <c r="GC106" s="259"/>
      <c r="GD106" s="259"/>
      <c r="GE106" s="266" t="str">
        <f t="shared" si="666"/>
        <v>-</v>
      </c>
      <c r="GF106" s="266" t="str">
        <f t="shared" si="667"/>
        <v>-</v>
      </c>
      <c r="GG106" s="266" t="str">
        <f t="shared" si="668"/>
        <v>-</v>
      </c>
      <c r="GH106" s="266" t="str">
        <f t="shared" si="669"/>
        <v>-</v>
      </c>
      <c r="GI106" s="266" t="str">
        <f t="shared" si="670"/>
        <v>-</v>
      </c>
      <c r="GJ106" s="266" t="str">
        <f t="shared" si="671"/>
        <v>-</v>
      </c>
      <c r="GK106" s="266" t="str">
        <f t="shared" si="672"/>
        <v>-</v>
      </c>
      <c r="GL106" s="266" t="str">
        <f t="shared" si="673"/>
        <v>-</v>
      </c>
      <c r="GM106" s="266" t="str">
        <f t="shared" si="674"/>
        <v>-</v>
      </c>
      <c r="GN106" s="266" t="str">
        <f t="shared" si="675"/>
        <v>-</v>
      </c>
      <c r="GO106" s="266" t="str">
        <f t="shared" si="676"/>
        <v>-</v>
      </c>
      <c r="GP106" s="266" t="str">
        <f t="shared" si="677"/>
        <v>-</v>
      </c>
      <c r="GQ106" s="245">
        <f t="shared" ref="GQ106" si="701">SUM(GE106:GP106)</f>
        <v>0</v>
      </c>
      <c r="GR106" s="262">
        <f t="shared" si="679"/>
        <v>0</v>
      </c>
      <c r="GS106" s="263" t="str">
        <f>IFERROR(IF(#REF!=0,100,(GQ106/#REF!)*100),"-")</f>
        <v>-</v>
      </c>
    </row>
    <row r="107" spans="2:201" hidden="1">
      <c r="B107" s="245"/>
      <c r="C107" s="250"/>
      <c r="D107" s="247" t="s">
        <v>53</v>
      </c>
      <c r="E107" s="259"/>
      <c r="F107" s="259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45" t="str">
        <f t="shared" si="680"/>
        <v>-</v>
      </c>
      <c r="T107" s="262">
        <f t="shared" si="647"/>
        <v>0</v>
      </c>
      <c r="U107" s="263" t="str">
        <f>IFERROR(IF(#REF!=0,100,(S107/#REF!)*100),"-")</f>
        <v>-</v>
      </c>
      <c r="W107" s="259"/>
      <c r="X107" s="259"/>
      <c r="Y107" s="330"/>
      <c r="Z107" s="261"/>
      <c r="AA107" s="261"/>
      <c r="AB107" s="261"/>
      <c r="AC107" s="261"/>
      <c r="AD107" s="261"/>
      <c r="AE107" s="261"/>
      <c r="AF107" s="261"/>
      <c r="AG107" s="261"/>
      <c r="AH107" s="261"/>
      <c r="AI107" s="261"/>
      <c r="AJ107" s="261"/>
      <c r="AK107" s="245" t="str">
        <f t="shared" ref="AK107" si="702">IFERROR(AVERAGE(Y107:AJ107),"-")</f>
        <v>-</v>
      </c>
      <c r="AL107" s="262">
        <f t="shared" si="649"/>
        <v>0</v>
      </c>
      <c r="AM107" s="263" t="str">
        <f>IFERROR(IF(#REF!=0,100,(AK107/#REF!)*100),"-")</f>
        <v>-</v>
      </c>
      <c r="AO107" s="259"/>
      <c r="AP107" s="259"/>
      <c r="AQ107" s="261"/>
      <c r="AR107" s="261"/>
      <c r="AS107" s="261"/>
      <c r="AT107" s="261"/>
      <c r="AU107" s="261"/>
      <c r="AV107" s="261"/>
      <c r="AW107" s="261"/>
      <c r="AX107" s="261"/>
      <c r="AY107" s="261"/>
      <c r="AZ107" s="261"/>
      <c r="BA107" s="261"/>
      <c r="BB107" s="261"/>
      <c r="BC107" s="245" t="str">
        <f t="shared" ref="BC107" si="703">IFERROR(AVERAGE(AQ107:BB107),"-")</f>
        <v>-</v>
      </c>
      <c r="BD107" s="262">
        <f t="shared" si="651"/>
        <v>0</v>
      </c>
      <c r="BE107" s="263" t="str">
        <f>IFERROR(IF(#REF!=0,100,(BC107/#REF!)*100),"-")</f>
        <v>-</v>
      </c>
      <c r="BG107" s="259"/>
      <c r="BH107" s="259"/>
      <c r="BI107" s="261"/>
      <c r="BJ107" s="261"/>
      <c r="BK107" s="261"/>
      <c r="BL107" s="261"/>
      <c r="BM107" s="261"/>
      <c r="BN107" s="261"/>
      <c r="BO107" s="261"/>
      <c r="BP107" s="261"/>
      <c r="BQ107" s="261"/>
      <c r="BR107" s="261"/>
      <c r="BS107" s="261"/>
      <c r="BT107" s="261"/>
      <c r="BU107" s="245" t="str">
        <f t="shared" ref="BU107" si="704">IFERROR(AVERAGE(BI107:BT107),"-")</f>
        <v>-</v>
      </c>
      <c r="BV107" s="262">
        <f t="shared" si="653"/>
        <v>0</v>
      </c>
      <c r="BW107" s="263" t="str">
        <f>IFERROR(IF(#REF!=0,100,(BU107/#REF!)*100),"-")</f>
        <v>-</v>
      </c>
      <c r="BY107" s="259"/>
      <c r="BZ107" s="259"/>
      <c r="CA107" s="261"/>
      <c r="CB107" s="261"/>
      <c r="CC107" s="261"/>
      <c r="CD107" s="261"/>
      <c r="CE107" s="261"/>
      <c r="CF107" s="261"/>
      <c r="CG107" s="261"/>
      <c r="CH107" s="261"/>
      <c r="CI107" s="261"/>
      <c r="CJ107" s="261"/>
      <c r="CK107" s="261"/>
      <c r="CL107" s="261"/>
      <c r="CM107" s="245" t="str">
        <f t="shared" ref="CM107" si="705">IFERROR(AVERAGE(CA107:CL107),"-")</f>
        <v>-</v>
      </c>
      <c r="CN107" s="262">
        <f t="shared" si="655"/>
        <v>0</v>
      </c>
      <c r="CO107" s="263" t="str">
        <f>IFERROR(IF(#REF!=0,100,(CM107/#REF!)*100),"-")</f>
        <v>-</v>
      </c>
      <c r="CQ107" s="259"/>
      <c r="CR107" s="259"/>
      <c r="CS107" s="261"/>
      <c r="CT107" s="261"/>
      <c r="CU107" s="261"/>
      <c r="CV107" s="261"/>
      <c r="CW107" s="261"/>
      <c r="CX107" s="261"/>
      <c r="CY107" s="261"/>
      <c r="CZ107" s="261"/>
      <c r="DA107" s="261"/>
      <c r="DB107" s="261"/>
      <c r="DC107" s="261"/>
      <c r="DD107" s="261"/>
      <c r="DE107" s="245" t="str">
        <f t="shared" ref="DE107" si="706">IFERROR(AVERAGE(CS107:DD107),"-")</f>
        <v>-</v>
      </c>
      <c r="DF107" s="262">
        <f t="shared" si="657"/>
        <v>0</v>
      </c>
      <c r="DG107" s="263" t="str">
        <f>IFERROR(IF(#REF!=0,100,(DE107/#REF!)*100),"-")</f>
        <v>-</v>
      </c>
      <c r="DI107" s="259"/>
      <c r="DJ107" s="259"/>
      <c r="DK107" s="261"/>
      <c r="DL107" s="261"/>
      <c r="DM107" s="261"/>
      <c r="DN107" s="261"/>
      <c r="DO107" s="261"/>
      <c r="DP107" s="261"/>
      <c r="DQ107" s="261"/>
      <c r="DR107" s="261"/>
      <c r="DS107" s="261"/>
      <c r="DT107" s="261"/>
      <c r="DU107" s="261"/>
      <c r="DV107" s="261"/>
      <c r="DW107" s="245" t="str">
        <f t="shared" ref="DW107" si="707">IFERROR(AVERAGE(DK107:DV107),"-")</f>
        <v>-</v>
      </c>
      <c r="DX107" s="262">
        <f t="shared" si="659"/>
        <v>0</v>
      </c>
      <c r="DY107" s="263" t="str">
        <f>IFERROR(IF(#REF!=0,100,(DW107/#REF!)*100),"-")</f>
        <v>-</v>
      </c>
      <c r="EA107" s="259"/>
      <c r="EB107" s="259"/>
      <c r="EC107" s="261"/>
      <c r="ED107" s="261"/>
      <c r="EE107" s="261"/>
      <c r="EF107" s="261"/>
      <c r="EG107" s="261"/>
      <c r="EH107" s="261"/>
      <c r="EI107" s="261"/>
      <c r="EJ107" s="261"/>
      <c r="EK107" s="261"/>
      <c r="EL107" s="261"/>
      <c r="EM107" s="261"/>
      <c r="EN107" s="261"/>
      <c r="EO107" s="245" t="str">
        <f t="shared" ref="EO107" si="708">IFERROR(AVERAGE(EC107:EN107),"-")</f>
        <v>-</v>
      </c>
      <c r="EP107" s="262">
        <f t="shared" si="661"/>
        <v>0</v>
      </c>
      <c r="EQ107" s="263" t="str">
        <f>IFERROR(IF(#REF!=0,100,(EO107/#REF!)*100),"-")</f>
        <v>-</v>
      </c>
      <c r="ES107" s="259"/>
      <c r="ET107" s="259"/>
      <c r="EU107" s="261"/>
      <c r="EV107" s="261"/>
      <c r="EW107" s="261"/>
      <c r="EX107" s="261"/>
      <c r="EY107" s="261"/>
      <c r="EZ107" s="261"/>
      <c r="FA107" s="261"/>
      <c r="FB107" s="261"/>
      <c r="FC107" s="261"/>
      <c r="FD107" s="261"/>
      <c r="FE107" s="261"/>
      <c r="FF107" s="261"/>
      <c r="FG107" s="245" t="str">
        <f t="shared" ref="FG107" si="709">IFERROR(AVERAGE(EU107:FF107),"-")</f>
        <v>-</v>
      </c>
      <c r="FH107" s="262">
        <f t="shared" si="663"/>
        <v>0</v>
      </c>
      <c r="FI107" s="263" t="str">
        <f>IFERROR(IF(#REF!=0,100,(FG107/#REF!)*100),"-")</f>
        <v>-</v>
      </c>
      <c r="FK107" s="259"/>
      <c r="FL107" s="259"/>
      <c r="FM107" s="261"/>
      <c r="FN107" s="261"/>
      <c r="FO107" s="261"/>
      <c r="FP107" s="261"/>
      <c r="FQ107" s="261"/>
      <c r="FR107" s="261"/>
      <c r="FS107" s="261"/>
      <c r="FT107" s="261"/>
      <c r="FU107" s="261"/>
      <c r="FV107" s="261"/>
      <c r="FW107" s="261"/>
      <c r="FX107" s="261"/>
      <c r="FY107" s="245" t="str">
        <f t="shared" ref="FY107" si="710">IFERROR(AVERAGE(FM107:FX107),"-")</f>
        <v>-</v>
      </c>
      <c r="FZ107" s="262">
        <f t="shared" si="665"/>
        <v>0</v>
      </c>
      <c r="GA107" s="263" t="str">
        <f>IFERROR(IF(#REF!=0,100,(FY107/#REF!)*100),"-")</f>
        <v>-</v>
      </c>
      <c r="GC107" s="259"/>
      <c r="GD107" s="259"/>
      <c r="GE107" s="266" t="str">
        <f t="shared" si="666"/>
        <v>-</v>
      </c>
      <c r="GF107" s="266" t="str">
        <f t="shared" si="667"/>
        <v>-</v>
      </c>
      <c r="GG107" s="266" t="str">
        <f t="shared" si="668"/>
        <v>-</v>
      </c>
      <c r="GH107" s="266" t="str">
        <f t="shared" si="669"/>
        <v>-</v>
      </c>
      <c r="GI107" s="266" t="str">
        <f t="shared" si="670"/>
        <v>-</v>
      </c>
      <c r="GJ107" s="266" t="str">
        <f t="shared" si="671"/>
        <v>-</v>
      </c>
      <c r="GK107" s="266" t="str">
        <f t="shared" si="672"/>
        <v>-</v>
      </c>
      <c r="GL107" s="266" t="str">
        <f t="shared" si="673"/>
        <v>-</v>
      </c>
      <c r="GM107" s="266" t="str">
        <f t="shared" si="674"/>
        <v>-</v>
      </c>
      <c r="GN107" s="266" t="str">
        <f t="shared" si="675"/>
        <v>-</v>
      </c>
      <c r="GO107" s="266" t="str">
        <f t="shared" si="676"/>
        <v>-</v>
      </c>
      <c r="GP107" s="266" t="str">
        <f t="shared" si="677"/>
        <v>-</v>
      </c>
      <c r="GQ107" s="245" t="str">
        <f t="shared" ref="GQ107" si="711">IFERROR(AVERAGE(GE107:GP107),"-")</f>
        <v>-</v>
      </c>
      <c r="GR107" s="262">
        <f t="shared" si="679"/>
        <v>0</v>
      </c>
      <c r="GS107" s="263" t="str">
        <f>IFERROR(IF(#REF!=0,100,(GQ107/#REF!)*100),"-")</f>
        <v>-</v>
      </c>
    </row>
    <row r="108" spans="2:201">
      <c r="B108" s="245"/>
      <c r="C108" s="250" t="s">
        <v>119</v>
      </c>
      <c r="D108" s="247" t="s">
        <v>23</v>
      </c>
      <c r="E108" s="259"/>
      <c r="F108" s="259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45">
        <f t="shared" ref="S108" si="712">SUM(G108:R108)</f>
        <v>0</v>
      </c>
      <c r="T108" s="262">
        <f t="shared" si="647"/>
        <v>0</v>
      </c>
      <c r="U108" s="263" t="str">
        <f>IFERROR(IF(#REF!=0,100,(S108/#REF!)*100),"-")</f>
        <v>-</v>
      </c>
      <c r="W108" s="259"/>
      <c r="X108" s="259"/>
      <c r="Y108" s="267">
        <v>827.8</v>
      </c>
      <c r="Z108" s="267">
        <v>1279.0999999999999</v>
      </c>
      <c r="AA108" s="267">
        <v>825.20000000000255</v>
      </c>
      <c r="AB108" s="267"/>
      <c r="AC108" s="267"/>
      <c r="AD108" s="268"/>
      <c r="AE108" s="267"/>
      <c r="AF108" s="267"/>
      <c r="AG108" s="268"/>
      <c r="AH108" s="268"/>
      <c r="AI108" s="268"/>
      <c r="AJ108" s="268"/>
      <c r="AK108" s="276">
        <f t="shared" ref="AK108" si="713">SUM(Y108:AJ108)</f>
        <v>2932.1000000000022</v>
      </c>
      <c r="AL108" s="262">
        <f t="shared" si="649"/>
        <v>0</v>
      </c>
      <c r="AM108" s="263" t="str">
        <f>IFERROR(IF(#REF!=0,100,(AK108/#REF!)*100),"-")</f>
        <v>-</v>
      </c>
      <c r="AO108" s="259"/>
      <c r="AP108" s="259"/>
      <c r="AQ108" s="261"/>
      <c r="AR108" s="261"/>
      <c r="AS108" s="261"/>
      <c r="AT108" s="261"/>
      <c r="AU108" s="261"/>
      <c r="AV108" s="261"/>
      <c r="AW108" s="261"/>
      <c r="AX108" s="261"/>
      <c r="AY108" s="261"/>
      <c r="AZ108" s="261"/>
      <c r="BA108" s="261"/>
      <c r="BB108" s="261"/>
      <c r="BC108" s="245">
        <f t="shared" ref="BC108" si="714">SUM(AQ108:BB108)</f>
        <v>0</v>
      </c>
      <c r="BD108" s="262">
        <f t="shared" si="651"/>
        <v>0</v>
      </c>
      <c r="BE108" s="263" t="str">
        <f>IFERROR(IF(#REF!=0,100,(BC108/#REF!)*100),"-")</f>
        <v>-</v>
      </c>
      <c r="BG108" s="259"/>
      <c r="BH108" s="259"/>
      <c r="BI108" s="261"/>
      <c r="BJ108" s="261"/>
      <c r="BK108" s="261"/>
      <c r="BL108" s="261"/>
      <c r="BM108" s="261"/>
      <c r="BN108" s="261"/>
      <c r="BO108" s="261"/>
      <c r="BP108" s="261"/>
      <c r="BQ108" s="261"/>
      <c r="BR108" s="261"/>
      <c r="BS108" s="261"/>
      <c r="BT108" s="261"/>
      <c r="BU108" s="245">
        <f t="shared" ref="BU108" si="715">SUM(BI108:BT108)</f>
        <v>0</v>
      </c>
      <c r="BV108" s="262">
        <f t="shared" si="653"/>
        <v>0</v>
      </c>
      <c r="BW108" s="263" t="str">
        <f>IFERROR(IF(#REF!=0,100,(BU108/#REF!)*100),"-")</f>
        <v>-</v>
      </c>
      <c r="BY108" s="259"/>
      <c r="BZ108" s="259"/>
      <c r="CA108" s="261"/>
      <c r="CB108" s="261"/>
      <c r="CC108" s="261"/>
      <c r="CD108" s="261"/>
      <c r="CE108" s="261"/>
      <c r="CF108" s="261"/>
      <c r="CG108" s="261"/>
      <c r="CH108" s="261"/>
      <c r="CI108" s="261"/>
      <c r="CJ108" s="261"/>
      <c r="CK108" s="261"/>
      <c r="CL108" s="261"/>
      <c r="CM108" s="245">
        <f t="shared" ref="CM108" si="716">SUM(CA108:CL108)</f>
        <v>0</v>
      </c>
      <c r="CN108" s="262">
        <f t="shared" si="655"/>
        <v>0</v>
      </c>
      <c r="CO108" s="263" t="str">
        <f>IFERROR(IF(#REF!=0,100,(CM108/#REF!)*100),"-")</f>
        <v>-</v>
      </c>
      <c r="CQ108" s="259"/>
      <c r="CR108" s="259"/>
      <c r="CS108" s="261"/>
      <c r="CT108" s="261"/>
      <c r="CU108" s="261"/>
      <c r="CV108" s="261"/>
      <c r="CW108" s="261"/>
      <c r="CX108" s="261"/>
      <c r="CY108" s="261"/>
      <c r="CZ108" s="261"/>
      <c r="DA108" s="261"/>
      <c r="DB108" s="261"/>
      <c r="DC108" s="261"/>
      <c r="DD108" s="261"/>
      <c r="DE108" s="245">
        <f t="shared" ref="DE108" si="717">SUM(CS108:DD108)</f>
        <v>0</v>
      </c>
      <c r="DF108" s="262">
        <f t="shared" si="657"/>
        <v>0</v>
      </c>
      <c r="DG108" s="263" t="str">
        <f>IFERROR(IF(#REF!=0,100,(DE108/#REF!)*100),"-")</f>
        <v>-</v>
      </c>
      <c r="DI108" s="259"/>
      <c r="DJ108" s="259"/>
      <c r="DK108" s="261"/>
      <c r="DL108" s="261"/>
      <c r="DM108" s="261"/>
      <c r="DN108" s="261"/>
      <c r="DO108" s="261"/>
      <c r="DP108" s="261"/>
      <c r="DQ108" s="261"/>
      <c r="DR108" s="261"/>
      <c r="DS108" s="261"/>
      <c r="DT108" s="261"/>
      <c r="DU108" s="261"/>
      <c r="DV108" s="261"/>
      <c r="DW108" s="245">
        <f t="shared" ref="DW108" si="718">SUM(DK108:DV108)</f>
        <v>0</v>
      </c>
      <c r="DX108" s="262">
        <f t="shared" si="659"/>
        <v>0</v>
      </c>
      <c r="DY108" s="263" t="str">
        <f>IFERROR(IF(#REF!=0,100,(DW108/#REF!)*100),"-")</f>
        <v>-</v>
      </c>
      <c r="EA108" s="259"/>
      <c r="EB108" s="259"/>
      <c r="EC108" s="261"/>
      <c r="ED108" s="261"/>
      <c r="EE108" s="261"/>
      <c r="EF108" s="261"/>
      <c r="EG108" s="261"/>
      <c r="EH108" s="261"/>
      <c r="EI108" s="261"/>
      <c r="EJ108" s="261"/>
      <c r="EK108" s="261"/>
      <c r="EL108" s="261"/>
      <c r="EM108" s="261"/>
      <c r="EN108" s="261"/>
      <c r="EO108" s="245">
        <f t="shared" ref="EO108" si="719">SUM(EC108:EN108)</f>
        <v>0</v>
      </c>
      <c r="EP108" s="262">
        <f t="shared" si="661"/>
        <v>0</v>
      </c>
      <c r="EQ108" s="263" t="str">
        <f>IFERROR(IF(#REF!=0,100,(EO108/#REF!)*100),"-")</f>
        <v>-</v>
      </c>
      <c r="ES108" s="259"/>
      <c r="ET108" s="259"/>
      <c r="EU108" s="261"/>
      <c r="EV108" s="261"/>
      <c r="EW108" s="261"/>
      <c r="EX108" s="261"/>
      <c r="EY108" s="261"/>
      <c r="EZ108" s="261"/>
      <c r="FA108" s="261"/>
      <c r="FB108" s="261"/>
      <c r="FC108" s="261"/>
      <c r="FD108" s="261"/>
      <c r="FE108" s="261"/>
      <c r="FF108" s="261"/>
      <c r="FG108" s="245">
        <f t="shared" ref="FG108" si="720">SUM(EU108:FF108)</f>
        <v>0</v>
      </c>
      <c r="FH108" s="262">
        <f t="shared" si="663"/>
        <v>0</v>
      </c>
      <c r="FI108" s="263" t="str">
        <f>IFERROR(IF(#REF!=0,100,(FG108/#REF!)*100),"-")</f>
        <v>-</v>
      </c>
      <c r="FK108" s="259"/>
      <c r="FL108" s="259"/>
      <c r="FM108" s="261"/>
      <c r="FN108" s="261"/>
      <c r="FO108" s="261"/>
      <c r="FP108" s="261"/>
      <c r="FQ108" s="261"/>
      <c r="FR108" s="261"/>
      <c r="FS108" s="261"/>
      <c r="FT108" s="261"/>
      <c r="FU108" s="261"/>
      <c r="FV108" s="261"/>
      <c r="FW108" s="261"/>
      <c r="FX108" s="261"/>
      <c r="FY108" s="245">
        <f t="shared" ref="FY108" si="721">SUM(FM108:FX108)</f>
        <v>0</v>
      </c>
      <c r="FZ108" s="262">
        <f t="shared" si="665"/>
        <v>0</v>
      </c>
      <c r="GA108" s="263" t="str">
        <f>IFERROR(IF(#REF!=0,100,(FY108/#REF!)*100),"-")</f>
        <v>-</v>
      </c>
      <c r="GC108" s="259"/>
      <c r="GD108" s="259"/>
      <c r="GE108" s="266">
        <f t="shared" si="666"/>
        <v>827.8</v>
      </c>
      <c r="GF108" s="266">
        <f>IFERROR(AVERAGE(H108,Z108,AR108,BJ108,CB108,CT108,DL108,ED108,EV108,FN108),"-")</f>
        <v>1279.0999999999999</v>
      </c>
      <c r="GG108" s="266">
        <f t="shared" si="668"/>
        <v>825.20000000000255</v>
      </c>
      <c r="GH108" s="266" t="str">
        <f t="shared" si="669"/>
        <v>-</v>
      </c>
      <c r="GI108" s="266" t="str">
        <f t="shared" si="670"/>
        <v>-</v>
      </c>
      <c r="GJ108" s="266" t="str">
        <f t="shared" si="671"/>
        <v>-</v>
      </c>
      <c r="GK108" s="266" t="str">
        <f t="shared" si="672"/>
        <v>-</v>
      </c>
      <c r="GL108" s="266" t="str">
        <f t="shared" si="673"/>
        <v>-</v>
      </c>
      <c r="GM108" s="266" t="str">
        <f t="shared" si="674"/>
        <v>-</v>
      </c>
      <c r="GN108" s="266" t="str">
        <f t="shared" si="675"/>
        <v>-</v>
      </c>
      <c r="GO108" s="266" t="str">
        <f t="shared" si="676"/>
        <v>-</v>
      </c>
      <c r="GP108" s="266" t="str">
        <f t="shared" si="677"/>
        <v>-</v>
      </c>
      <c r="GQ108" s="245">
        <f t="shared" ref="GQ108" si="722">SUM(GE108:GP108)</f>
        <v>2932.1000000000022</v>
      </c>
      <c r="GR108" s="262">
        <f t="shared" si="679"/>
        <v>0</v>
      </c>
      <c r="GS108" s="263" t="str">
        <f>IFERROR(IF(#REF!=0,100,(GQ108/#REF!)*100),"-")</f>
        <v>-</v>
      </c>
    </row>
    <row r="109" spans="2:201">
      <c r="B109" s="245"/>
      <c r="C109" s="250"/>
      <c r="D109" s="247" t="s">
        <v>53</v>
      </c>
      <c r="E109" s="259"/>
      <c r="F109" s="259"/>
      <c r="G109" s="261"/>
      <c r="H109" s="261"/>
      <c r="I109" s="261"/>
      <c r="J109" s="261"/>
      <c r="K109" s="261"/>
      <c r="L109" s="261"/>
      <c r="M109" s="261"/>
      <c r="N109" s="261"/>
      <c r="O109" s="261"/>
      <c r="P109" s="261"/>
      <c r="Q109" s="261"/>
      <c r="R109" s="261"/>
      <c r="S109" s="245" t="str">
        <f t="shared" si="680"/>
        <v>-</v>
      </c>
      <c r="T109" s="262">
        <f t="shared" si="647"/>
        <v>0</v>
      </c>
      <c r="U109" s="263" t="str">
        <f>IFERROR(IF(#REF!=0,100,(S109/#REF!)*100),"-")</f>
        <v>-</v>
      </c>
      <c r="W109" s="259"/>
      <c r="X109" s="259"/>
      <c r="Y109" s="267">
        <v>39.419047619047618</v>
      </c>
      <c r="Z109" s="267">
        <v>49.12058371735791</v>
      </c>
      <c r="AA109" s="267">
        <v>35.085034013605551</v>
      </c>
      <c r="AB109" s="267"/>
      <c r="AC109" s="267"/>
      <c r="AD109" s="268"/>
      <c r="AE109" s="267"/>
      <c r="AF109" s="267"/>
      <c r="AG109" s="268"/>
      <c r="AH109" s="268"/>
      <c r="AI109" s="268"/>
      <c r="AJ109" s="268"/>
      <c r="AK109" s="276">
        <f t="shared" ref="AK109" si="723">IFERROR(AVERAGE(Y109:AJ109),"-")</f>
        <v>41.208221783337031</v>
      </c>
      <c r="AL109" s="262">
        <f t="shared" si="649"/>
        <v>0</v>
      </c>
      <c r="AM109" s="263" t="str">
        <f>IFERROR(IF(#REF!=0,100,(AK109/#REF!)*100),"-")</f>
        <v>-</v>
      </c>
      <c r="AO109" s="259"/>
      <c r="AP109" s="259"/>
      <c r="AQ109" s="261"/>
      <c r="AR109" s="261"/>
      <c r="AS109" s="261"/>
      <c r="AT109" s="261"/>
      <c r="AU109" s="261"/>
      <c r="AV109" s="261"/>
      <c r="AW109" s="261"/>
      <c r="AX109" s="261"/>
      <c r="AY109" s="261"/>
      <c r="AZ109" s="261"/>
      <c r="BA109" s="261"/>
      <c r="BB109" s="261"/>
      <c r="BC109" s="245" t="str">
        <f t="shared" ref="BC109" si="724">IFERROR(AVERAGE(AQ109:BB109),"-")</f>
        <v>-</v>
      </c>
      <c r="BD109" s="262">
        <f t="shared" si="651"/>
        <v>0</v>
      </c>
      <c r="BE109" s="263" t="str">
        <f>IFERROR(IF(#REF!=0,100,(BC109/#REF!)*100),"-")</f>
        <v>-</v>
      </c>
      <c r="BG109" s="259"/>
      <c r="BH109" s="259"/>
      <c r="BI109" s="261"/>
      <c r="BJ109" s="261"/>
      <c r="BK109" s="261"/>
      <c r="BL109" s="261"/>
      <c r="BM109" s="261"/>
      <c r="BN109" s="261"/>
      <c r="BO109" s="261"/>
      <c r="BP109" s="261"/>
      <c r="BQ109" s="261"/>
      <c r="BR109" s="261"/>
      <c r="BS109" s="261"/>
      <c r="BT109" s="261"/>
      <c r="BU109" s="245" t="str">
        <f t="shared" ref="BU109" si="725">IFERROR(AVERAGE(BI109:BT109),"-")</f>
        <v>-</v>
      </c>
      <c r="BV109" s="262">
        <f t="shared" si="653"/>
        <v>0</v>
      </c>
      <c r="BW109" s="263" t="str">
        <f>IFERROR(IF(#REF!=0,100,(BU109/#REF!)*100),"-")</f>
        <v>-</v>
      </c>
      <c r="BY109" s="259"/>
      <c r="BZ109" s="259"/>
      <c r="CA109" s="261"/>
      <c r="CB109" s="261"/>
      <c r="CC109" s="261"/>
      <c r="CD109" s="261"/>
      <c r="CE109" s="261"/>
      <c r="CF109" s="261"/>
      <c r="CG109" s="261"/>
      <c r="CH109" s="261"/>
      <c r="CI109" s="261"/>
      <c r="CJ109" s="261"/>
      <c r="CK109" s="261"/>
      <c r="CL109" s="261"/>
      <c r="CM109" s="245" t="str">
        <f t="shared" ref="CM109" si="726">IFERROR(AVERAGE(CA109:CL109),"-")</f>
        <v>-</v>
      </c>
      <c r="CN109" s="262">
        <f t="shared" si="655"/>
        <v>0</v>
      </c>
      <c r="CO109" s="263" t="str">
        <f>IFERROR(IF(#REF!=0,100,(CM109/#REF!)*100),"-")</f>
        <v>-</v>
      </c>
      <c r="CQ109" s="259"/>
      <c r="CR109" s="259"/>
      <c r="CS109" s="261"/>
      <c r="CT109" s="261"/>
      <c r="CU109" s="261"/>
      <c r="CV109" s="261"/>
      <c r="CW109" s="261"/>
      <c r="CX109" s="261"/>
      <c r="CY109" s="261"/>
      <c r="CZ109" s="261"/>
      <c r="DA109" s="261"/>
      <c r="DB109" s="261"/>
      <c r="DC109" s="261"/>
      <c r="DD109" s="261"/>
      <c r="DE109" s="245" t="str">
        <f t="shared" ref="DE109" si="727">IFERROR(AVERAGE(CS109:DD109),"-")</f>
        <v>-</v>
      </c>
      <c r="DF109" s="262">
        <f t="shared" si="657"/>
        <v>0</v>
      </c>
      <c r="DG109" s="263" t="str">
        <f>IFERROR(IF(#REF!=0,100,(DE109/#REF!)*100),"-")</f>
        <v>-</v>
      </c>
      <c r="DI109" s="259"/>
      <c r="DJ109" s="259"/>
      <c r="DK109" s="261"/>
      <c r="DL109" s="261"/>
      <c r="DM109" s="261"/>
      <c r="DN109" s="261"/>
      <c r="DO109" s="261"/>
      <c r="DP109" s="261"/>
      <c r="DQ109" s="261"/>
      <c r="DR109" s="261"/>
      <c r="DS109" s="261"/>
      <c r="DT109" s="261"/>
      <c r="DU109" s="261"/>
      <c r="DV109" s="261"/>
      <c r="DW109" s="245" t="str">
        <f t="shared" ref="DW109" si="728">IFERROR(AVERAGE(DK109:DV109),"-")</f>
        <v>-</v>
      </c>
      <c r="DX109" s="262">
        <f t="shared" si="659"/>
        <v>0</v>
      </c>
      <c r="DY109" s="263" t="str">
        <f>IFERROR(IF(#REF!=0,100,(DW109/#REF!)*100),"-")</f>
        <v>-</v>
      </c>
      <c r="EA109" s="259"/>
      <c r="EB109" s="259"/>
      <c r="EC109" s="261"/>
      <c r="ED109" s="261"/>
      <c r="EE109" s="261"/>
      <c r="EF109" s="261"/>
      <c r="EG109" s="261"/>
      <c r="EH109" s="261"/>
      <c r="EI109" s="261"/>
      <c r="EJ109" s="261"/>
      <c r="EK109" s="261"/>
      <c r="EL109" s="261"/>
      <c r="EM109" s="261"/>
      <c r="EN109" s="261"/>
      <c r="EO109" s="245" t="str">
        <f t="shared" ref="EO109" si="729">IFERROR(AVERAGE(EC109:EN109),"-")</f>
        <v>-</v>
      </c>
      <c r="EP109" s="262">
        <f t="shared" si="661"/>
        <v>0</v>
      </c>
      <c r="EQ109" s="263" t="str">
        <f>IFERROR(IF(#REF!=0,100,(EO109/#REF!)*100),"-")</f>
        <v>-</v>
      </c>
      <c r="ES109" s="259"/>
      <c r="ET109" s="259"/>
      <c r="EU109" s="261"/>
      <c r="EV109" s="261"/>
      <c r="EW109" s="261"/>
      <c r="EX109" s="261"/>
      <c r="EY109" s="261"/>
      <c r="EZ109" s="261"/>
      <c r="FA109" s="261"/>
      <c r="FB109" s="261"/>
      <c r="FC109" s="261"/>
      <c r="FD109" s="261"/>
      <c r="FE109" s="261"/>
      <c r="FF109" s="261"/>
      <c r="FG109" s="245" t="str">
        <f t="shared" ref="FG109" si="730">IFERROR(AVERAGE(EU109:FF109),"-")</f>
        <v>-</v>
      </c>
      <c r="FH109" s="262">
        <f t="shared" si="663"/>
        <v>0</v>
      </c>
      <c r="FI109" s="263" t="str">
        <f>IFERROR(IF(#REF!=0,100,(FG109/#REF!)*100),"-")</f>
        <v>-</v>
      </c>
      <c r="FK109" s="259"/>
      <c r="FL109" s="259"/>
      <c r="FM109" s="261"/>
      <c r="FN109" s="261"/>
      <c r="FO109" s="261"/>
      <c r="FP109" s="261"/>
      <c r="FQ109" s="261"/>
      <c r="FR109" s="261"/>
      <c r="FS109" s="261"/>
      <c r="FT109" s="261"/>
      <c r="FU109" s="261"/>
      <c r="FV109" s="261"/>
      <c r="FW109" s="261"/>
      <c r="FX109" s="261"/>
      <c r="FY109" s="245" t="str">
        <f t="shared" ref="FY109" si="731">IFERROR(AVERAGE(FM109:FX109),"-")</f>
        <v>-</v>
      </c>
      <c r="FZ109" s="262">
        <f t="shared" si="665"/>
        <v>0</v>
      </c>
      <c r="GA109" s="263" t="str">
        <f>IFERROR(IF(#REF!=0,100,(FY109/#REF!)*100),"-")</f>
        <v>-</v>
      </c>
      <c r="GC109" s="259"/>
      <c r="GD109" s="259"/>
      <c r="GE109" s="266">
        <f t="shared" si="666"/>
        <v>39.419047619047618</v>
      </c>
      <c r="GF109" s="266">
        <f>IFERROR(AVERAGE(H109,Z109,AR109,BJ109,CB109,CT109,DL109,ED109,EV109,FN109),"-")</f>
        <v>49.12058371735791</v>
      </c>
      <c r="GG109" s="266">
        <f t="shared" si="668"/>
        <v>35.085034013605551</v>
      </c>
      <c r="GH109" s="266" t="str">
        <f t="shared" si="669"/>
        <v>-</v>
      </c>
      <c r="GI109" s="266" t="str">
        <f t="shared" si="670"/>
        <v>-</v>
      </c>
      <c r="GJ109" s="266" t="str">
        <f t="shared" si="671"/>
        <v>-</v>
      </c>
      <c r="GK109" s="266" t="str">
        <f t="shared" si="672"/>
        <v>-</v>
      </c>
      <c r="GL109" s="266" t="str">
        <f t="shared" si="673"/>
        <v>-</v>
      </c>
      <c r="GM109" s="266" t="str">
        <f t="shared" si="674"/>
        <v>-</v>
      </c>
      <c r="GN109" s="266" t="str">
        <f t="shared" si="675"/>
        <v>-</v>
      </c>
      <c r="GO109" s="266" t="str">
        <f t="shared" si="676"/>
        <v>-</v>
      </c>
      <c r="GP109" s="266" t="str">
        <f t="shared" si="677"/>
        <v>-</v>
      </c>
      <c r="GQ109" s="245">
        <f t="shared" ref="GQ109" si="732">IFERROR(AVERAGE(GE109:GP109),"-")</f>
        <v>41.208221783337031</v>
      </c>
      <c r="GR109" s="262">
        <f t="shared" si="679"/>
        <v>0</v>
      </c>
      <c r="GS109" s="263" t="str">
        <f>IFERROR(IF(#REF!=0,100,(GQ109/#REF!)*100),"-")</f>
        <v>-</v>
      </c>
    </row>
    <row r="110" spans="2:201">
      <c r="B110" s="245"/>
      <c r="C110" s="250" t="s">
        <v>120</v>
      </c>
      <c r="D110" s="247" t="s">
        <v>23</v>
      </c>
      <c r="E110" s="259"/>
      <c r="F110" s="259"/>
      <c r="G110" s="261"/>
      <c r="H110" s="261"/>
      <c r="I110" s="261"/>
      <c r="J110" s="261"/>
      <c r="K110" s="261"/>
      <c r="L110" s="261"/>
      <c r="M110" s="261"/>
      <c r="N110" s="261"/>
      <c r="O110" s="261"/>
      <c r="P110" s="261"/>
      <c r="Q110" s="261"/>
      <c r="R110" s="261"/>
      <c r="S110" s="245">
        <f t="shared" ref="S110" si="733">SUM(G110:R110)</f>
        <v>0</v>
      </c>
      <c r="T110" s="262">
        <f t="shared" si="647"/>
        <v>0</v>
      </c>
      <c r="U110" s="263" t="str">
        <f>IFERROR(IF(#REF!=0,100,(S110/#REF!)*100),"-")</f>
        <v>-</v>
      </c>
      <c r="W110" s="259"/>
      <c r="X110" s="259"/>
      <c r="Y110" s="267">
        <v>141.5</v>
      </c>
      <c r="Z110" s="267">
        <v>369.92999999999995</v>
      </c>
      <c r="AA110" s="267">
        <v>341.55000000000018</v>
      </c>
      <c r="AB110" s="267"/>
      <c r="AC110" s="267"/>
      <c r="AD110" s="268"/>
      <c r="AE110" s="267"/>
      <c r="AF110" s="267"/>
      <c r="AG110" s="268"/>
      <c r="AH110" s="268"/>
      <c r="AI110" s="268"/>
      <c r="AJ110" s="268"/>
      <c r="AK110" s="276">
        <f t="shared" ref="AK110" si="734">SUM(Y110:AJ110)</f>
        <v>852.98000000000013</v>
      </c>
      <c r="AL110" s="262">
        <f t="shared" si="649"/>
        <v>0</v>
      </c>
      <c r="AM110" s="263" t="str">
        <f>IFERROR(IF(#REF!=0,100,(AK110/#REF!)*100),"-")</f>
        <v>-</v>
      </c>
      <c r="AO110" s="259"/>
      <c r="AP110" s="259"/>
      <c r="AQ110" s="261"/>
      <c r="AR110" s="261"/>
      <c r="AS110" s="261"/>
      <c r="AT110" s="261"/>
      <c r="AU110" s="261"/>
      <c r="AV110" s="261"/>
      <c r="AW110" s="261"/>
      <c r="AX110" s="261"/>
      <c r="AY110" s="261"/>
      <c r="AZ110" s="261"/>
      <c r="BA110" s="261"/>
      <c r="BB110" s="261"/>
      <c r="BC110" s="245">
        <f t="shared" ref="BC110" si="735">SUM(AQ110:BB110)</f>
        <v>0</v>
      </c>
      <c r="BD110" s="262">
        <f t="shared" si="651"/>
        <v>0</v>
      </c>
      <c r="BE110" s="263" t="str">
        <f>IFERROR(IF(#REF!=0,100,(BC110/#REF!)*100),"-")</f>
        <v>-</v>
      </c>
      <c r="BG110" s="259"/>
      <c r="BH110" s="259"/>
      <c r="BI110" s="261"/>
      <c r="BJ110" s="261"/>
      <c r="BK110" s="261"/>
      <c r="BL110" s="261"/>
      <c r="BM110" s="261"/>
      <c r="BN110" s="261"/>
      <c r="BO110" s="261"/>
      <c r="BP110" s="261"/>
      <c r="BQ110" s="261"/>
      <c r="BR110" s="261"/>
      <c r="BS110" s="261"/>
      <c r="BT110" s="261"/>
      <c r="BU110" s="245">
        <f t="shared" ref="BU110" si="736">SUM(BI110:BT110)</f>
        <v>0</v>
      </c>
      <c r="BV110" s="262">
        <f t="shared" si="653"/>
        <v>0</v>
      </c>
      <c r="BW110" s="263" t="str">
        <f>IFERROR(IF(#REF!=0,100,(BU110/#REF!)*100),"-")</f>
        <v>-</v>
      </c>
      <c r="BY110" s="259"/>
      <c r="BZ110" s="259"/>
      <c r="CA110" s="261"/>
      <c r="CB110" s="261"/>
      <c r="CC110" s="261"/>
      <c r="CD110" s="261"/>
      <c r="CE110" s="261"/>
      <c r="CF110" s="261"/>
      <c r="CG110" s="261"/>
      <c r="CH110" s="261"/>
      <c r="CI110" s="261"/>
      <c r="CJ110" s="261"/>
      <c r="CK110" s="261"/>
      <c r="CL110" s="261"/>
      <c r="CM110" s="245">
        <f t="shared" ref="CM110" si="737">SUM(CA110:CL110)</f>
        <v>0</v>
      </c>
      <c r="CN110" s="262">
        <f t="shared" si="655"/>
        <v>0</v>
      </c>
      <c r="CO110" s="263" t="str">
        <f>IFERROR(IF(#REF!=0,100,(CM110/#REF!)*100),"-")</f>
        <v>-</v>
      </c>
      <c r="CQ110" s="259"/>
      <c r="CR110" s="259"/>
      <c r="CS110" s="261"/>
      <c r="CT110" s="261"/>
      <c r="CU110" s="261"/>
      <c r="CV110" s="261"/>
      <c r="CW110" s="261"/>
      <c r="CX110" s="261"/>
      <c r="CY110" s="261"/>
      <c r="CZ110" s="261"/>
      <c r="DA110" s="261"/>
      <c r="DB110" s="261"/>
      <c r="DC110" s="261"/>
      <c r="DD110" s="261"/>
      <c r="DE110" s="245">
        <f t="shared" ref="DE110" si="738">SUM(CS110:DD110)</f>
        <v>0</v>
      </c>
      <c r="DF110" s="262">
        <f t="shared" si="657"/>
        <v>0</v>
      </c>
      <c r="DG110" s="263" t="str">
        <f>IFERROR(IF(#REF!=0,100,(DE110/#REF!)*100),"-")</f>
        <v>-</v>
      </c>
      <c r="DI110" s="259"/>
      <c r="DJ110" s="259"/>
      <c r="DK110" s="261"/>
      <c r="DL110" s="261"/>
      <c r="DM110" s="261"/>
      <c r="DN110" s="261"/>
      <c r="DO110" s="261"/>
      <c r="DP110" s="261"/>
      <c r="DQ110" s="261"/>
      <c r="DR110" s="261"/>
      <c r="DS110" s="261"/>
      <c r="DT110" s="261"/>
      <c r="DU110" s="261"/>
      <c r="DV110" s="261"/>
      <c r="DW110" s="245">
        <f t="shared" ref="DW110" si="739">SUM(DK110:DV110)</f>
        <v>0</v>
      </c>
      <c r="DX110" s="262">
        <f t="shared" si="659"/>
        <v>0</v>
      </c>
      <c r="DY110" s="263" t="str">
        <f>IFERROR(IF(#REF!=0,100,(DW110/#REF!)*100),"-")</f>
        <v>-</v>
      </c>
      <c r="EA110" s="259"/>
      <c r="EB110" s="259"/>
      <c r="EC110" s="261"/>
      <c r="ED110" s="261"/>
      <c r="EE110" s="261"/>
      <c r="EF110" s="261"/>
      <c r="EG110" s="261"/>
      <c r="EH110" s="261"/>
      <c r="EI110" s="261"/>
      <c r="EJ110" s="261"/>
      <c r="EK110" s="261"/>
      <c r="EL110" s="261"/>
      <c r="EM110" s="261"/>
      <c r="EN110" s="261"/>
      <c r="EO110" s="245">
        <f t="shared" ref="EO110" si="740">SUM(EC110:EN110)</f>
        <v>0</v>
      </c>
      <c r="EP110" s="262">
        <f t="shared" si="661"/>
        <v>0</v>
      </c>
      <c r="EQ110" s="263" t="str">
        <f>IFERROR(IF(#REF!=0,100,(EO110/#REF!)*100),"-")</f>
        <v>-</v>
      </c>
      <c r="ES110" s="259"/>
      <c r="ET110" s="259"/>
      <c r="EU110" s="261"/>
      <c r="EV110" s="261"/>
      <c r="EW110" s="261"/>
      <c r="EX110" s="261"/>
      <c r="EY110" s="261"/>
      <c r="EZ110" s="261"/>
      <c r="FA110" s="261"/>
      <c r="FB110" s="261"/>
      <c r="FC110" s="261"/>
      <c r="FD110" s="261"/>
      <c r="FE110" s="261"/>
      <c r="FF110" s="261"/>
      <c r="FG110" s="245">
        <f t="shared" ref="FG110" si="741">SUM(EU110:FF110)</f>
        <v>0</v>
      </c>
      <c r="FH110" s="262">
        <f t="shared" si="663"/>
        <v>0</v>
      </c>
      <c r="FI110" s="263" t="str">
        <f>IFERROR(IF(#REF!=0,100,(FG110/#REF!)*100),"-")</f>
        <v>-</v>
      </c>
      <c r="FK110" s="259"/>
      <c r="FL110" s="259"/>
      <c r="FM110" s="261"/>
      <c r="FN110" s="261"/>
      <c r="FO110" s="261"/>
      <c r="FP110" s="261"/>
      <c r="FQ110" s="261"/>
      <c r="FR110" s="261"/>
      <c r="FS110" s="261"/>
      <c r="FT110" s="261"/>
      <c r="FU110" s="261"/>
      <c r="FV110" s="261"/>
      <c r="FW110" s="261"/>
      <c r="FX110" s="261"/>
      <c r="FY110" s="245">
        <f t="shared" ref="FY110" si="742">SUM(FM110:FX110)</f>
        <v>0</v>
      </c>
      <c r="FZ110" s="262">
        <f t="shared" si="665"/>
        <v>0</v>
      </c>
      <c r="GA110" s="263" t="str">
        <f>IFERROR(IF(#REF!=0,100,(FY110/#REF!)*100),"-")</f>
        <v>-</v>
      </c>
      <c r="GC110" s="259"/>
      <c r="GD110" s="259"/>
      <c r="GE110" s="266">
        <f t="shared" si="666"/>
        <v>141.5</v>
      </c>
      <c r="GF110" s="266">
        <f t="shared" si="667"/>
        <v>369.92999999999995</v>
      </c>
      <c r="GG110" s="266">
        <f t="shared" si="668"/>
        <v>341.55000000000018</v>
      </c>
      <c r="GH110" s="266" t="str">
        <f t="shared" si="669"/>
        <v>-</v>
      </c>
      <c r="GI110" s="266" t="str">
        <f t="shared" si="670"/>
        <v>-</v>
      </c>
      <c r="GJ110" s="266" t="str">
        <f t="shared" si="671"/>
        <v>-</v>
      </c>
      <c r="GK110" s="266" t="str">
        <f t="shared" si="672"/>
        <v>-</v>
      </c>
      <c r="GL110" s="266" t="str">
        <f t="shared" si="673"/>
        <v>-</v>
      </c>
      <c r="GM110" s="266" t="str">
        <f t="shared" si="674"/>
        <v>-</v>
      </c>
      <c r="GN110" s="266" t="str">
        <f t="shared" si="675"/>
        <v>-</v>
      </c>
      <c r="GO110" s="266" t="str">
        <f t="shared" si="676"/>
        <v>-</v>
      </c>
      <c r="GP110" s="266" t="str">
        <f t="shared" si="677"/>
        <v>-</v>
      </c>
      <c r="GQ110" s="245">
        <f t="shared" ref="GQ110" si="743">SUM(GE110:GP110)</f>
        <v>852.98000000000013</v>
      </c>
      <c r="GR110" s="262">
        <f t="shared" si="679"/>
        <v>0</v>
      </c>
      <c r="GS110" s="263" t="str">
        <f>IFERROR(IF(#REF!=0,100,(GQ110/#REF!)*100),"-")</f>
        <v>-</v>
      </c>
    </row>
    <row r="111" spans="2:201">
      <c r="B111" s="245"/>
      <c r="C111" s="250"/>
      <c r="D111" s="247" t="s">
        <v>53</v>
      </c>
      <c r="E111" s="259"/>
      <c r="F111" s="259"/>
      <c r="G111" s="261"/>
      <c r="H111" s="261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45" t="str">
        <f t="shared" si="680"/>
        <v>-</v>
      </c>
      <c r="T111" s="262">
        <f t="shared" si="647"/>
        <v>0</v>
      </c>
      <c r="U111" s="263" t="str">
        <f>IFERROR(IF(#REF!=0,100,(S111/#REF!)*100),"-")</f>
        <v>-</v>
      </c>
      <c r="W111" s="259"/>
      <c r="X111" s="259"/>
      <c r="Y111" s="267">
        <v>13.476190476190474</v>
      </c>
      <c r="Z111" s="267">
        <v>28.412442396313359</v>
      </c>
      <c r="AA111" s="267">
        <v>29.043367346938791</v>
      </c>
      <c r="AB111" s="267"/>
      <c r="AC111" s="267"/>
      <c r="AD111" s="268"/>
      <c r="AE111" s="267"/>
      <c r="AF111" s="267"/>
      <c r="AG111" s="268"/>
      <c r="AH111" s="268"/>
      <c r="AI111" s="268"/>
      <c r="AJ111" s="268"/>
      <c r="AK111" s="276">
        <f t="shared" ref="AK111" si="744">IFERROR(AVERAGE(Y111:AJ111),"-")</f>
        <v>23.644000073147541</v>
      </c>
      <c r="AL111" s="262">
        <f t="shared" si="649"/>
        <v>0</v>
      </c>
      <c r="AM111" s="263" t="str">
        <f>IFERROR(IF(#REF!=0,100,(AK111/#REF!)*100),"-")</f>
        <v>-</v>
      </c>
      <c r="AO111" s="259"/>
      <c r="AP111" s="259"/>
      <c r="AQ111" s="261"/>
      <c r="AR111" s="261"/>
      <c r="AS111" s="261"/>
      <c r="AT111" s="261"/>
      <c r="AU111" s="261"/>
      <c r="AV111" s="261"/>
      <c r="AW111" s="261"/>
      <c r="AX111" s="261"/>
      <c r="AY111" s="261"/>
      <c r="AZ111" s="261"/>
      <c r="BA111" s="261"/>
      <c r="BB111" s="261"/>
      <c r="BC111" s="245" t="str">
        <f t="shared" ref="BC111" si="745">IFERROR(AVERAGE(AQ111:BB111),"-")</f>
        <v>-</v>
      </c>
      <c r="BD111" s="262">
        <f t="shared" si="651"/>
        <v>0</v>
      </c>
      <c r="BE111" s="263" t="str">
        <f>IFERROR(IF(#REF!=0,100,(BC111/#REF!)*100),"-")</f>
        <v>-</v>
      </c>
      <c r="BG111" s="259"/>
      <c r="BH111" s="259"/>
      <c r="BI111" s="261"/>
      <c r="BJ111" s="261"/>
      <c r="BK111" s="261"/>
      <c r="BL111" s="261"/>
      <c r="BM111" s="261"/>
      <c r="BN111" s="261"/>
      <c r="BO111" s="261"/>
      <c r="BP111" s="261"/>
      <c r="BQ111" s="261"/>
      <c r="BR111" s="261"/>
      <c r="BS111" s="261"/>
      <c r="BT111" s="261"/>
      <c r="BU111" s="245" t="str">
        <f t="shared" ref="BU111" si="746">IFERROR(AVERAGE(BI111:BT111),"-")</f>
        <v>-</v>
      </c>
      <c r="BV111" s="262">
        <f t="shared" si="653"/>
        <v>0</v>
      </c>
      <c r="BW111" s="263" t="str">
        <f>IFERROR(IF(#REF!=0,100,(BU111/#REF!)*100),"-")</f>
        <v>-</v>
      </c>
      <c r="BY111" s="259"/>
      <c r="BZ111" s="259"/>
      <c r="CA111" s="261"/>
      <c r="CB111" s="261"/>
      <c r="CC111" s="261"/>
      <c r="CD111" s="261"/>
      <c r="CE111" s="261"/>
      <c r="CF111" s="261"/>
      <c r="CG111" s="261"/>
      <c r="CH111" s="261"/>
      <c r="CI111" s="261"/>
      <c r="CJ111" s="261"/>
      <c r="CK111" s="261"/>
      <c r="CL111" s="261"/>
      <c r="CM111" s="245" t="str">
        <f t="shared" ref="CM111" si="747">IFERROR(AVERAGE(CA111:CL111),"-")</f>
        <v>-</v>
      </c>
      <c r="CN111" s="262">
        <f t="shared" si="655"/>
        <v>0</v>
      </c>
      <c r="CO111" s="263" t="str">
        <f>IFERROR(IF(#REF!=0,100,(CM111/#REF!)*100),"-")</f>
        <v>-</v>
      </c>
      <c r="CQ111" s="259"/>
      <c r="CR111" s="259"/>
      <c r="CS111" s="261"/>
      <c r="CT111" s="261"/>
      <c r="CU111" s="261"/>
      <c r="CV111" s="261"/>
      <c r="CW111" s="261"/>
      <c r="CX111" s="261"/>
      <c r="CY111" s="261"/>
      <c r="CZ111" s="261"/>
      <c r="DA111" s="261"/>
      <c r="DB111" s="261"/>
      <c r="DC111" s="261"/>
      <c r="DD111" s="261"/>
      <c r="DE111" s="245" t="str">
        <f t="shared" ref="DE111" si="748">IFERROR(AVERAGE(CS111:DD111),"-")</f>
        <v>-</v>
      </c>
      <c r="DF111" s="262">
        <f t="shared" si="657"/>
        <v>0</v>
      </c>
      <c r="DG111" s="263" t="str">
        <f>IFERROR(IF(#REF!=0,100,(DE111/#REF!)*100),"-")</f>
        <v>-</v>
      </c>
      <c r="DI111" s="259"/>
      <c r="DJ111" s="259"/>
      <c r="DK111" s="261"/>
      <c r="DL111" s="261"/>
      <c r="DM111" s="261"/>
      <c r="DN111" s="261"/>
      <c r="DO111" s="261"/>
      <c r="DP111" s="261"/>
      <c r="DQ111" s="261"/>
      <c r="DR111" s="261"/>
      <c r="DS111" s="261"/>
      <c r="DT111" s="261"/>
      <c r="DU111" s="261"/>
      <c r="DV111" s="261"/>
      <c r="DW111" s="245" t="str">
        <f t="shared" ref="DW111" si="749">IFERROR(AVERAGE(DK111:DV111),"-")</f>
        <v>-</v>
      </c>
      <c r="DX111" s="262">
        <f t="shared" si="659"/>
        <v>0</v>
      </c>
      <c r="DY111" s="263" t="str">
        <f>IFERROR(IF(#REF!=0,100,(DW111/#REF!)*100),"-")</f>
        <v>-</v>
      </c>
      <c r="EA111" s="259"/>
      <c r="EB111" s="259"/>
      <c r="EC111" s="261"/>
      <c r="ED111" s="261"/>
      <c r="EE111" s="261"/>
      <c r="EF111" s="261"/>
      <c r="EG111" s="261"/>
      <c r="EH111" s="261"/>
      <c r="EI111" s="261"/>
      <c r="EJ111" s="261"/>
      <c r="EK111" s="261"/>
      <c r="EL111" s="261"/>
      <c r="EM111" s="261"/>
      <c r="EN111" s="261"/>
      <c r="EO111" s="245" t="str">
        <f t="shared" ref="EO111" si="750">IFERROR(AVERAGE(EC111:EN111),"-")</f>
        <v>-</v>
      </c>
      <c r="EP111" s="262">
        <f t="shared" si="661"/>
        <v>0</v>
      </c>
      <c r="EQ111" s="263" t="str">
        <f>IFERROR(IF(#REF!=0,100,(EO111/#REF!)*100),"-")</f>
        <v>-</v>
      </c>
      <c r="ES111" s="259"/>
      <c r="ET111" s="259"/>
      <c r="EU111" s="261"/>
      <c r="EV111" s="261"/>
      <c r="EW111" s="261"/>
      <c r="EX111" s="261"/>
      <c r="EY111" s="261"/>
      <c r="EZ111" s="261"/>
      <c r="FA111" s="261"/>
      <c r="FB111" s="261"/>
      <c r="FC111" s="261"/>
      <c r="FD111" s="261"/>
      <c r="FE111" s="261"/>
      <c r="FF111" s="261"/>
      <c r="FG111" s="245" t="str">
        <f t="shared" ref="FG111" si="751">IFERROR(AVERAGE(EU111:FF111),"-")</f>
        <v>-</v>
      </c>
      <c r="FH111" s="262">
        <f t="shared" si="663"/>
        <v>0</v>
      </c>
      <c r="FI111" s="263" t="str">
        <f>IFERROR(IF(#REF!=0,100,(FG111/#REF!)*100),"-")</f>
        <v>-</v>
      </c>
      <c r="FK111" s="259"/>
      <c r="FL111" s="259"/>
      <c r="FM111" s="261"/>
      <c r="FN111" s="261"/>
      <c r="FO111" s="261"/>
      <c r="FP111" s="261"/>
      <c r="FQ111" s="261"/>
      <c r="FR111" s="261"/>
      <c r="FS111" s="261"/>
      <c r="FT111" s="261"/>
      <c r="FU111" s="261"/>
      <c r="FV111" s="261"/>
      <c r="FW111" s="261"/>
      <c r="FX111" s="261"/>
      <c r="FY111" s="245" t="str">
        <f t="shared" ref="FY111" si="752">IFERROR(AVERAGE(FM111:FX111),"-")</f>
        <v>-</v>
      </c>
      <c r="FZ111" s="262">
        <f t="shared" si="665"/>
        <v>0</v>
      </c>
      <c r="GA111" s="263" t="str">
        <f>IFERROR(IF(#REF!=0,100,(FY111/#REF!)*100),"-")</f>
        <v>-</v>
      </c>
      <c r="GC111" s="259"/>
      <c r="GD111" s="259"/>
      <c r="GE111" s="266">
        <f t="shared" si="666"/>
        <v>13.476190476190474</v>
      </c>
      <c r="GF111" s="266">
        <f t="shared" si="667"/>
        <v>28.412442396313359</v>
      </c>
      <c r="GG111" s="266">
        <f t="shared" si="668"/>
        <v>29.043367346938791</v>
      </c>
      <c r="GH111" s="266" t="str">
        <f t="shared" si="669"/>
        <v>-</v>
      </c>
      <c r="GI111" s="266" t="str">
        <f t="shared" si="670"/>
        <v>-</v>
      </c>
      <c r="GJ111" s="266" t="str">
        <f t="shared" si="671"/>
        <v>-</v>
      </c>
      <c r="GK111" s="266" t="str">
        <f t="shared" si="672"/>
        <v>-</v>
      </c>
      <c r="GL111" s="266" t="str">
        <f t="shared" si="673"/>
        <v>-</v>
      </c>
      <c r="GM111" s="266" t="str">
        <f t="shared" si="674"/>
        <v>-</v>
      </c>
      <c r="GN111" s="266" t="str">
        <f t="shared" si="675"/>
        <v>-</v>
      </c>
      <c r="GO111" s="266" t="str">
        <f t="shared" si="676"/>
        <v>-</v>
      </c>
      <c r="GP111" s="266" t="str">
        <f t="shared" si="677"/>
        <v>-</v>
      </c>
      <c r="GQ111" s="245">
        <f t="shared" ref="GQ111" si="753">IFERROR(AVERAGE(GE111:GP111),"-")</f>
        <v>23.644000073147541</v>
      </c>
      <c r="GR111" s="262">
        <f t="shared" si="679"/>
        <v>0</v>
      </c>
      <c r="GS111" s="263" t="str">
        <f>IFERROR(IF(#REF!=0,100,(GQ111/#REF!)*100),"-")</f>
        <v>-</v>
      </c>
    </row>
    <row r="112" spans="2:201" hidden="1">
      <c r="B112" s="245"/>
      <c r="C112" s="250" t="s">
        <v>130</v>
      </c>
      <c r="D112" s="247" t="s">
        <v>23</v>
      </c>
      <c r="E112" s="259"/>
      <c r="F112" s="259"/>
      <c r="G112" s="261"/>
      <c r="H112" s="261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45">
        <f t="shared" ref="S112" si="754">SUM(G112:R112)</f>
        <v>0</v>
      </c>
      <c r="T112" s="262">
        <f t="shared" si="647"/>
        <v>0</v>
      </c>
      <c r="U112" s="263" t="str">
        <f>IFERROR(IF(#REF!=0,100,(S112/#REF!)*100),"-")</f>
        <v>-</v>
      </c>
      <c r="W112" s="259"/>
      <c r="X112" s="259"/>
      <c r="Y112" s="330"/>
      <c r="Z112" s="261"/>
      <c r="AA112" s="261"/>
      <c r="AB112" s="261"/>
      <c r="AC112" s="261"/>
      <c r="AD112" s="261"/>
      <c r="AE112" s="261"/>
      <c r="AF112" s="261"/>
      <c r="AG112" s="261"/>
      <c r="AH112" s="261"/>
      <c r="AI112" s="261"/>
      <c r="AJ112" s="261"/>
      <c r="AK112" s="245">
        <f t="shared" ref="AK112" si="755">SUM(Y112:AJ112)</f>
        <v>0</v>
      </c>
      <c r="AL112" s="262">
        <f t="shared" si="649"/>
        <v>0</v>
      </c>
      <c r="AM112" s="263" t="str">
        <f>IFERROR(IF(#REF!=0,100,(AK112/#REF!)*100),"-")</f>
        <v>-</v>
      </c>
      <c r="AO112" s="259"/>
      <c r="AP112" s="259"/>
      <c r="AQ112" s="261"/>
      <c r="AR112" s="261"/>
      <c r="AS112" s="261"/>
      <c r="AT112" s="261"/>
      <c r="AU112" s="261"/>
      <c r="AV112" s="261"/>
      <c r="AW112" s="261"/>
      <c r="AX112" s="261"/>
      <c r="AY112" s="261"/>
      <c r="AZ112" s="261"/>
      <c r="BA112" s="261"/>
      <c r="BB112" s="261"/>
      <c r="BC112" s="245">
        <f t="shared" ref="BC112" si="756">SUM(AQ112:BB112)</f>
        <v>0</v>
      </c>
      <c r="BD112" s="262">
        <f t="shared" si="651"/>
        <v>0</v>
      </c>
      <c r="BE112" s="263" t="str">
        <f>IFERROR(IF(#REF!=0,100,(BC112/#REF!)*100),"-")</f>
        <v>-</v>
      </c>
      <c r="BG112" s="259"/>
      <c r="BH112" s="259"/>
      <c r="BI112" s="261"/>
      <c r="BJ112" s="261"/>
      <c r="BK112" s="261"/>
      <c r="BL112" s="261"/>
      <c r="BM112" s="261"/>
      <c r="BN112" s="261"/>
      <c r="BO112" s="261"/>
      <c r="BP112" s="261"/>
      <c r="BQ112" s="261"/>
      <c r="BR112" s="261"/>
      <c r="BS112" s="261"/>
      <c r="BT112" s="261"/>
      <c r="BU112" s="245">
        <f t="shared" ref="BU112" si="757">SUM(BI112:BT112)</f>
        <v>0</v>
      </c>
      <c r="BV112" s="262">
        <f t="shared" si="653"/>
        <v>0</v>
      </c>
      <c r="BW112" s="263" t="str">
        <f>IFERROR(IF(#REF!=0,100,(BU112/#REF!)*100),"-")</f>
        <v>-</v>
      </c>
      <c r="BY112" s="259"/>
      <c r="BZ112" s="259"/>
      <c r="CA112" s="261"/>
      <c r="CB112" s="261"/>
      <c r="CC112" s="261"/>
      <c r="CD112" s="261"/>
      <c r="CE112" s="261"/>
      <c r="CF112" s="261"/>
      <c r="CG112" s="261"/>
      <c r="CH112" s="261"/>
      <c r="CI112" s="261"/>
      <c r="CJ112" s="261"/>
      <c r="CK112" s="261"/>
      <c r="CL112" s="261"/>
      <c r="CM112" s="245">
        <f t="shared" ref="CM112" si="758">SUM(CA112:CL112)</f>
        <v>0</v>
      </c>
      <c r="CN112" s="262">
        <f t="shared" si="655"/>
        <v>0</v>
      </c>
      <c r="CO112" s="263" t="str">
        <f>IFERROR(IF(#REF!=0,100,(CM112/#REF!)*100),"-")</f>
        <v>-</v>
      </c>
      <c r="CQ112" s="259"/>
      <c r="CR112" s="259"/>
      <c r="CS112" s="261"/>
      <c r="CT112" s="261"/>
      <c r="CU112" s="261"/>
      <c r="CV112" s="261"/>
      <c r="CW112" s="261"/>
      <c r="CX112" s="261"/>
      <c r="CY112" s="261"/>
      <c r="CZ112" s="261"/>
      <c r="DA112" s="261"/>
      <c r="DB112" s="261"/>
      <c r="DC112" s="261"/>
      <c r="DD112" s="261"/>
      <c r="DE112" s="245">
        <f t="shared" ref="DE112" si="759">SUM(CS112:DD112)</f>
        <v>0</v>
      </c>
      <c r="DF112" s="262">
        <f t="shared" si="657"/>
        <v>0</v>
      </c>
      <c r="DG112" s="263" t="str">
        <f>IFERROR(IF(#REF!=0,100,(DE112/#REF!)*100),"-")</f>
        <v>-</v>
      </c>
      <c r="DI112" s="259"/>
      <c r="DJ112" s="259"/>
      <c r="DK112" s="261"/>
      <c r="DL112" s="261"/>
      <c r="DM112" s="261"/>
      <c r="DN112" s="261"/>
      <c r="DO112" s="261"/>
      <c r="DP112" s="261"/>
      <c r="DQ112" s="261"/>
      <c r="DR112" s="261"/>
      <c r="DS112" s="261"/>
      <c r="DT112" s="261"/>
      <c r="DU112" s="261"/>
      <c r="DV112" s="261"/>
      <c r="DW112" s="245">
        <f t="shared" ref="DW112" si="760">SUM(DK112:DV112)</f>
        <v>0</v>
      </c>
      <c r="DX112" s="262">
        <f t="shared" si="659"/>
        <v>0</v>
      </c>
      <c r="DY112" s="263" t="str">
        <f>IFERROR(IF(#REF!=0,100,(DW112/#REF!)*100),"-")</f>
        <v>-</v>
      </c>
      <c r="EA112" s="259"/>
      <c r="EB112" s="259"/>
      <c r="EC112" s="261"/>
      <c r="ED112" s="261"/>
      <c r="EE112" s="261"/>
      <c r="EF112" s="261"/>
      <c r="EG112" s="261"/>
      <c r="EH112" s="261"/>
      <c r="EI112" s="261"/>
      <c r="EJ112" s="261"/>
      <c r="EK112" s="261"/>
      <c r="EL112" s="261"/>
      <c r="EM112" s="261"/>
      <c r="EN112" s="261"/>
      <c r="EO112" s="245">
        <f t="shared" ref="EO112" si="761">SUM(EC112:EN112)</f>
        <v>0</v>
      </c>
      <c r="EP112" s="262">
        <f t="shared" si="661"/>
        <v>0</v>
      </c>
      <c r="EQ112" s="263" t="str">
        <f>IFERROR(IF(#REF!=0,100,(EO112/#REF!)*100),"-")</f>
        <v>-</v>
      </c>
      <c r="ES112" s="259"/>
      <c r="ET112" s="259"/>
      <c r="EU112" s="261"/>
      <c r="EV112" s="261"/>
      <c r="EW112" s="261"/>
      <c r="EX112" s="261"/>
      <c r="EY112" s="261"/>
      <c r="EZ112" s="261"/>
      <c r="FA112" s="261"/>
      <c r="FB112" s="261"/>
      <c r="FC112" s="261"/>
      <c r="FD112" s="261"/>
      <c r="FE112" s="261"/>
      <c r="FF112" s="261"/>
      <c r="FG112" s="245">
        <f t="shared" ref="FG112" si="762">SUM(EU112:FF112)</f>
        <v>0</v>
      </c>
      <c r="FH112" s="262">
        <f t="shared" si="663"/>
        <v>0</v>
      </c>
      <c r="FI112" s="263" t="str">
        <f>IFERROR(IF(#REF!=0,100,(FG112/#REF!)*100),"-")</f>
        <v>-</v>
      </c>
      <c r="FK112" s="259"/>
      <c r="FL112" s="259"/>
      <c r="FM112" s="261"/>
      <c r="FN112" s="261"/>
      <c r="FO112" s="261"/>
      <c r="FP112" s="261"/>
      <c r="FQ112" s="261"/>
      <c r="FR112" s="261"/>
      <c r="FS112" s="261"/>
      <c r="FT112" s="261"/>
      <c r="FU112" s="261"/>
      <c r="FV112" s="261"/>
      <c r="FW112" s="261"/>
      <c r="FX112" s="261"/>
      <c r="FY112" s="245">
        <f t="shared" ref="FY112" si="763">SUM(FM112:FX112)</f>
        <v>0</v>
      </c>
      <c r="FZ112" s="262">
        <f t="shared" si="665"/>
        <v>0</v>
      </c>
      <c r="GA112" s="263" t="str">
        <f>IFERROR(IF(#REF!=0,100,(FY112/#REF!)*100),"-")</f>
        <v>-</v>
      </c>
      <c r="GC112" s="259"/>
      <c r="GD112" s="259"/>
      <c r="GE112" s="266" t="str">
        <f t="shared" si="666"/>
        <v>-</v>
      </c>
      <c r="GF112" s="266" t="str">
        <f t="shared" si="667"/>
        <v>-</v>
      </c>
      <c r="GG112" s="266" t="str">
        <f t="shared" si="668"/>
        <v>-</v>
      </c>
      <c r="GH112" s="266" t="str">
        <f t="shared" si="669"/>
        <v>-</v>
      </c>
      <c r="GI112" s="266" t="str">
        <f t="shared" si="670"/>
        <v>-</v>
      </c>
      <c r="GJ112" s="266" t="str">
        <f t="shared" si="671"/>
        <v>-</v>
      </c>
      <c r="GK112" s="266" t="str">
        <f t="shared" si="672"/>
        <v>-</v>
      </c>
      <c r="GL112" s="266" t="str">
        <f t="shared" si="673"/>
        <v>-</v>
      </c>
      <c r="GM112" s="266" t="str">
        <f t="shared" si="674"/>
        <v>-</v>
      </c>
      <c r="GN112" s="266" t="str">
        <f t="shared" si="675"/>
        <v>-</v>
      </c>
      <c r="GO112" s="266" t="str">
        <f t="shared" si="676"/>
        <v>-</v>
      </c>
      <c r="GP112" s="266" t="str">
        <f t="shared" si="677"/>
        <v>-</v>
      </c>
      <c r="GQ112" s="245">
        <f t="shared" ref="GQ112" si="764">SUM(GE112:GP112)</f>
        <v>0</v>
      </c>
      <c r="GR112" s="262">
        <f t="shared" si="679"/>
        <v>0</v>
      </c>
      <c r="GS112" s="263" t="str">
        <f>IFERROR(IF(#REF!=0,100,(GQ112/#REF!)*100),"-")</f>
        <v>-</v>
      </c>
    </row>
    <row r="113" spans="2:201" hidden="1">
      <c r="B113" s="245"/>
      <c r="C113" s="250"/>
      <c r="D113" s="247" t="s">
        <v>53</v>
      </c>
      <c r="E113" s="259"/>
      <c r="F113" s="259"/>
      <c r="G113" s="261"/>
      <c r="H113" s="261"/>
      <c r="I113" s="261"/>
      <c r="J113" s="261"/>
      <c r="K113" s="261"/>
      <c r="L113" s="261"/>
      <c r="M113" s="261"/>
      <c r="N113" s="261"/>
      <c r="O113" s="261"/>
      <c r="P113" s="261"/>
      <c r="Q113" s="261"/>
      <c r="R113" s="261"/>
      <c r="S113" s="245" t="str">
        <f t="shared" si="680"/>
        <v>-</v>
      </c>
      <c r="T113" s="262">
        <f t="shared" si="647"/>
        <v>0</v>
      </c>
      <c r="U113" s="263" t="str">
        <f>IFERROR(IF(#REF!=0,100,(S113/#REF!)*100),"-")</f>
        <v>-</v>
      </c>
      <c r="W113" s="259"/>
      <c r="X113" s="259"/>
      <c r="Y113" s="330"/>
      <c r="Z113" s="261"/>
      <c r="AA113" s="261"/>
      <c r="AB113" s="261"/>
      <c r="AC113" s="261"/>
      <c r="AD113" s="261"/>
      <c r="AE113" s="261"/>
      <c r="AF113" s="261"/>
      <c r="AG113" s="261"/>
      <c r="AH113" s="261"/>
      <c r="AI113" s="261"/>
      <c r="AJ113" s="261"/>
      <c r="AK113" s="245" t="str">
        <f t="shared" ref="AK113" si="765">IFERROR(AVERAGE(Y113:AJ113),"-")</f>
        <v>-</v>
      </c>
      <c r="AL113" s="262">
        <f t="shared" si="649"/>
        <v>0</v>
      </c>
      <c r="AM113" s="263" t="str">
        <f>IFERROR(IF(#REF!=0,100,(AK113/#REF!)*100),"-")</f>
        <v>-</v>
      </c>
      <c r="AO113" s="259"/>
      <c r="AP113" s="259"/>
      <c r="AQ113" s="261"/>
      <c r="AR113" s="261"/>
      <c r="AS113" s="261"/>
      <c r="AT113" s="261"/>
      <c r="AU113" s="261"/>
      <c r="AV113" s="261"/>
      <c r="AW113" s="261"/>
      <c r="AX113" s="261"/>
      <c r="AY113" s="261"/>
      <c r="AZ113" s="261"/>
      <c r="BA113" s="261"/>
      <c r="BB113" s="261"/>
      <c r="BC113" s="245" t="str">
        <f t="shared" ref="BC113" si="766">IFERROR(AVERAGE(AQ113:BB113),"-")</f>
        <v>-</v>
      </c>
      <c r="BD113" s="262">
        <f t="shared" si="651"/>
        <v>0</v>
      </c>
      <c r="BE113" s="263" t="str">
        <f>IFERROR(IF(#REF!=0,100,(BC113/#REF!)*100),"-")</f>
        <v>-</v>
      </c>
      <c r="BG113" s="259"/>
      <c r="BH113" s="259"/>
      <c r="BI113" s="261"/>
      <c r="BJ113" s="261"/>
      <c r="BK113" s="261"/>
      <c r="BL113" s="261"/>
      <c r="BM113" s="261"/>
      <c r="BN113" s="261"/>
      <c r="BO113" s="261"/>
      <c r="BP113" s="261"/>
      <c r="BQ113" s="261"/>
      <c r="BR113" s="261"/>
      <c r="BS113" s="261"/>
      <c r="BT113" s="261"/>
      <c r="BU113" s="245" t="str">
        <f t="shared" ref="BU113" si="767">IFERROR(AVERAGE(BI113:BT113),"-")</f>
        <v>-</v>
      </c>
      <c r="BV113" s="262">
        <f t="shared" si="653"/>
        <v>0</v>
      </c>
      <c r="BW113" s="263" t="str">
        <f>IFERROR(IF(#REF!=0,100,(BU113/#REF!)*100),"-")</f>
        <v>-</v>
      </c>
      <c r="BY113" s="259"/>
      <c r="BZ113" s="259"/>
      <c r="CA113" s="261"/>
      <c r="CB113" s="261"/>
      <c r="CC113" s="261"/>
      <c r="CD113" s="261"/>
      <c r="CE113" s="261"/>
      <c r="CF113" s="261"/>
      <c r="CG113" s="261"/>
      <c r="CH113" s="261"/>
      <c r="CI113" s="261"/>
      <c r="CJ113" s="261"/>
      <c r="CK113" s="261"/>
      <c r="CL113" s="261"/>
      <c r="CM113" s="245" t="str">
        <f t="shared" ref="CM113" si="768">IFERROR(AVERAGE(CA113:CL113),"-")</f>
        <v>-</v>
      </c>
      <c r="CN113" s="262">
        <f t="shared" si="655"/>
        <v>0</v>
      </c>
      <c r="CO113" s="263" t="str">
        <f>IFERROR(IF(#REF!=0,100,(CM113/#REF!)*100),"-")</f>
        <v>-</v>
      </c>
      <c r="CQ113" s="259"/>
      <c r="CR113" s="259"/>
      <c r="CS113" s="261"/>
      <c r="CT113" s="261"/>
      <c r="CU113" s="261"/>
      <c r="CV113" s="261"/>
      <c r="CW113" s="261"/>
      <c r="CX113" s="261"/>
      <c r="CY113" s="261"/>
      <c r="CZ113" s="261"/>
      <c r="DA113" s="261"/>
      <c r="DB113" s="261"/>
      <c r="DC113" s="261"/>
      <c r="DD113" s="261"/>
      <c r="DE113" s="245" t="str">
        <f t="shared" ref="DE113" si="769">IFERROR(AVERAGE(CS113:DD113),"-")</f>
        <v>-</v>
      </c>
      <c r="DF113" s="262">
        <f t="shared" si="657"/>
        <v>0</v>
      </c>
      <c r="DG113" s="263" t="str">
        <f>IFERROR(IF(#REF!=0,100,(DE113/#REF!)*100),"-")</f>
        <v>-</v>
      </c>
      <c r="DI113" s="259"/>
      <c r="DJ113" s="259"/>
      <c r="DK113" s="261"/>
      <c r="DL113" s="261"/>
      <c r="DM113" s="261"/>
      <c r="DN113" s="261"/>
      <c r="DO113" s="261"/>
      <c r="DP113" s="261"/>
      <c r="DQ113" s="261"/>
      <c r="DR113" s="261"/>
      <c r="DS113" s="261"/>
      <c r="DT113" s="261"/>
      <c r="DU113" s="261"/>
      <c r="DV113" s="261"/>
      <c r="DW113" s="245" t="str">
        <f t="shared" ref="DW113" si="770">IFERROR(AVERAGE(DK113:DV113),"-")</f>
        <v>-</v>
      </c>
      <c r="DX113" s="262">
        <f t="shared" si="659"/>
        <v>0</v>
      </c>
      <c r="DY113" s="263" t="str">
        <f>IFERROR(IF(#REF!=0,100,(DW113/#REF!)*100),"-")</f>
        <v>-</v>
      </c>
      <c r="EA113" s="259"/>
      <c r="EB113" s="259"/>
      <c r="EC113" s="261"/>
      <c r="ED113" s="261"/>
      <c r="EE113" s="261"/>
      <c r="EF113" s="261"/>
      <c r="EG113" s="261"/>
      <c r="EH113" s="261"/>
      <c r="EI113" s="261"/>
      <c r="EJ113" s="261"/>
      <c r="EK113" s="261"/>
      <c r="EL113" s="261"/>
      <c r="EM113" s="261"/>
      <c r="EN113" s="261"/>
      <c r="EO113" s="245" t="str">
        <f t="shared" ref="EO113" si="771">IFERROR(AVERAGE(EC113:EN113),"-")</f>
        <v>-</v>
      </c>
      <c r="EP113" s="262">
        <f t="shared" si="661"/>
        <v>0</v>
      </c>
      <c r="EQ113" s="263" t="str">
        <f>IFERROR(IF(#REF!=0,100,(EO113/#REF!)*100),"-")</f>
        <v>-</v>
      </c>
      <c r="ES113" s="259"/>
      <c r="ET113" s="259"/>
      <c r="EU113" s="261"/>
      <c r="EV113" s="261"/>
      <c r="EW113" s="261"/>
      <c r="EX113" s="261"/>
      <c r="EY113" s="261"/>
      <c r="EZ113" s="261"/>
      <c r="FA113" s="261"/>
      <c r="FB113" s="261"/>
      <c r="FC113" s="261"/>
      <c r="FD113" s="261"/>
      <c r="FE113" s="261"/>
      <c r="FF113" s="261"/>
      <c r="FG113" s="245" t="str">
        <f t="shared" ref="FG113" si="772">IFERROR(AVERAGE(EU113:FF113),"-")</f>
        <v>-</v>
      </c>
      <c r="FH113" s="262">
        <f t="shared" si="663"/>
        <v>0</v>
      </c>
      <c r="FI113" s="263" t="str">
        <f>IFERROR(IF(#REF!=0,100,(FG113/#REF!)*100),"-")</f>
        <v>-</v>
      </c>
      <c r="FK113" s="259"/>
      <c r="FL113" s="259"/>
      <c r="FM113" s="261"/>
      <c r="FN113" s="261"/>
      <c r="FO113" s="261"/>
      <c r="FP113" s="261"/>
      <c r="FQ113" s="261"/>
      <c r="FR113" s="261"/>
      <c r="FS113" s="261"/>
      <c r="FT113" s="261"/>
      <c r="FU113" s="261"/>
      <c r="FV113" s="261"/>
      <c r="FW113" s="261"/>
      <c r="FX113" s="261"/>
      <c r="FY113" s="245" t="str">
        <f t="shared" ref="FY113" si="773">IFERROR(AVERAGE(FM113:FX113),"-")</f>
        <v>-</v>
      </c>
      <c r="FZ113" s="262">
        <f t="shared" si="665"/>
        <v>0</v>
      </c>
      <c r="GA113" s="263" t="str">
        <f>IFERROR(IF(#REF!=0,100,(FY113/#REF!)*100),"-")</f>
        <v>-</v>
      </c>
      <c r="GC113" s="259"/>
      <c r="GD113" s="259"/>
      <c r="GE113" s="266" t="str">
        <f t="shared" si="666"/>
        <v>-</v>
      </c>
      <c r="GF113" s="266" t="str">
        <f t="shared" si="667"/>
        <v>-</v>
      </c>
      <c r="GG113" s="266" t="str">
        <f t="shared" si="668"/>
        <v>-</v>
      </c>
      <c r="GH113" s="266" t="str">
        <f t="shared" si="669"/>
        <v>-</v>
      </c>
      <c r="GI113" s="266" t="str">
        <f t="shared" si="670"/>
        <v>-</v>
      </c>
      <c r="GJ113" s="266" t="str">
        <f t="shared" si="671"/>
        <v>-</v>
      </c>
      <c r="GK113" s="266" t="str">
        <f t="shared" si="672"/>
        <v>-</v>
      </c>
      <c r="GL113" s="266" t="str">
        <f t="shared" si="673"/>
        <v>-</v>
      </c>
      <c r="GM113" s="266" t="str">
        <f t="shared" si="674"/>
        <v>-</v>
      </c>
      <c r="GN113" s="266" t="str">
        <f t="shared" si="675"/>
        <v>-</v>
      </c>
      <c r="GO113" s="266" t="str">
        <f t="shared" si="676"/>
        <v>-</v>
      </c>
      <c r="GP113" s="266" t="str">
        <f t="shared" si="677"/>
        <v>-</v>
      </c>
      <c r="GQ113" s="245" t="str">
        <f t="shared" ref="GQ113" si="774">IFERROR(AVERAGE(GE113:GP113),"-")</f>
        <v>-</v>
      </c>
      <c r="GR113" s="262">
        <f t="shared" si="679"/>
        <v>0</v>
      </c>
      <c r="GS113" s="263" t="str">
        <f>IFERROR(IF(#REF!=0,100,(GQ113/#REF!)*100),"-")</f>
        <v>-</v>
      </c>
    </row>
    <row r="114" spans="2:201" hidden="1">
      <c r="B114" s="245"/>
      <c r="C114" s="250" t="s">
        <v>131</v>
      </c>
      <c r="D114" s="247" t="s">
        <v>23</v>
      </c>
      <c r="E114" s="259"/>
      <c r="F114" s="259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45">
        <f t="shared" ref="S114" si="775">SUM(G114:R114)</f>
        <v>0</v>
      </c>
      <c r="T114" s="262">
        <f t="shared" si="647"/>
        <v>0</v>
      </c>
      <c r="U114" s="263" t="str">
        <f>IFERROR(IF(#REF!=0,100,(S114/#REF!)*100),"-")</f>
        <v>-</v>
      </c>
      <c r="W114" s="259"/>
      <c r="X114" s="259"/>
      <c r="Y114" s="330"/>
      <c r="Z114" s="261"/>
      <c r="AA114" s="261"/>
      <c r="AB114" s="261"/>
      <c r="AC114" s="261"/>
      <c r="AD114" s="261"/>
      <c r="AE114" s="261"/>
      <c r="AF114" s="261"/>
      <c r="AG114" s="261"/>
      <c r="AH114" s="261"/>
      <c r="AI114" s="261"/>
      <c r="AJ114" s="261"/>
      <c r="AK114" s="245">
        <f t="shared" ref="AK114" si="776">SUM(Y114:AJ114)</f>
        <v>0</v>
      </c>
      <c r="AL114" s="262">
        <f t="shared" si="649"/>
        <v>0</v>
      </c>
      <c r="AM114" s="263" t="str">
        <f>IFERROR(IF(#REF!=0,100,(AK114/#REF!)*100),"-")</f>
        <v>-</v>
      </c>
      <c r="AO114" s="259"/>
      <c r="AP114" s="259"/>
      <c r="AQ114" s="261"/>
      <c r="AR114" s="261"/>
      <c r="AS114" s="261"/>
      <c r="AT114" s="261"/>
      <c r="AU114" s="261"/>
      <c r="AV114" s="261"/>
      <c r="AW114" s="261"/>
      <c r="AX114" s="261"/>
      <c r="AY114" s="261"/>
      <c r="AZ114" s="261"/>
      <c r="BA114" s="261"/>
      <c r="BB114" s="261"/>
      <c r="BC114" s="245">
        <f t="shared" ref="BC114" si="777">SUM(AQ114:BB114)</f>
        <v>0</v>
      </c>
      <c r="BD114" s="262">
        <f t="shared" si="651"/>
        <v>0</v>
      </c>
      <c r="BE114" s="263" t="str">
        <f>IFERROR(IF(#REF!=0,100,(BC114/#REF!)*100),"-")</f>
        <v>-</v>
      </c>
      <c r="BG114" s="259"/>
      <c r="BH114" s="259"/>
      <c r="BI114" s="261"/>
      <c r="BJ114" s="261"/>
      <c r="BK114" s="261"/>
      <c r="BL114" s="261"/>
      <c r="BM114" s="261"/>
      <c r="BN114" s="261"/>
      <c r="BO114" s="261"/>
      <c r="BP114" s="261"/>
      <c r="BQ114" s="261"/>
      <c r="BR114" s="261"/>
      <c r="BS114" s="261"/>
      <c r="BT114" s="261"/>
      <c r="BU114" s="245">
        <f t="shared" ref="BU114" si="778">SUM(BI114:BT114)</f>
        <v>0</v>
      </c>
      <c r="BV114" s="262">
        <f t="shared" si="653"/>
        <v>0</v>
      </c>
      <c r="BW114" s="263" t="str">
        <f>IFERROR(IF(#REF!=0,100,(BU114/#REF!)*100),"-")</f>
        <v>-</v>
      </c>
      <c r="BY114" s="259"/>
      <c r="BZ114" s="259"/>
      <c r="CA114" s="261"/>
      <c r="CB114" s="261"/>
      <c r="CC114" s="261"/>
      <c r="CD114" s="261"/>
      <c r="CE114" s="261"/>
      <c r="CF114" s="261"/>
      <c r="CG114" s="261"/>
      <c r="CH114" s="261"/>
      <c r="CI114" s="261"/>
      <c r="CJ114" s="261"/>
      <c r="CK114" s="261"/>
      <c r="CL114" s="261"/>
      <c r="CM114" s="245">
        <f t="shared" ref="CM114" si="779">SUM(CA114:CL114)</f>
        <v>0</v>
      </c>
      <c r="CN114" s="262">
        <f t="shared" si="655"/>
        <v>0</v>
      </c>
      <c r="CO114" s="263" t="str">
        <f>IFERROR(IF(#REF!=0,100,(CM114/#REF!)*100),"-")</f>
        <v>-</v>
      </c>
      <c r="CQ114" s="259"/>
      <c r="CR114" s="259"/>
      <c r="CS114" s="261"/>
      <c r="CT114" s="261"/>
      <c r="CU114" s="261"/>
      <c r="CV114" s="261"/>
      <c r="CW114" s="261"/>
      <c r="CX114" s="261"/>
      <c r="CY114" s="261"/>
      <c r="CZ114" s="261"/>
      <c r="DA114" s="261"/>
      <c r="DB114" s="261"/>
      <c r="DC114" s="261"/>
      <c r="DD114" s="261"/>
      <c r="DE114" s="245">
        <f t="shared" ref="DE114" si="780">SUM(CS114:DD114)</f>
        <v>0</v>
      </c>
      <c r="DF114" s="262">
        <f t="shared" si="657"/>
        <v>0</v>
      </c>
      <c r="DG114" s="263" t="str">
        <f>IFERROR(IF(#REF!=0,100,(DE114/#REF!)*100),"-")</f>
        <v>-</v>
      </c>
      <c r="DI114" s="259"/>
      <c r="DJ114" s="259"/>
      <c r="DK114" s="261"/>
      <c r="DL114" s="261"/>
      <c r="DM114" s="261"/>
      <c r="DN114" s="261"/>
      <c r="DO114" s="261"/>
      <c r="DP114" s="261"/>
      <c r="DQ114" s="261"/>
      <c r="DR114" s="261"/>
      <c r="DS114" s="261"/>
      <c r="DT114" s="261"/>
      <c r="DU114" s="261"/>
      <c r="DV114" s="261"/>
      <c r="DW114" s="245">
        <f t="shared" ref="DW114" si="781">SUM(DK114:DV114)</f>
        <v>0</v>
      </c>
      <c r="DX114" s="262">
        <f t="shared" si="659"/>
        <v>0</v>
      </c>
      <c r="DY114" s="263" t="str">
        <f>IFERROR(IF(#REF!=0,100,(DW114/#REF!)*100),"-")</f>
        <v>-</v>
      </c>
      <c r="EA114" s="259"/>
      <c r="EB114" s="259"/>
      <c r="EC114" s="261"/>
      <c r="ED114" s="261"/>
      <c r="EE114" s="261"/>
      <c r="EF114" s="261"/>
      <c r="EG114" s="261"/>
      <c r="EH114" s="261"/>
      <c r="EI114" s="261"/>
      <c r="EJ114" s="261"/>
      <c r="EK114" s="261"/>
      <c r="EL114" s="261"/>
      <c r="EM114" s="261"/>
      <c r="EN114" s="261"/>
      <c r="EO114" s="245">
        <f t="shared" ref="EO114" si="782">SUM(EC114:EN114)</f>
        <v>0</v>
      </c>
      <c r="EP114" s="262">
        <f t="shared" si="661"/>
        <v>0</v>
      </c>
      <c r="EQ114" s="263" t="str">
        <f>IFERROR(IF(#REF!=0,100,(EO114/#REF!)*100),"-")</f>
        <v>-</v>
      </c>
      <c r="ES114" s="259"/>
      <c r="ET114" s="259"/>
      <c r="EU114" s="261"/>
      <c r="EV114" s="261"/>
      <c r="EW114" s="261"/>
      <c r="EX114" s="261"/>
      <c r="EY114" s="261"/>
      <c r="EZ114" s="261"/>
      <c r="FA114" s="261"/>
      <c r="FB114" s="261"/>
      <c r="FC114" s="261"/>
      <c r="FD114" s="261"/>
      <c r="FE114" s="261"/>
      <c r="FF114" s="261"/>
      <c r="FG114" s="245">
        <f t="shared" ref="FG114" si="783">SUM(EU114:FF114)</f>
        <v>0</v>
      </c>
      <c r="FH114" s="262">
        <f t="shared" si="663"/>
        <v>0</v>
      </c>
      <c r="FI114" s="263" t="str">
        <f>IFERROR(IF(#REF!=0,100,(FG114/#REF!)*100),"-")</f>
        <v>-</v>
      </c>
      <c r="FK114" s="259"/>
      <c r="FL114" s="259"/>
      <c r="FM114" s="261"/>
      <c r="FN114" s="261"/>
      <c r="FO114" s="261"/>
      <c r="FP114" s="261"/>
      <c r="FQ114" s="261"/>
      <c r="FR114" s="261"/>
      <c r="FS114" s="261"/>
      <c r="FT114" s="261"/>
      <c r="FU114" s="261"/>
      <c r="FV114" s="261"/>
      <c r="FW114" s="261"/>
      <c r="FX114" s="261"/>
      <c r="FY114" s="245">
        <f t="shared" ref="FY114" si="784">SUM(FM114:FX114)</f>
        <v>0</v>
      </c>
      <c r="FZ114" s="262">
        <f t="shared" si="665"/>
        <v>0</v>
      </c>
      <c r="GA114" s="263" t="str">
        <f>IFERROR(IF(#REF!=0,100,(FY114/#REF!)*100),"-")</f>
        <v>-</v>
      </c>
      <c r="GC114" s="259"/>
      <c r="GD114" s="259"/>
      <c r="GE114" s="266" t="str">
        <f t="shared" si="666"/>
        <v>-</v>
      </c>
      <c r="GF114" s="266" t="str">
        <f t="shared" si="667"/>
        <v>-</v>
      </c>
      <c r="GG114" s="266" t="str">
        <f t="shared" si="668"/>
        <v>-</v>
      </c>
      <c r="GH114" s="266" t="str">
        <f t="shared" si="669"/>
        <v>-</v>
      </c>
      <c r="GI114" s="266" t="str">
        <f t="shared" si="670"/>
        <v>-</v>
      </c>
      <c r="GJ114" s="266" t="str">
        <f t="shared" si="671"/>
        <v>-</v>
      </c>
      <c r="GK114" s="266" t="str">
        <f t="shared" si="672"/>
        <v>-</v>
      </c>
      <c r="GL114" s="266" t="str">
        <f t="shared" si="673"/>
        <v>-</v>
      </c>
      <c r="GM114" s="266" t="str">
        <f t="shared" si="674"/>
        <v>-</v>
      </c>
      <c r="GN114" s="266" t="str">
        <f t="shared" si="675"/>
        <v>-</v>
      </c>
      <c r="GO114" s="266" t="str">
        <f t="shared" si="676"/>
        <v>-</v>
      </c>
      <c r="GP114" s="266" t="str">
        <f t="shared" si="677"/>
        <v>-</v>
      </c>
      <c r="GQ114" s="245">
        <f t="shared" ref="GQ114" si="785">SUM(GE114:GP114)</f>
        <v>0</v>
      </c>
      <c r="GR114" s="262">
        <f t="shared" si="679"/>
        <v>0</v>
      </c>
      <c r="GS114" s="263" t="str">
        <f>IFERROR(IF(#REF!=0,100,(GQ114/#REF!)*100),"-")</f>
        <v>-</v>
      </c>
    </row>
    <row r="115" spans="2:201" hidden="1">
      <c r="B115" s="245"/>
      <c r="C115" s="250"/>
      <c r="D115" s="247" t="s">
        <v>53</v>
      </c>
      <c r="E115" s="259"/>
      <c r="F115" s="259"/>
      <c r="G115" s="261"/>
      <c r="H115" s="261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45" t="str">
        <f t="shared" si="680"/>
        <v>-</v>
      </c>
      <c r="T115" s="262">
        <f t="shared" si="647"/>
        <v>0</v>
      </c>
      <c r="U115" s="263" t="str">
        <f>IFERROR(IF(#REF!=0,100,(S115/#REF!)*100),"-")</f>
        <v>-</v>
      </c>
      <c r="W115" s="259"/>
      <c r="X115" s="259"/>
      <c r="Y115" s="330"/>
      <c r="Z115" s="261"/>
      <c r="AA115" s="261"/>
      <c r="AB115" s="261"/>
      <c r="AC115" s="261"/>
      <c r="AD115" s="261"/>
      <c r="AE115" s="261"/>
      <c r="AF115" s="261"/>
      <c r="AG115" s="261"/>
      <c r="AH115" s="261"/>
      <c r="AI115" s="261"/>
      <c r="AJ115" s="261"/>
      <c r="AK115" s="245" t="str">
        <f t="shared" ref="AK115" si="786">IFERROR(AVERAGE(Y115:AJ115),"-")</f>
        <v>-</v>
      </c>
      <c r="AL115" s="262">
        <f t="shared" si="649"/>
        <v>0</v>
      </c>
      <c r="AM115" s="263" t="str">
        <f>IFERROR(IF(#REF!=0,100,(AK115/#REF!)*100),"-")</f>
        <v>-</v>
      </c>
      <c r="AO115" s="259"/>
      <c r="AP115" s="259"/>
      <c r="AQ115" s="261"/>
      <c r="AR115" s="261"/>
      <c r="AS115" s="261"/>
      <c r="AT115" s="261"/>
      <c r="AU115" s="261"/>
      <c r="AV115" s="261"/>
      <c r="AW115" s="261"/>
      <c r="AX115" s="261"/>
      <c r="AY115" s="261"/>
      <c r="AZ115" s="261"/>
      <c r="BA115" s="261"/>
      <c r="BB115" s="261"/>
      <c r="BC115" s="245" t="str">
        <f t="shared" ref="BC115" si="787">IFERROR(AVERAGE(AQ115:BB115),"-")</f>
        <v>-</v>
      </c>
      <c r="BD115" s="262">
        <f t="shared" si="651"/>
        <v>0</v>
      </c>
      <c r="BE115" s="263" t="str">
        <f>IFERROR(IF(#REF!=0,100,(BC115/#REF!)*100),"-")</f>
        <v>-</v>
      </c>
      <c r="BG115" s="259"/>
      <c r="BH115" s="259"/>
      <c r="BI115" s="261"/>
      <c r="BJ115" s="261"/>
      <c r="BK115" s="261"/>
      <c r="BL115" s="261"/>
      <c r="BM115" s="261"/>
      <c r="BN115" s="261"/>
      <c r="BO115" s="261"/>
      <c r="BP115" s="261"/>
      <c r="BQ115" s="261"/>
      <c r="BR115" s="261"/>
      <c r="BS115" s="261"/>
      <c r="BT115" s="261"/>
      <c r="BU115" s="245" t="str">
        <f t="shared" ref="BU115" si="788">IFERROR(AVERAGE(BI115:BT115),"-")</f>
        <v>-</v>
      </c>
      <c r="BV115" s="262">
        <f t="shared" si="653"/>
        <v>0</v>
      </c>
      <c r="BW115" s="263" t="str">
        <f>IFERROR(IF(#REF!=0,100,(BU115/#REF!)*100),"-")</f>
        <v>-</v>
      </c>
      <c r="BY115" s="259"/>
      <c r="BZ115" s="259"/>
      <c r="CA115" s="261"/>
      <c r="CB115" s="261"/>
      <c r="CC115" s="261"/>
      <c r="CD115" s="261"/>
      <c r="CE115" s="261"/>
      <c r="CF115" s="261"/>
      <c r="CG115" s="261"/>
      <c r="CH115" s="261"/>
      <c r="CI115" s="261"/>
      <c r="CJ115" s="261"/>
      <c r="CK115" s="261"/>
      <c r="CL115" s="261"/>
      <c r="CM115" s="245" t="str">
        <f t="shared" ref="CM115" si="789">IFERROR(AVERAGE(CA115:CL115),"-")</f>
        <v>-</v>
      </c>
      <c r="CN115" s="262">
        <f t="shared" si="655"/>
        <v>0</v>
      </c>
      <c r="CO115" s="263" t="str">
        <f>IFERROR(IF(#REF!=0,100,(CM115/#REF!)*100),"-")</f>
        <v>-</v>
      </c>
      <c r="CQ115" s="259"/>
      <c r="CR115" s="259"/>
      <c r="CS115" s="261"/>
      <c r="CT115" s="261"/>
      <c r="CU115" s="261"/>
      <c r="CV115" s="261"/>
      <c r="CW115" s="261"/>
      <c r="CX115" s="261"/>
      <c r="CY115" s="261"/>
      <c r="CZ115" s="261"/>
      <c r="DA115" s="261"/>
      <c r="DB115" s="261"/>
      <c r="DC115" s="261"/>
      <c r="DD115" s="261"/>
      <c r="DE115" s="245" t="str">
        <f t="shared" ref="DE115" si="790">IFERROR(AVERAGE(CS115:DD115),"-")</f>
        <v>-</v>
      </c>
      <c r="DF115" s="262">
        <f t="shared" si="657"/>
        <v>0</v>
      </c>
      <c r="DG115" s="263" t="str">
        <f>IFERROR(IF(#REF!=0,100,(DE115/#REF!)*100),"-")</f>
        <v>-</v>
      </c>
      <c r="DI115" s="259"/>
      <c r="DJ115" s="259"/>
      <c r="DK115" s="261"/>
      <c r="DL115" s="261"/>
      <c r="DM115" s="261"/>
      <c r="DN115" s="261"/>
      <c r="DO115" s="261"/>
      <c r="DP115" s="261"/>
      <c r="DQ115" s="261"/>
      <c r="DR115" s="261"/>
      <c r="DS115" s="261"/>
      <c r="DT115" s="261"/>
      <c r="DU115" s="261"/>
      <c r="DV115" s="261"/>
      <c r="DW115" s="245" t="str">
        <f t="shared" ref="DW115" si="791">IFERROR(AVERAGE(DK115:DV115),"-")</f>
        <v>-</v>
      </c>
      <c r="DX115" s="262">
        <f t="shared" si="659"/>
        <v>0</v>
      </c>
      <c r="DY115" s="263" t="str">
        <f>IFERROR(IF(#REF!=0,100,(DW115/#REF!)*100),"-")</f>
        <v>-</v>
      </c>
      <c r="EA115" s="259"/>
      <c r="EB115" s="259"/>
      <c r="EC115" s="261"/>
      <c r="ED115" s="261"/>
      <c r="EE115" s="261"/>
      <c r="EF115" s="261"/>
      <c r="EG115" s="261"/>
      <c r="EH115" s="261"/>
      <c r="EI115" s="261"/>
      <c r="EJ115" s="261"/>
      <c r="EK115" s="261"/>
      <c r="EL115" s="261"/>
      <c r="EM115" s="261"/>
      <c r="EN115" s="261"/>
      <c r="EO115" s="245" t="str">
        <f t="shared" ref="EO115" si="792">IFERROR(AVERAGE(EC115:EN115),"-")</f>
        <v>-</v>
      </c>
      <c r="EP115" s="262">
        <f t="shared" si="661"/>
        <v>0</v>
      </c>
      <c r="EQ115" s="263" t="str">
        <f>IFERROR(IF(#REF!=0,100,(EO115/#REF!)*100),"-")</f>
        <v>-</v>
      </c>
      <c r="ES115" s="259"/>
      <c r="ET115" s="259"/>
      <c r="EU115" s="261"/>
      <c r="EV115" s="261"/>
      <c r="EW115" s="261"/>
      <c r="EX115" s="261"/>
      <c r="EY115" s="261"/>
      <c r="EZ115" s="261"/>
      <c r="FA115" s="261"/>
      <c r="FB115" s="261"/>
      <c r="FC115" s="261"/>
      <c r="FD115" s="261"/>
      <c r="FE115" s="261"/>
      <c r="FF115" s="261"/>
      <c r="FG115" s="245" t="str">
        <f t="shared" ref="FG115" si="793">IFERROR(AVERAGE(EU115:FF115),"-")</f>
        <v>-</v>
      </c>
      <c r="FH115" s="262">
        <f t="shared" si="663"/>
        <v>0</v>
      </c>
      <c r="FI115" s="263" t="str">
        <f>IFERROR(IF(#REF!=0,100,(FG115/#REF!)*100),"-")</f>
        <v>-</v>
      </c>
      <c r="FK115" s="259"/>
      <c r="FL115" s="259"/>
      <c r="FM115" s="261"/>
      <c r="FN115" s="261"/>
      <c r="FO115" s="261"/>
      <c r="FP115" s="261"/>
      <c r="FQ115" s="261"/>
      <c r="FR115" s="261"/>
      <c r="FS115" s="261"/>
      <c r="FT115" s="261"/>
      <c r="FU115" s="261"/>
      <c r="FV115" s="261"/>
      <c r="FW115" s="261"/>
      <c r="FX115" s="261"/>
      <c r="FY115" s="245" t="str">
        <f t="shared" ref="FY115" si="794">IFERROR(AVERAGE(FM115:FX115),"-")</f>
        <v>-</v>
      </c>
      <c r="FZ115" s="262">
        <f t="shared" si="665"/>
        <v>0</v>
      </c>
      <c r="GA115" s="263" t="str">
        <f>IFERROR(IF(#REF!=0,100,(FY115/#REF!)*100),"-")</f>
        <v>-</v>
      </c>
      <c r="GC115" s="259"/>
      <c r="GD115" s="259"/>
      <c r="GE115" s="266" t="str">
        <f t="shared" si="666"/>
        <v>-</v>
      </c>
      <c r="GF115" s="266" t="str">
        <f t="shared" si="667"/>
        <v>-</v>
      </c>
      <c r="GG115" s="266" t="str">
        <f t="shared" si="668"/>
        <v>-</v>
      </c>
      <c r="GH115" s="266" t="str">
        <f t="shared" si="669"/>
        <v>-</v>
      </c>
      <c r="GI115" s="266" t="str">
        <f t="shared" si="670"/>
        <v>-</v>
      </c>
      <c r="GJ115" s="266" t="str">
        <f t="shared" si="671"/>
        <v>-</v>
      </c>
      <c r="GK115" s="266" t="str">
        <f t="shared" si="672"/>
        <v>-</v>
      </c>
      <c r="GL115" s="266" t="str">
        <f t="shared" si="673"/>
        <v>-</v>
      </c>
      <c r="GM115" s="266" t="str">
        <f t="shared" si="674"/>
        <v>-</v>
      </c>
      <c r="GN115" s="266" t="str">
        <f t="shared" si="675"/>
        <v>-</v>
      </c>
      <c r="GO115" s="266" t="str">
        <f t="shared" si="676"/>
        <v>-</v>
      </c>
      <c r="GP115" s="266" t="str">
        <f t="shared" si="677"/>
        <v>-</v>
      </c>
      <c r="GQ115" s="245" t="str">
        <f t="shared" ref="GQ115" si="795">IFERROR(AVERAGE(GE115:GP115),"-")</f>
        <v>-</v>
      </c>
      <c r="GR115" s="262">
        <f t="shared" si="679"/>
        <v>0</v>
      </c>
      <c r="GS115" s="263" t="str">
        <f>IFERROR(IF(#REF!=0,100,(GQ115/#REF!)*100),"-")</f>
        <v>-</v>
      </c>
    </row>
    <row r="116" spans="2:201" hidden="1">
      <c r="B116" s="245"/>
      <c r="C116" s="250" t="s">
        <v>133</v>
      </c>
      <c r="D116" s="247" t="s">
        <v>23</v>
      </c>
      <c r="E116" s="259"/>
      <c r="F116" s="259"/>
      <c r="G116" s="261"/>
      <c r="H116" s="261"/>
      <c r="I116" s="261"/>
      <c r="J116" s="261"/>
      <c r="K116" s="261"/>
      <c r="L116" s="261"/>
      <c r="M116" s="261"/>
      <c r="N116" s="261"/>
      <c r="O116" s="261"/>
      <c r="P116" s="261"/>
      <c r="Q116" s="261"/>
      <c r="R116" s="261"/>
      <c r="S116" s="245">
        <f t="shared" ref="S116" si="796">SUM(G116:R116)</f>
        <v>0</v>
      </c>
      <c r="T116" s="262">
        <f t="shared" si="647"/>
        <v>0</v>
      </c>
      <c r="U116" s="263" t="str">
        <f>IFERROR(IF(#REF!=0,100,(S116/#REF!)*100),"-")</f>
        <v>-</v>
      </c>
      <c r="W116" s="259"/>
      <c r="X116" s="259"/>
      <c r="Y116" s="330"/>
      <c r="Z116" s="261"/>
      <c r="AA116" s="261"/>
      <c r="AB116" s="261"/>
      <c r="AC116" s="261"/>
      <c r="AD116" s="261"/>
      <c r="AE116" s="261"/>
      <c r="AF116" s="261"/>
      <c r="AG116" s="261"/>
      <c r="AH116" s="261"/>
      <c r="AI116" s="261"/>
      <c r="AJ116" s="261"/>
      <c r="AK116" s="245">
        <f t="shared" ref="AK116" si="797">SUM(Y116:AJ116)</f>
        <v>0</v>
      </c>
      <c r="AL116" s="262">
        <f t="shared" si="649"/>
        <v>0</v>
      </c>
      <c r="AM116" s="263" t="str">
        <f>IFERROR(IF(#REF!=0,100,(AK116/#REF!)*100),"-")</f>
        <v>-</v>
      </c>
      <c r="AO116" s="259"/>
      <c r="AP116" s="259"/>
      <c r="AQ116" s="261"/>
      <c r="AR116" s="261"/>
      <c r="AS116" s="261"/>
      <c r="AT116" s="261"/>
      <c r="AU116" s="261"/>
      <c r="AV116" s="261"/>
      <c r="AW116" s="261"/>
      <c r="AX116" s="261"/>
      <c r="AY116" s="261"/>
      <c r="AZ116" s="261"/>
      <c r="BA116" s="261"/>
      <c r="BB116" s="261"/>
      <c r="BC116" s="245">
        <f t="shared" ref="BC116" si="798">SUM(AQ116:BB116)</f>
        <v>0</v>
      </c>
      <c r="BD116" s="262">
        <f t="shared" si="651"/>
        <v>0</v>
      </c>
      <c r="BE116" s="263" t="str">
        <f>IFERROR(IF(#REF!=0,100,(BC116/#REF!)*100),"-")</f>
        <v>-</v>
      </c>
      <c r="BG116" s="259"/>
      <c r="BH116" s="259"/>
      <c r="BI116" s="261"/>
      <c r="BJ116" s="261"/>
      <c r="BK116" s="261"/>
      <c r="BL116" s="261"/>
      <c r="BM116" s="261"/>
      <c r="BN116" s="261"/>
      <c r="BO116" s="261"/>
      <c r="BP116" s="261"/>
      <c r="BQ116" s="261"/>
      <c r="BR116" s="261"/>
      <c r="BS116" s="261"/>
      <c r="BT116" s="261"/>
      <c r="BU116" s="245">
        <f t="shared" ref="BU116" si="799">SUM(BI116:BT116)</f>
        <v>0</v>
      </c>
      <c r="BV116" s="262">
        <f t="shared" si="653"/>
        <v>0</v>
      </c>
      <c r="BW116" s="263" t="str">
        <f>IFERROR(IF(#REF!=0,100,(BU116/#REF!)*100),"-")</f>
        <v>-</v>
      </c>
      <c r="BY116" s="259"/>
      <c r="BZ116" s="259"/>
      <c r="CA116" s="261"/>
      <c r="CB116" s="261"/>
      <c r="CC116" s="261"/>
      <c r="CD116" s="261"/>
      <c r="CE116" s="261"/>
      <c r="CF116" s="261"/>
      <c r="CG116" s="261"/>
      <c r="CH116" s="261"/>
      <c r="CI116" s="261"/>
      <c r="CJ116" s="261"/>
      <c r="CK116" s="261"/>
      <c r="CL116" s="261"/>
      <c r="CM116" s="245">
        <f t="shared" ref="CM116" si="800">SUM(CA116:CL116)</f>
        <v>0</v>
      </c>
      <c r="CN116" s="262">
        <f t="shared" si="655"/>
        <v>0</v>
      </c>
      <c r="CO116" s="263" t="str">
        <f>IFERROR(IF(#REF!=0,100,(CM116/#REF!)*100),"-")</f>
        <v>-</v>
      </c>
      <c r="CQ116" s="259"/>
      <c r="CR116" s="259"/>
      <c r="CS116" s="261"/>
      <c r="CT116" s="261"/>
      <c r="CU116" s="261"/>
      <c r="CV116" s="261"/>
      <c r="CW116" s="261"/>
      <c r="CX116" s="261"/>
      <c r="CY116" s="261"/>
      <c r="CZ116" s="261"/>
      <c r="DA116" s="261"/>
      <c r="DB116" s="261"/>
      <c r="DC116" s="261"/>
      <c r="DD116" s="261"/>
      <c r="DE116" s="245">
        <f t="shared" ref="DE116" si="801">SUM(CS116:DD116)</f>
        <v>0</v>
      </c>
      <c r="DF116" s="262">
        <f t="shared" si="657"/>
        <v>0</v>
      </c>
      <c r="DG116" s="263" t="str">
        <f>IFERROR(IF(#REF!=0,100,(DE116/#REF!)*100),"-")</f>
        <v>-</v>
      </c>
      <c r="DI116" s="259"/>
      <c r="DJ116" s="259"/>
      <c r="DK116" s="261"/>
      <c r="DL116" s="261"/>
      <c r="DM116" s="261"/>
      <c r="DN116" s="261"/>
      <c r="DO116" s="261"/>
      <c r="DP116" s="261"/>
      <c r="DQ116" s="261"/>
      <c r="DR116" s="261"/>
      <c r="DS116" s="261"/>
      <c r="DT116" s="261"/>
      <c r="DU116" s="261"/>
      <c r="DV116" s="261"/>
      <c r="DW116" s="245">
        <f t="shared" ref="DW116" si="802">SUM(DK116:DV116)</f>
        <v>0</v>
      </c>
      <c r="DX116" s="262">
        <f t="shared" si="659"/>
        <v>0</v>
      </c>
      <c r="DY116" s="263" t="str">
        <f>IFERROR(IF(#REF!=0,100,(DW116/#REF!)*100),"-")</f>
        <v>-</v>
      </c>
      <c r="EA116" s="259"/>
      <c r="EB116" s="259"/>
      <c r="EC116" s="261"/>
      <c r="ED116" s="261"/>
      <c r="EE116" s="261"/>
      <c r="EF116" s="261"/>
      <c r="EG116" s="261"/>
      <c r="EH116" s="261"/>
      <c r="EI116" s="261"/>
      <c r="EJ116" s="261"/>
      <c r="EK116" s="261"/>
      <c r="EL116" s="261"/>
      <c r="EM116" s="261"/>
      <c r="EN116" s="261"/>
      <c r="EO116" s="245">
        <f t="shared" ref="EO116" si="803">SUM(EC116:EN116)</f>
        <v>0</v>
      </c>
      <c r="EP116" s="262">
        <f t="shared" si="661"/>
        <v>0</v>
      </c>
      <c r="EQ116" s="263" t="str">
        <f>IFERROR(IF(#REF!=0,100,(EO116/#REF!)*100),"-")</f>
        <v>-</v>
      </c>
      <c r="ES116" s="259"/>
      <c r="ET116" s="259"/>
      <c r="EU116" s="261"/>
      <c r="EV116" s="261"/>
      <c r="EW116" s="261"/>
      <c r="EX116" s="261"/>
      <c r="EY116" s="261"/>
      <c r="EZ116" s="261"/>
      <c r="FA116" s="261"/>
      <c r="FB116" s="261"/>
      <c r="FC116" s="261"/>
      <c r="FD116" s="261"/>
      <c r="FE116" s="261"/>
      <c r="FF116" s="261"/>
      <c r="FG116" s="245">
        <f t="shared" ref="FG116" si="804">SUM(EU116:FF116)</f>
        <v>0</v>
      </c>
      <c r="FH116" s="262">
        <f t="shared" si="663"/>
        <v>0</v>
      </c>
      <c r="FI116" s="263" t="str">
        <f>IFERROR(IF(#REF!=0,100,(FG116/#REF!)*100),"-")</f>
        <v>-</v>
      </c>
      <c r="FK116" s="259"/>
      <c r="FL116" s="259"/>
      <c r="FM116" s="261"/>
      <c r="FN116" s="261"/>
      <c r="FO116" s="261"/>
      <c r="FP116" s="261"/>
      <c r="FQ116" s="261"/>
      <c r="FR116" s="261"/>
      <c r="FS116" s="261"/>
      <c r="FT116" s="261"/>
      <c r="FU116" s="261"/>
      <c r="FV116" s="261"/>
      <c r="FW116" s="261"/>
      <c r="FX116" s="261"/>
      <c r="FY116" s="245">
        <f t="shared" ref="FY116" si="805">SUM(FM116:FX116)</f>
        <v>0</v>
      </c>
      <c r="FZ116" s="262">
        <f t="shared" si="665"/>
        <v>0</v>
      </c>
      <c r="GA116" s="263" t="str">
        <f>IFERROR(IF(#REF!=0,100,(FY116/#REF!)*100),"-")</f>
        <v>-</v>
      </c>
      <c r="GC116" s="259"/>
      <c r="GD116" s="259"/>
      <c r="GE116" s="266" t="str">
        <f t="shared" si="666"/>
        <v>-</v>
      </c>
      <c r="GF116" s="266" t="str">
        <f t="shared" si="667"/>
        <v>-</v>
      </c>
      <c r="GG116" s="266" t="str">
        <f t="shared" si="668"/>
        <v>-</v>
      </c>
      <c r="GH116" s="266" t="str">
        <f t="shared" si="669"/>
        <v>-</v>
      </c>
      <c r="GI116" s="266" t="str">
        <f t="shared" si="670"/>
        <v>-</v>
      </c>
      <c r="GJ116" s="266" t="str">
        <f t="shared" si="671"/>
        <v>-</v>
      </c>
      <c r="GK116" s="266" t="str">
        <f t="shared" si="672"/>
        <v>-</v>
      </c>
      <c r="GL116" s="266" t="str">
        <f t="shared" si="673"/>
        <v>-</v>
      </c>
      <c r="GM116" s="266" t="str">
        <f t="shared" si="674"/>
        <v>-</v>
      </c>
      <c r="GN116" s="266" t="str">
        <f t="shared" si="675"/>
        <v>-</v>
      </c>
      <c r="GO116" s="266" t="str">
        <f t="shared" si="676"/>
        <v>-</v>
      </c>
      <c r="GP116" s="266" t="str">
        <f t="shared" si="677"/>
        <v>-</v>
      </c>
      <c r="GQ116" s="245">
        <f t="shared" ref="GQ116" si="806">SUM(GE116:GP116)</f>
        <v>0</v>
      </c>
      <c r="GR116" s="262">
        <f t="shared" si="679"/>
        <v>0</v>
      </c>
      <c r="GS116" s="263" t="str">
        <f>IFERROR(IF(#REF!=0,100,(GQ116/#REF!)*100),"-")</f>
        <v>-</v>
      </c>
    </row>
    <row r="117" spans="2:201" hidden="1">
      <c r="B117" s="245"/>
      <c r="C117" s="250"/>
      <c r="D117" s="247" t="s">
        <v>53</v>
      </c>
      <c r="E117" s="259"/>
      <c r="F117" s="259"/>
      <c r="G117" s="261"/>
      <c r="H117" s="261"/>
      <c r="I117" s="261"/>
      <c r="J117" s="261"/>
      <c r="K117" s="261"/>
      <c r="L117" s="261"/>
      <c r="M117" s="261"/>
      <c r="N117" s="261"/>
      <c r="O117" s="261"/>
      <c r="P117" s="261"/>
      <c r="Q117" s="261"/>
      <c r="R117" s="261"/>
      <c r="S117" s="245" t="str">
        <f t="shared" si="680"/>
        <v>-</v>
      </c>
      <c r="T117" s="262">
        <f t="shared" si="647"/>
        <v>0</v>
      </c>
      <c r="U117" s="263" t="str">
        <f>IFERROR(IF(#REF!=0,100,(S117/#REF!)*100),"-")</f>
        <v>-</v>
      </c>
      <c r="W117" s="259"/>
      <c r="X117" s="259"/>
      <c r="Y117" s="330"/>
      <c r="Z117" s="261"/>
      <c r="AA117" s="261"/>
      <c r="AB117" s="261"/>
      <c r="AC117" s="261"/>
      <c r="AD117" s="261"/>
      <c r="AE117" s="261"/>
      <c r="AF117" s="261"/>
      <c r="AG117" s="261"/>
      <c r="AH117" s="261"/>
      <c r="AI117" s="261"/>
      <c r="AJ117" s="261"/>
      <c r="AK117" s="245" t="str">
        <f t="shared" ref="AK117" si="807">IFERROR(AVERAGE(Y117:AJ117),"-")</f>
        <v>-</v>
      </c>
      <c r="AL117" s="262">
        <f t="shared" si="649"/>
        <v>0</v>
      </c>
      <c r="AM117" s="263" t="str">
        <f>IFERROR(IF(#REF!=0,100,(AK117/#REF!)*100),"-")</f>
        <v>-</v>
      </c>
      <c r="AO117" s="259"/>
      <c r="AP117" s="259"/>
      <c r="AQ117" s="261"/>
      <c r="AR117" s="261"/>
      <c r="AS117" s="261"/>
      <c r="AT117" s="261"/>
      <c r="AU117" s="261"/>
      <c r="AV117" s="261"/>
      <c r="AW117" s="261"/>
      <c r="AX117" s="261"/>
      <c r="AY117" s="261"/>
      <c r="AZ117" s="261"/>
      <c r="BA117" s="261"/>
      <c r="BB117" s="261"/>
      <c r="BC117" s="245" t="str">
        <f t="shared" ref="BC117" si="808">IFERROR(AVERAGE(AQ117:BB117),"-")</f>
        <v>-</v>
      </c>
      <c r="BD117" s="262">
        <f t="shared" si="651"/>
        <v>0</v>
      </c>
      <c r="BE117" s="263" t="str">
        <f>IFERROR(IF(#REF!=0,100,(BC117/#REF!)*100),"-")</f>
        <v>-</v>
      </c>
      <c r="BG117" s="259"/>
      <c r="BH117" s="259"/>
      <c r="BI117" s="261"/>
      <c r="BJ117" s="261"/>
      <c r="BK117" s="261"/>
      <c r="BL117" s="261"/>
      <c r="BM117" s="261"/>
      <c r="BN117" s="261"/>
      <c r="BO117" s="261"/>
      <c r="BP117" s="261"/>
      <c r="BQ117" s="261"/>
      <c r="BR117" s="261"/>
      <c r="BS117" s="261"/>
      <c r="BT117" s="261"/>
      <c r="BU117" s="245" t="str">
        <f t="shared" ref="BU117" si="809">IFERROR(AVERAGE(BI117:BT117),"-")</f>
        <v>-</v>
      </c>
      <c r="BV117" s="262">
        <f t="shared" si="653"/>
        <v>0</v>
      </c>
      <c r="BW117" s="263" t="str">
        <f>IFERROR(IF(#REF!=0,100,(BU117/#REF!)*100),"-")</f>
        <v>-</v>
      </c>
      <c r="BY117" s="259"/>
      <c r="BZ117" s="259"/>
      <c r="CA117" s="261"/>
      <c r="CB117" s="261"/>
      <c r="CC117" s="261"/>
      <c r="CD117" s="261"/>
      <c r="CE117" s="261"/>
      <c r="CF117" s="261"/>
      <c r="CG117" s="261"/>
      <c r="CH117" s="261"/>
      <c r="CI117" s="261"/>
      <c r="CJ117" s="261"/>
      <c r="CK117" s="261"/>
      <c r="CL117" s="261"/>
      <c r="CM117" s="245" t="str">
        <f t="shared" ref="CM117" si="810">IFERROR(AVERAGE(CA117:CL117),"-")</f>
        <v>-</v>
      </c>
      <c r="CN117" s="262">
        <f t="shared" si="655"/>
        <v>0</v>
      </c>
      <c r="CO117" s="263" t="str">
        <f>IFERROR(IF(#REF!=0,100,(CM117/#REF!)*100),"-")</f>
        <v>-</v>
      </c>
      <c r="CQ117" s="259"/>
      <c r="CR117" s="259"/>
      <c r="CS117" s="261"/>
      <c r="CT117" s="261"/>
      <c r="CU117" s="261"/>
      <c r="CV117" s="261"/>
      <c r="CW117" s="261"/>
      <c r="CX117" s="261"/>
      <c r="CY117" s="261"/>
      <c r="CZ117" s="261"/>
      <c r="DA117" s="261"/>
      <c r="DB117" s="261"/>
      <c r="DC117" s="261"/>
      <c r="DD117" s="261"/>
      <c r="DE117" s="245" t="str">
        <f t="shared" ref="DE117" si="811">IFERROR(AVERAGE(CS117:DD117),"-")</f>
        <v>-</v>
      </c>
      <c r="DF117" s="262">
        <f t="shared" si="657"/>
        <v>0</v>
      </c>
      <c r="DG117" s="263" t="str">
        <f>IFERROR(IF(#REF!=0,100,(DE117/#REF!)*100),"-")</f>
        <v>-</v>
      </c>
      <c r="DI117" s="259"/>
      <c r="DJ117" s="259"/>
      <c r="DK117" s="261"/>
      <c r="DL117" s="261"/>
      <c r="DM117" s="261"/>
      <c r="DN117" s="261"/>
      <c r="DO117" s="261"/>
      <c r="DP117" s="261"/>
      <c r="DQ117" s="261"/>
      <c r="DR117" s="261"/>
      <c r="DS117" s="261"/>
      <c r="DT117" s="261"/>
      <c r="DU117" s="261"/>
      <c r="DV117" s="261"/>
      <c r="DW117" s="245" t="str">
        <f t="shared" ref="DW117" si="812">IFERROR(AVERAGE(DK117:DV117),"-")</f>
        <v>-</v>
      </c>
      <c r="DX117" s="262">
        <f t="shared" si="659"/>
        <v>0</v>
      </c>
      <c r="DY117" s="263" t="str">
        <f>IFERROR(IF(#REF!=0,100,(DW117/#REF!)*100),"-")</f>
        <v>-</v>
      </c>
      <c r="EA117" s="259"/>
      <c r="EB117" s="259"/>
      <c r="EC117" s="261"/>
      <c r="ED117" s="261"/>
      <c r="EE117" s="261"/>
      <c r="EF117" s="261"/>
      <c r="EG117" s="261"/>
      <c r="EH117" s="261"/>
      <c r="EI117" s="261"/>
      <c r="EJ117" s="261"/>
      <c r="EK117" s="261"/>
      <c r="EL117" s="261"/>
      <c r="EM117" s="261"/>
      <c r="EN117" s="261"/>
      <c r="EO117" s="245" t="str">
        <f t="shared" ref="EO117" si="813">IFERROR(AVERAGE(EC117:EN117),"-")</f>
        <v>-</v>
      </c>
      <c r="EP117" s="262">
        <f t="shared" si="661"/>
        <v>0</v>
      </c>
      <c r="EQ117" s="263" t="str">
        <f>IFERROR(IF(#REF!=0,100,(EO117/#REF!)*100),"-")</f>
        <v>-</v>
      </c>
      <c r="ES117" s="259"/>
      <c r="ET117" s="259"/>
      <c r="EU117" s="261"/>
      <c r="EV117" s="261"/>
      <c r="EW117" s="261"/>
      <c r="EX117" s="261"/>
      <c r="EY117" s="261"/>
      <c r="EZ117" s="261"/>
      <c r="FA117" s="261"/>
      <c r="FB117" s="261"/>
      <c r="FC117" s="261"/>
      <c r="FD117" s="261"/>
      <c r="FE117" s="261"/>
      <c r="FF117" s="261"/>
      <c r="FG117" s="245" t="str">
        <f t="shared" ref="FG117" si="814">IFERROR(AVERAGE(EU117:FF117),"-")</f>
        <v>-</v>
      </c>
      <c r="FH117" s="262">
        <f t="shared" si="663"/>
        <v>0</v>
      </c>
      <c r="FI117" s="263" t="str">
        <f>IFERROR(IF(#REF!=0,100,(FG117/#REF!)*100),"-")</f>
        <v>-</v>
      </c>
      <c r="FK117" s="259"/>
      <c r="FL117" s="259"/>
      <c r="FM117" s="261"/>
      <c r="FN117" s="261"/>
      <c r="FO117" s="261"/>
      <c r="FP117" s="261"/>
      <c r="FQ117" s="261"/>
      <c r="FR117" s="261"/>
      <c r="FS117" s="261"/>
      <c r="FT117" s="261"/>
      <c r="FU117" s="261"/>
      <c r="FV117" s="261"/>
      <c r="FW117" s="261"/>
      <c r="FX117" s="261"/>
      <c r="FY117" s="245" t="str">
        <f t="shared" ref="FY117" si="815">IFERROR(AVERAGE(FM117:FX117),"-")</f>
        <v>-</v>
      </c>
      <c r="FZ117" s="262">
        <f t="shared" si="665"/>
        <v>0</v>
      </c>
      <c r="GA117" s="263" t="str">
        <f>IFERROR(IF(#REF!=0,100,(FY117/#REF!)*100),"-")</f>
        <v>-</v>
      </c>
      <c r="GC117" s="259"/>
      <c r="GD117" s="259"/>
      <c r="GE117" s="266" t="str">
        <f t="shared" si="666"/>
        <v>-</v>
      </c>
      <c r="GF117" s="266" t="str">
        <f t="shared" si="667"/>
        <v>-</v>
      </c>
      <c r="GG117" s="266" t="str">
        <f t="shared" si="668"/>
        <v>-</v>
      </c>
      <c r="GH117" s="266" t="str">
        <f t="shared" si="669"/>
        <v>-</v>
      </c>
      <c r="GI117" s="266" t="str">
        <f t="shared" si="670"/>
        <v>-</v>
      </c>
      <c r="GJ117" s="266" t="str">
        <f t="shared" si="671"/>
        <v>-</v>
      </c>
      <c r="GK117" s="266" t="str">
        <f t="shared" si="672"/>
        <v>-</v>
      </c>
      <c r="GL117" s="266" t="str">
        <f t="shared" si="673"/>
        <v>-</v>
      </c>
      <c r="GM117" s="266" t="str">
        <f t="shared" si="674"/>
        <v>-</v>
      </c>
      <c r="GN117" s="266" t="str">
        <f t="shared" si="675"/>
        <v>-</v>
      </c>
      <c r="GO117" s="266" t="str">
        <f t="shared" si="676"/>
        <v>-</v>
      </c>
      <c r="GP117" s="266" t="str">
        <f t="shared" si="677"/>
        <v>-</v>
      </c>
      <c r="GQ117" s="245" t="str">
        <f t="shared" ref="GQ117" si="816">IFERROR(AVERAGE(GE117:GP117),"-")</f>
        <v>-</v>
      </c>
      <c r="GR117" s="262">
        <f t="shared" si="679"/>
        <v>0</v>
      </c>
      <c r="GS117" s="263" t="str">
        <f>IFERROR(IF(#REF!=0,100,(GQ117/#REF!)*100),"-")</f>
        <v>-</v>
      </c>
    </row>
    <row r="118" spans="2:201" hidden="1">
      <c r="B118" s="245"/>
      <c r="C118" s="250" t="s">
        <v>134</v>
      </c>
      <c r="D118" s="247" t="s">
        <v>23</v>
      </c>
      <c r="E118" s="259"/>
      <c r="F118" s="259"/>
      <c r="G118" s="261"/>
      <c r="H118" s="261"/>
      <c r="I118" s="261"/>
      <c r="J118" s="261"/>
      <c r="K118" s="261"/>
      <c r="L118" s="261"/>
      <c r="M118" s="261"/>
      <c r="N118" s="261"/>
      <c r="O118" s="261"/>
      <c r="P118" s="261"/>
      <c r="Q118" s="261"/>
      <c r="R118" s="261"/>
      <c r="S118" s="245">
        <f t="shared" ref="S118" si="817">SUM(G118:R118)</f>
        <v>0</v>
      </c>
      <c r="T118" s="262">
        <f t="shared" si="647"/>
        <v>0</v>
      </c>
      <c r="U118" s="263" t="str">
        <f>IFERROR(IF(#REF!=0,100,(S118/#REF!)*100),"-")</f>
        <v>-</v>
      </c>
      <c r="W118" s="259"/>
      <c r="X118" s="259"/>
      <c r="Y118" s="330"/>
      <c r="Z118" s="261"/>
      <c r="AA118" s="261"/>
      <c r="AB118" s="261"/>
      <c r="AC118" s="261"/>
      <c r="AD118" s="261"/>
      <c r="AE118" s="261"/>
      <c r="AF118" s="261"/>
      <c r="AG118" s="261"/>
      <c r="AH118" s="261"/>
      <c r="AI118" s="261"/>
      <c r="AJ118" s="261"/>
      <c r="AK118" s="245">
        <f t="shared" ref="AK118" si="818">SUM(Y118:AJ118)</f>
        <v>0</v>
      </c>
      <c r="AL118" s="262">
        <f t="shared" si="649"/>
        <v>0</v>
      </c>
      <c r="AM118" s="263" t="str">
        <f>IFERROR(IF(#REF!=0,100,(AK118/#REF!)*100),"-")</f>
        <v>-</v>
      </c>
      <c r="AO118" s="259"/>
      <c r="AP118" s="259"/>
      <c r="AQ118" s="261"/>
      <c r="AR118" s="261"/>
      <c r="AS118" s="261"/>
      <c r="AT118" s="261"/>
      <c r="AU118" s="261"/>
      <c r="AV118" s="261"/>
      <c r="AW118" s="261"/>
      <c r="AX118" s="261"/>
      <c r="AY118" s="261"/>
      <c r="AZ118" s="261"/>
      <c r="BA118" s="261"/>
      <c r="BB118" s="261"/>
      <c r="BC118" s="245">
        <f t="shared" ref="BC118" si="819">SUM(AQ118:BB118)</f>
        <v>0</v>
      </c>
      <c r="BD118" s="262">
        <f t="shared" si="651"/>
        <v>0</v>
      </c>
      <c r="BE118" s="263" t="str">
        <f>IFERROR(IF(#REF!=0,100,(BC118/#REF!)*100),"-")</f>
        <v>-</v>
      </c>
      <c r="BG118" s="259"/>
      <c r="BH118" s="259"/>
      <c r="BI118" s="261"/>
      <c r="BJ118" s="261"/>
      <c r="BK118" s="261"/>
      <c r="BL118" s="261"/>
      <c r="BM118" s="261"/>
      <c r="BN118" s="261"/>
      <c r="BO118" s="261"/>
      <c r="BP118" s="261"/>
      <c r="BQ118" s="261"/>
      <c r="BR118" s="261"/>
      <c r="BS118" s="261"/>
      <c r="BT118" s="261"/>
      <c r="BU118" s="245">
        <f t="shared" ref="BU118" si="820">SUM(BI118:BT118)</f>
        <v>0</v>
      </c>
      <c r="BV118" s="262">
        <f t="shared" si="653"/>
        <v>0</v>
      </c>
      <c r="BW118" s="263" t="str">
        <f>IFERROR(IF(#REF!=0,100,(BU118/#REF!)*100),"-")</f>
        <v>-</v>
      </c>
      <c r="BY118" s="259"/>
      <c r="BZ118" s="259"/>
      <c r="CA118" s="261"/>
      <c r="CB118" s="261"/>
      <c r="CC118" s="261"/>
      <c r="CD118" s="261"/>
      <c r="CE118" s="261"/>
      <c r="CF118" s="261"/>
      <c r="CG118" s="261"/>
      <c r="CH118" s="261"/>
      <c r="CI118" s="261"/>
      <c r="CJ118" s="261"/>
      <c r="CK118" s="261"/>
      <c r="CL118" s="261"/>
      <c r="CM118" s="245">
        <f t="shared" ref="CM118" si="821">SUM(CA118:CL118)</f>
        <v>0</v>
      </c>
      <c r="CN118" s="262">
        <f t="shared" si="655"/>
        <v>0</v>
      </c>
      <c r="CO118" s="263" t="str">
        <f>IFERROR(IF(#REF!=0,100,(CM118/#REF!)*100),"-")</f>
        <v>-</v>
      </c>
      <c r="CQ118" s="259"/>
      <c r="CR118" s="259"/>
      <c r="CS118" s="261"/>
      <c r="CT118" s="261"/>
      <c r="CU118" s="261"/>
      <c r="CV118" s="261"/>
      <c r="CW118" s="261"/>
      <c r="CX118" s="261"/>
      <c r="CY118" s="261"/>
      <c r="CZ118" s="261"/>
      <c r="DA118" s="261"/>
      <c r="DB118" s="261"/>
      <c r="DC118" s="261"/>
      <c r="DD118" s="261"/>
      <c r="DE118" s="245">
        <f t="shared" ref="DE118" si="822">SUM(CS118:DD118)</f>
        <v>0</v>
      </c>
      <c r="DF118" s="262">
        <f t="shared" si="657"/>
        <v>0</v>
      </c>
      <c r="DG118" s="263" t="str">
        <f>IFERROR(IF(#REF!=0,100,(DE118/#REF!)*100),"-")</f>
        <v>-</v>
      </c>
      <c r="DI118" s="259"/>
      <c r="DJ118" s="259"/>
      <c r="DK118" s="261"/>
      <c r="DL118" s="261"/>
      <c r="DM118" s="261"/>
      <c r="DN118" s="261"/>
      <c r="DO118" s="261"/>
      <c r="DP118" s="261"/>
      <c r="DQ118" s="261"/>
      <c r="DR118" s="261"/>
      <c r="DS118" s="261"/>
      <c r="DT118" s="261"/>
      <c r="DU118" s="261"/>
      <c r="DV118" s="261"/>
      <c r="DW118" s="245">
        <f t="shared" ref="DW118" si="823">SUM(DK118:DV118)</f>
        <v>0</v>
      </c>
      <c r="DX118" s="262">
        <f t="shared" si="659"/>
        <v>0</v>
      </c>
      <c r="DY118" s="263" t="str">
        <f>IFERROR(IF(#REF!=0,100,(DW118/#REF!)*100),"-")</f>
        <v>-</v>
      </c>
      <c r="EA118" s="259"/>
      <c r="EB118" s="259"/>
      <c r="EC118" s="261"/>
      <c r="ED118" s="261"/>
      <c r="EE118" s="261"/>
      <c r="EF118" s="261"/>
      <c r="EG118" s="261"/>
      <c r="EH118" s="261"/>
      <c r="EI118" s="261"/>
      <c r="EJ118" s="261"/>
      <c r="EK118" s="261"/>
      <c r="EL118" s="261"/>
      <c r="EM118" s="261"/>
      <c r="EN118" s="261"/>
      <c r="EO118" s="245">
        <f t="shared" ref="EO118" si="824">SUM(EC118:EN118)</f>
        <v>0</v>
      </c>
      <c r="EP118" s="262">
        <f t="shared" si="661"/>
        <v>0</v>
      </c>
      <c r="EQ118" s="263" t="str">
        <f>IFERROR(IF(#REF!=0,100,(EO118/#REF!)*100),"-")</f>
        <v>-</v>
      </c>
      <c r="ES118" s="259"/>
      <c r="ET118" s="259"/>
      <c r="EU118" s="261"/>
      <c r="EV118" s="261"/>
      <c r="EW118" s="261"/>
      <c r="EX118" s="261"/>
      <c r="EY118" s="261"/>
      <c r="EZ118" s="261"/>
      <c r="FA118" s="261"/>
      <c r="FB118" s="261"/>
      <c r="FC118" s="261"/>
      <c r="FD118" s="261"/>
      <c r="FE118" s="261"/>
      <c r="FF118" s="261"/>
      <c r="FG118" s="245">
        <f t="shared" ref="FG118" si="825">SUM(EU118:FF118)</f>
        <v>0</v>
      </c>
      <c r="FH118" s="262">
        <f t="shared" si="663"/>
        <v>0</v>
      </c>
      <c r="FI118" s="263" t="str">
        <f>IFERROR(IF(#REF!=0,100,(FG118/#REF!)*100),"-")</f>
        <v>-</v>
      </c>
      <c r="FK118" s="259"/>
      <c r="FL118" s="259"/>
      <c r="FM118" s="261"/>
      <c r="FN118" s="261"/>
      <c r="FO118" s="261"/>
      <c r="FP118" s="261"/>
      <c r="FQ118" s="261"/>
      <c r="FR118" s="261"/>
      <c r="FS118" s="261"/>
      <c r="FT118" s="261"/>
      <c r="FU118" s="261"/>
      <c r="FV118" s="261"/>
      <c r="FW118" s="261"/>
      <c r="FX118" s="261"/>
      <c r="FY118" s="245">
        <f t="shared" ref="FY118" si="826">SUM(FM118:FX118)</f>
        <v>0</v>
      </c>
      <c r="FZ118" s="262">
        <f t="shared" si="665"/>
        <v>0</v>
      </c>
      <c r="GA118" s="263" t="str">
        <f>IFERROR(IF(#REF!=0,100,(FY118/#REF!)*100),"-")</f>
        <v>-</v>
      </c>
      <c r="GC118" s="259"/>
      <c r="GD118" s="259"/>
      <c r="GE118" s="266" t="str">
        <f t="shared" si="666"/>
        <v>-</v>
      </c>
      <c r="GF118" s="266" t="str">
        <f t="shared" si="667"/>
        <v>-</v>
      </c>
      <c r="GG118" s="266" t="str">
        <f t="shared" si="668"/>
        <v>-</v>
      </c>
      <c r="GH118" s="266" t="str">
        <f t="shared" si="669"/>
        <v>-</v>
      </c>
      <c r="GI118" s="266" t="str">
        <f t="shared" si="670"/>
        <v>-</v>
      </c>
      <c r="GJ118" s="266" t="str">
        <f t="shared" si="671"/>
        <v>-</v>
      </c>
      <c r="GK118" s="266" t="str">
        <f t="shared" si="672"/>
        <v>-</v>
      </c>
      <c r="GL118" s="266" t="str">
        <f t="shared" si="673"/>
        <v>-</v>
      </c>
      <c r="GM118" s="266" t="str">
        <f t="shared" si="674"/>
        <v>-</v>
      </c>
      <c r="GN118" s="266" t="str">
        <f t="shared" si="675"/>
        <v>-</v>
      </c>
      <c r="GO118" s="266" t="str">
        <f t="shared" si="676"/>
        <v>-</v>
      </c>
      <c r="GP118" s="266" t="str">
        <f t="shared" si="677"/>
        <v>-</v>
      </c>
      <c r="GQ118" s="245">
        <f t="shared" ref="GQ118" si="827">SUM(GE118:GP118)</f>
        <v>0</v>
      </c>
      <c r="GR118" s="262">
        <f t="shared" si="679"/>
        <v>0</v>
      </c>
      <c r="GS118" s="263" t="str">
        <f>IFERROR(IF(#REF!=0,100,(GQ118/#REF!)*100),"-")</f>
        <v>-</v>
      </c>
    </row>
    <row r="119" spans="2:201" hidden="1">
      <c r="B119" s="245"/>
      <c r="C119" s="250"/>
      <c r="D119" s="247" t="s">
        <v>53</v>
      </c>
      <c r="E119" s="259"/>
      <c r="F119" s="259"/>
      <c r="G119" s="261"/>
      <c r="H119" s="261"/>
      <c r="I119" s="261"/>
      <c r="J119" s="261"/>
      <c r="K119" s="261"/>
      <c r="L119" s="261"/>
      <c r="M119" s="261"/>
      <c r="N119" s="261"/>
      <c r="O119" s="261"/>
      <c r="P119" s="261"/>
      <c r="Q119" s="261"/>
      <c r="R119" s="261"/>
      <c r="S119" s="245" t="str">
        <f t="shared" si="680"/>
        <v>-</v>
      </c>
      <c r="T119" s="262">
        <f t="shared" si="647"/>
        <v>0</v>
      </c>
      <c r="U119" s="263" t="str">
        <f>IFERROR(IF(#REF!=0,100,(S119/#REF!)*100),"-")</f>
        <v>-</v>
      </c>
      <c r="W119" s="259"/>
      <c r="X119" s="259"/>
      <c r="Y119" s="330"/>
      <c r="Z119" s="261"/>
      <c r="AA119" s="261"/>
      <c r="AB119" s="261"/>
      <c r="AC119" s="261"/>
      <c r="AD119" s="261"/>
      <c r="AE119" s="261"/>
      <c r="AF119" s="261"/>
      <c r="AG119" s="261"/>
      <c r="AH119" s="261"/>
      <c r="AI119" s="261"/>
      <c r="AJ119" s="261"/>
      <c r="AK119" s="245" t="str">
        <f t="shared" ref="AK119" si="828">IFERROR(AVERAGE(Y119:AJ119),"-")</f>
        <v>-</v>
      </c>
      <c r="AL119" s="262">
        <f t="shared" si="649"/>
        <v>0</v>
      </c>
      <c r="AM119" s="263" t="str">
        <f>IFERROR(IF(#REF!=0,100,(AK119/#REF!)*100),"-")</f>
        <v>-</v>
      </c>
      <c r="AO119" s="259"/>
      <c r="AP119" s="259"/>
      <c r="AQ119" s="261"/>
      <c r="AR119" s="261"/>
      <c r="AS119" s="261"/>
      <c r="AT119" s="261"/>
      <c r="AU119" s="261"/>
      <c r="AV119" s="261"/>
      <c r="AW119" s="261"/>
      <c r="AX119" s="261"/>
      <c r="AY119" s="261"/>
      <c r="AZ119" s="261"/>
      <c r="BA119" s="261"/>
      <c r="BB119" s="261"/>
      <c r="BC119" s="245" t="str">
        <f t="shared" ref="BC119" si="829">IFERROR(AVERAGE(AQ119:BB119),"-")</f>
        <v>-</v>
      </c>
      <c r="BD119" s="262">
        <f t="shared" si="651"/>
        <v>0</v>
      </c>
      <c r="BE119" s="263" t="str">
        <f>IFERROR(IF(#REF!=0,100,(BC119/#REF!)*100),"-")</f>
        <v>-</v>
      </c>
      <c r="BG119" s="259"/>
      <c r="BH119" s="259"/>
      <c r="BI119" s="261"/>
      <c r="BJ119" s="261"/>
      <c r="BK119" s="261"/>
      <c r="BL119" s="261"/>
      <c r="BM119" s="261"/>
      <c r="BN119" s="261"/>
      <c r="BO119" s="261"/>
      <c r="BP119" s="261"/>
      <c r="BQ119" s="261"/>
      <c r="BR119" s="261"/>
      <c r="BS119" s="261"/>
      <c r="BT119" s="261"/>
      <c r="BU119" s="245" t="str">
        <f t="shared" ref="BU119" si="830">IFERROR(AVERAGE(BI119:BT119),"-")</f>
        <v>-</v>
      </c>
      <c r="BV119" s="262">
        <f t="shared" si="653"/>
        <v>0</v>
      </c>
      <c r="BW119" s="263" t="str">
        <f>IFERROR(IF(#REF!=0,100,(BU119/#REF!)*100),"-")</f>
        <v>-</v>
      </c>
      <c r="BY119" s="259"/>
      <c r="BZ119" s="259"/>
      <c r="CA119" s="261"/>
      <c r="CB119" s="261"/>
      <c r="CC119" s="261"/>
      <c r="CD119" s="261"/>
      <c r="CE119" s="261"/>
      <c r="CF119" s="261"/>
      <c r="CG119" s="261"/>
      <c r="CH119" s="261"/>
      <c r="CI119" s="261"/>
      <c r="CJ119" s="261"/>
      <c r="CK119" s="261"/>
      <c r="CL119" s="261"/>
      <c r="CM119" s="245" t="str">
        <f t="shared" ref="CM119" si="831">IFERROR(AVERAGE(CA119:CL119),"-")</f>
        <v>-</v>
      </c>
      <c r="CN119" s="262">
        <f t="shared" si="655"/>
        <v>0</v>
      </c>
      <c r="CO119" s="263" t="str">
        <f>IFERROR(IF(#REF!=0,100,(CM119/#REF!)*100),"-")</f>
        <v>-</v>
      </c>
      <c r="CQ119" s="259"/>
      <c r="CR119" s="259"/>
      <c r="CS119" s="261"/>
      <c r="CT119" s="261"/>
      <c r="CU119" s="261"/>
      <c r="CV119" s="261"/>
      <c r="CW119" s="261"/>
      <c r="CX119" s="261"/>
      <c r="CY119" s="261"/>
      <c r="CZ119" s="261"/>
      <c r="DA119" s="261"/>
      <c r="DB119" s="261"/>
      <c r="DC119" s="261"/>
      <c r="DD119" s="261"/>
      <c r="DE119" s="245" t="str">
        <f t="shared" ref="DE119" si="832">IFERROR(AVERAGE(CS119:DD119),"-")</f>
        <v>-</v>
      </c>
      <c r="DF119" s="262">
        <f t="shared" si="657"/>
        <v>0</v>
      </c>
      <c r="DG119" s="263" t="str">
        <f>IFERROR(IF(#REF!=0,100,(DE119/#REF!)*100),"-")</f>
        <v>-</v>
      </c>
      <c r="DI119" s="259"/>
      <c r="DJ119" s="259"/>
      <c r="DK119" s="261"/>
      <c r="DL119" s="261"/>
      <c r="DM119" s="261"/>
      <c r="DN119" s="261"/>
      <c r="DO119" s="261"/>
      <c r="DP119" s="261"/>
      <c r="DQ119" s="261"/>
      <c r="DR119" s="261"/>
      <c r="DS119" s="261"/>
      <c r="DT119" s="261"/>
      <c r="DU119" s="261"/>
      <c r="DV119" s="261"/>
      <c r="DW119" s="245" t="str">
        <f t="shared" ref="DW119" si="833">IFERROR(AVERAGE(DK119:DV119),"-")</f>
        <v>-</v>
      </c>
      <c r="DX119" s="262">
        <f t="shared" si="659"/>
        <v>0</v>
      </c>
      <c r="DY119" s="263" t="str">
        <f>IFERROR(IF(#REF!=0,100,(DW119/#REF!)*100),"-")</f>
        <v>-</v>
      </c>
      <c r="EA119" s="259"/>
      <c r="EB119" s="259"/>
      <c r="EC119" s="261"/>
      <c r="ED119" s="261"/>
      <c r="EE119" s="261"/>
      <c r="EF119" s="261"/>
      <c r="EG119" s="261"/>
      <c r="EH119" s="261"/>
      <c r="EI119" s="261"/>
      <c r="EJ119" s="261"/>
      <c r="EK119" s="261"/>
      <c r="EL119" s="261"/>
      <c r="EM119" s="261"/>
      <c r="EN119" s="261"/>
      <c r="EO119" s="245" t="str">
        <f t="shared" ref="EO119" si="834">IFERROR(AVERAGE(EC119:EN119),"-")</f>
        <v>-</v>
      </c>
      <c r="EP119" s="262">
        <f t="shared" si="661"/>
        <v>0</v>
      </c>
      <c r="EQ119" s="263" t="str">
        <f>IFERROR(IF(#REF!=0,100,(EO119/#REF!)*100),"-")</f>
        <v>-</v>
      </c>
      <c r="ES119" s="259"/>
      <c r="ET119" s="259"/>
      <c r="EU119" s="261"/>
      <c r="EV119" s="261"/>
      <c r="EW119" s="261"/>
      <c r="EX119" s="261"/>
      <c r="EY119" s="261"/>
      <c r="EZ119" s="261"/>
      <c r="FA119" s="261"/>
      <c r="FB119" s="261"/>
      <c r="FC119" s="261"/>
      <c r="FD119" s="261"/>
      <c r="FE119" s="261"/>
      <c r="FF119" s="261"/>
      <c r="FG119" s="245" t="str">
        <f t="shared" ref="FG119" si="835">IFERROR(AVERAGE(EU119:FF119),"-")</f>
        <v>-</v>
      </c>
      <c r="FH119" s="262">
        <f t="shared" si="663"/>
        <v>0</v>
      </c>
      <c r="FI119" s="263" t="str">
        <f>IFERROR(IF(#REF!=0,100,(FG119/#REF!)*100),"-")</f>
        <v>-</v>
      </c>
      <c r="FK119" s="259"/>
      <c r="FL119" s="259"/>
      <c r="FM119" s="261"/>
      <c r="FN119" s="261"/>
      <c r="FO119" s="261"/>
      <c r="FP119" s="261"/>
      <c r="FQ119" s="261"/>
      <c r="FR119" s="261"/>
      <c r="FS119" s="261"/>
      <c r="FT119" s="261"/>
      <c r="FU119" s="261"/>
      <c r="FV119" s="261"/>
      <c r="FW119" s="261"/>
      <c r="FX119" s="261"/>
      <c r="FY119" s="245" t="str">
        <f t="shared" ref="FY119" si="836">IFERROR(AVERAGE(FM119:FX119),"-")</f>
        <v>-</v>
      </c>
      <c r="FZ119" s="262">
        <f t="shared" si="665"/>
        <v>0</v>
      </c>
      <c r="GA119" s="263" t="str">
        <f>IFERROR(IF(#REF!=0,100,(FY119/#REF!)*100),"-")</f>
        <v>-</v>
      </c>
      <c r="GC119" s="259"/>
      <c r="GD119" s="259"/>
      <c r="GE119" s="266" t="str">
        <f t="shared" si="666"/>
        <v>-</v>
      </c>
      <c r="GF119" s="266" t="str">
        <f t="shared" si="667"/>
        <v>-</v>
      </c>
      <c r="GG119" s="266" t="str">
        <f t="shared" si="668"/>
        <v>-</v>
      </c>
      <c r="GH119" s="266" t="str">
        <f t="shared" si="669"/>
        <v>-</v>
      </c>
      <c r="GI119" s="266" t="str">
        <f t="shared" si="670"/>
        <v>-</v>
      </c>
      <c r="GJ119" s="266" t="str">
        <f t="shared" si="671"/>
        <v>-</v>
      </c>
      <c r="GK119" s="266" t="str">
        <f t="shared" si="672"/>
        <v>-</v>
      </c>
      <c r="GL119" s="266" t="str">
        <f t="shared" si="673"/>
        <v>-</v>
      </c>
      <c r="GM119" s="266" t="str">
        <f t="shared" si="674"/>
        <v>-</v>
      </c>
      <c r="GN119" s="266" t="str">
        <f t="shared" si="675"/>
        <v>-</v>
      </c>
      <c r="GO119" s="266" t="str">
        <f t="shared" si="676"/>
        <v>-</v>
      </c>
      <c r="GP119" s="266" t="str">
        <f t="shared" si="677"/>
        <v>-</v>
      </c>
      <c r="GQ119" s="245" t="str">
        <f t="shared" ref="GQ119" si="837">IFERROR(AVERAGE(GE119:GP119),"-")</f>
        <v>-</v>
      </c>
      <c r="GR119" s="262">
        <f t="shared" si="679"/>
        <v>0</v>
      </c>
      <c r="GS119" s="263" t="str">
        <f>IFERROR(IF(#REF!=0,100,(GQ119/#REF!)*100),"-")</f>
        <v>-</v>
      </c>
    </row>
    <row r="120" spans="2:201" hidden="1">
      <c r="B120" s="245"/>
      <c r="C120" s="250" t="s">
        <v>135</v>
      </c>
      <c r="D120" s="247" t="s">
        <v>23</v>
      </c>
      <c r="E120" s="259"/>
      <c r="F120" s="259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45">
        <f t="shared" ref="S120" si="838">SUM(G120:R120)</f>
        <v>0</v>
      </c>
      <c r="T120" s="262">
        <f t="shared" si="647"/>
        <v>0</v>
      </c>
      <c r="U120" s="263" t="str">
        <f>IFERROR(IF(#REF!=0,100,(S120/#REF!)*100),"-")</f>
        <v>-</v>
      </c>
      <c r="W120" s="259"/>
      <c r="X120" s="259"/>
      <c r="Y120" s="330"/>
      <c r="Z120" s="261"/>
      <c r="AA120" s="261"/>
      <c r="AB120" s="261"/>
      <c r="AC120" s="261"/>
      <c r="AD120" s="261"/>
      <c r="AE120" s="261"/>
      <c r="AF120" s="261"/>
      <c r="AG120" s="261"/>
      <c r="AH120" s="261"/>
      <c r="AI120" s="261"/>
      <c r="AJ120" s="261"/>
      <c r="AK120" s="245">
        <f t="shared" ref="AK120" si="839">SUM(Y120:AJ120)</f>
        <v>0</v>
      </c>
      <c r="AL120" s="262">
        <f t="shared" si="649"/>
        <v>0</v>
      </c>
      <c r="AM120" s="263" t="str">
        <f>IFERROR(IF(#REF!=0,100,(AK120/#REF!)*100),"-")</f>
        <v>-</v>
      </c>
      <c r="AO120" s="259"/>
      <c r="AP120" s="259"/>
      <c r="AQ120" s="261"/>
      <c r="AR120" s="261"/>
      <c r="AS120" s="261"/>
      <c r="AT120" s="261"/>
      <c r="AU120" s="261"/>
      <c r="AV120" s="261"/>
      <c r="AW120" s="261"/>
      <c r="AX120" s="261"/>
      <c r="AY120" s="261"/>
      <c r="AZ120" s="261"/>
      <c r="BA120" s="261"/>
      <c r="BB120" s="261"/>
      <c r="BC120" s="245">
        <f t="shared" ref="BC120" si="840">SUM(AQ120:BB120)</f>
        <v>0</v>
      </c>
      <c r="BD120" s="262">
        <f t="shared" si="651"/>
        <v>0</v>
      </c>
      <c r="BE120" s="263" t="str">
        <f>IFERROR(IF(#REF!=0,100,(BC120/#REF!)*100),"-")</f>
        <v>-</v>
      </c>
      <c r="BG120" s="259"/>
      <c r="BH120" s="259"/>
      <c r="BI120" s="261"/>
      <c r="BJ120" s="261"/>
      <c r="BK120" s="261"/>
      <c r="BL120" s="261"/>
      <c r="BM120" s="261"/>
      <c r="BN120" s="261"/>
      <c r="BO120" s="261"/>
      <c r="BP120" s="261"/>
      <c r="BQ120" s="261"/>
      <c r="BR120" s="261"/>
      <c r="BS120" s="261"/>
      <c r="BT120" s="261"/>
      <c r="BU120" s="245">
        <f t="shared" ref="BU120" si="841">SUM(BI120:BT120)</f>
        <v>0</v>
      </c>
      <c r="BV120" s="262">
        <f t="shared" si="653"/>
        <v>0</v>
      </c>
      <c r="BW120" s="263" t="str">
        <f>IFERROR(IF(#REF!=0,100,(BU120/#REF!)*100),"-")</f>
        <v>-</v>
      </c>
      <c r="BY120" s="259"/>
      <c r="BZ120" s="259"/>
      <c r="CA120" s="261"/>
      <c r="CB120" s="261"/>
      <c r="CC120" s="261"/>
      <c r="CD120" s="261"/>
      <c r="CE120" s="261"/>
      <c r="CF120" s="261"/>
      <c r="CG120" s="261"/>
      <c r="CH120" s="261"/>
      <c r="CI120" s="261"/>
      <c r="CJ120" s="261"/>
      <c r="CK120" s="261"/>
      <c r="CL120" s="261"/>
      <c r="CM120" s="245">
        <f t="shared" ref="CM120" si="842">SUM(CA120:CL120)</f>
        <v>0</v>
      </c>
      <c r="CN120" s="262">
        <f t="shared" si="655"/>
        <v>0</v>
      </c>
      <c r="CO120" s="263" t="str">
        <f>IFERROR(IF(#REF!=0,100,(CM120/#REF!)*100),"-")</f>
        <v>-</v>
      </c>
      <c r="CQ120" s="259"/>
      <c r="CR120" s="259"/>
      <c r="CS120" s="261"/>
      <c r="CT120" s="261"/>
      <c r="CU120" s="261"/>
      <c r="CV120" s="261"/>
      <c r="CW120" s="261"/>
      <c r="CX120" s="261"/>
      <c r="CY120" s="261"/>
      <c r="CZ120" s="261"/>
      <c r="DA120" s="261"/>
      <c r="DB120" s="261"/>
      <c r="DC120" s="261"/>
      <c r="DD120" s="261"/>
      <c r="DE120" s="245">
        <f t="shared" ref="DE120" si="843">SUM(CS120:DD120)</f>
        <v>0</v>
      </c>
      <c r="DF120" s="262">
        <f t="shared" si="657"/>
        <v>0</v>
      </c>
      <c r="DG120" s="263" t="str">
        <f>IFERROR(IF(#REF!=0,100,(DE120/#REF!)*100),"-")</f>
        <v>-</v>
      </c>
      <c r="DI120" s="259"/>
      <c r="DJ120" s="259"/>
      <c r="DK120" s="261"/>
      <c r="DL120" s="261"/>
      <c r="DM120" s="261"/>
      <c r="DN120" s="261"/>
      <c r="DO120" s="261"/>
      <c r="DP120" s="261"/>
      <c r="DQ120" s="261"/>
      <c r="DR120" s="261"/>
      <c r="DS120" s="261"/>
      <c r="DT120" s="261"/>
      <c r="DU120" s="261"/>
      <c r="DV120" s="261"/>
      <c r="DW120" s="245">
        <f t="shared" ref="DW120" si="844">SUM(DK120:DV120)</f>
        <v>0</v>
      </c>
      <c r="DX120" s="262">
        <f t="shared" si="659"/>
        <v>0</v>
      </c>
      <c r="DY120" s="263" t="str">
        <f>IFERROR(IF(#REF!=0,100,(DW120/#REF!)*100),"-")</f>
        <v>-</v>
      </c>
      <c r="EA120" s="259"/>
      <c r="EB120" s="259"/>
      <c r="EC120" s="261"/>
      <c r="ED120" s="261"/>
      <c r="EE120" s="261"/>
      <c r="EF120" s="261"/>
      <c r="EG120" s="261"/>
      <c r="EH120" s="261"/>
      <c r="EI120" s="261"/>
      <c r="EJ120" s="261"/>
      <c r="EK120" s="261"/>
      <c r="EL120" s="261"/>
      <c r="EM120" s="261"/>
      <c r="EN120" s="261"/>
      <c r="EO120" s="245">
        <f t="shared" ref="EO120" si="845">SUM(EC120:EN120)</f>
        <v>0</v>
      </c>
      <c r="EP120" s="262">
        <f t="shared" si="661"/>
        <v>0</v>
      </c>
      <c r="EQ120" s="263" t="str">
        <f>IFERROR(IF(#REF!=0,100,(EO120/#REF!)*100),"-")</f>
        <v>-</v>
      </c>
      <c r="ES120" s="259"/>
      <c r="ET120" s="259"/>
      <c r="EU120" s="261"/>
      <c r="EV120" s="261"/>
      <c r="EW120" s="261"/>
      <c r="EX120" s="261"/>
      <c r="EY120" s="261"/>
      <c r="EZ120" s="261"/>
      <c r="FA120" s="261"/>
      <c r="FB120" s="261"/>
      <c r="FC120" s="261"/>
      <c r="FD120" s="261"/>
      <c r="FE120" s="261"/>
      <c r="FF120" s="261"/>
      <c r="FG120" s="245">
        <f t="shared" ref="FG120" si="846">SUM(EU120:FF120)</f>
        <v>0</v>
      </c>
      <c r="FH120" s="262">
        <f t="shared" si="663"/>
        <v>0</v>
      </c>
      <c r="FI120" s="263" t="str">
        <f>IFERROR(IF(#REF!=0,100,(FG120/#REF!)*100),"-")</f>
        <v>-</v>
      </c>
      <c r="FK120" s="259"/>
      <c r="FL120" s="259"/>
      <c r="FM120" s="261"/>
      <c r="FN120" s="261"/>
      <c r="FO120" s="261"/>
      <c r="FP120" s="261"/>
      <c r="FQ120" s="261"/>
      <c r="FR120" s="261"/>
      <c r="FS120" s="261"/>
      <c r="FT120" s="261"/>
      <c r="FU120" s="261"/>
      <c r="FV120" s="261"/>
      <c r="FW120" s="261"/>
      <c r="FX120" s="261"/>
      <c r="FY120" s="245">
        <f t="shared" ref="FY120" si="847">SUM(FM120:FX120)</f>
        <v>0</v>
      </c>
      <c r="FZ120" s="262">
        <f t="shared" si="665"/>
        <v>0</v>
      </c>
      <c r="GA120" s="263" t="str">
        <f>IFERROR(IF(#REF!=0,100,(FY120/#REF!)*100),"-")</f>
        <v>-</v>
      </c>
      <c r="GC120" s="259"/>
      <c r="GD120" s="259"/>
      <c r="GE120" s="266" t="str">
        <f t="shared" si="666"/>
        <v>-</v>
      </c>
      <c r="GF120" s="266" t="str">
        <f t="shared" si="667"/>
        <v>-</v>
      </c>
      <c r="GG120" s="266" t="str">
        <f t="shared" si="668"/>
        <v>-</v>
      </c>
      <c r="GH120" s="266" t="str">
        <f t="shared" si="669"/>
        <v>-</v>
      </c>
      <c r="GI120" s="266" t="str">
        <f t="shared" si="670"/>
        <v>-</v>
      </c>
      <c r="GJ120" s="266" t="str">
        <f t="shared" si="671"/>
        <v>-</v>
      </c>
      <c r="GK120" s="266" t="str">
        <f t="shared" si="672"/>
        <v>-</v>
      </c>
      <c r="GL120" s="266" t="str">
        <f t="shared" si="673"/>
        <v>-</v>
      </c>
      <c r="GM120" s="266" t="str">
        <f t="shared" si="674"/>
        <v>-</v>
      </c>
      <c r="GN120" s="266" t="str">
        <f t="shared" si="675"/>
        <v>-</v>
      </c>
      <c r="GO120" s="266" t="str">
        <f t="shared" si="676"/>
        <v>-</v>
      </c>
      <c r="GP120" s="266" t="str">
        <f t="shared" si="677"/>
        <v>-</v>
      </c>
      <c r="GQ120" s="245">
        <f t="shared" ref="GQ120" si="848">SUM(GE120:GP120)</f>
        <v>0</v>
      </c>
      <c r="GR120" s="262">
        <f t="shared" si="679"/>
        <v>0</v>
      </c>
      <c r="GS120" s="263" t="str">
        <f>IFERROR(IF(#REF!=0,100,(GQ120/#REF!)*100),"-")</f>
        <v>-</v>
      </c>
    </row>
    <row r="121" spans="2:201" hidden="1">
      <c r="B121" s="245"/>
      <c r="C121" s="250"/>
      <c r="D121" s="247" t="s">
        <v>53</v>
      </c>
      <c r="E121" s="259"/>
      <c r="F121" s="259"/>
      <c r="G121" s="261"/>
      <c r="H121" s="261"/>
      <c r="I121" s="261"/>
      <c r="J121" s="261"/>
      <c r="K121" s="261"/>
      <c r="L121" s="261"/>
      <c r="M121" s="261"/>
      <c r="N121" s="261"/>
      <c r="O121" s="261"/>
      <c r="P121" s="261"/>
      <c r="Q121" s="261"/>
      <c r="R121" s="261"/>
      <c r="S121" s="245" t="str">
        <f t="shared" si="680"/>
        <v>-</v>
      </c>
      <c r="T121" s="262">
        <f t="shared" si="647"/>
        <v>0</v>
      </c>
      <c r="U121" s="263" t="str">
        <f>IFERROR(IF(#REF!=0,100,(S121/#REF!)*100),"-")</f>
        <v>-</v>
      </c>
      <c r="W121" s="259"/>
      <c r="X121" s="259"/>
      <c r="Y121" s="330"/>
      <c r="Z121" s="261"/>
      <c r="AA121" s="261"/>
      <c r="AB121" s="261"/>
      <c r="AC121" s="261"/>
      <c r="AD121" s="261"/>
      <c r="AE121" s="261"/>
      <c r="AF121" s="261"/>
      <c r="AG121" s="261"/>
      <c r="AH121" s="261"/>
      <c r="AI121" s="261"/>
      <c r="AJ121" s="261"/>
      <c r="AK121" s="245" t="str">
        <f t="shared" ref="AK121" si="849">IFERROR(AVERAGE(Y121:AJ121),"-")</f>
        <v>-</v>
      </c>
      <c r="AL121" s="262">
        <f t="shared" si="649"/>
        <v>0</v>
      </c>
      <c r="AM121" s="263" t="str">
        <f>IFERROR(IF(#REF!=0,100,(AK121/#REF!)*100),"-")</f>
        <v>-</v>
      </c>
      <c r="AO121" s="259"/>
      <c r="AP121" s="259"/>
      <c r="AQ121" s="261"/>
      <c r="AR121" s="261"/>
      <c r="AS121" s="261"/>
      <c r="AT121" s="261"/>
      <c r="AU121" s="261"/>
      <c r="AV121" s="261"/>
      <c r="AW121" s="261"/>
      <c r="AX121" s="261"/>
      <c r="AY121" s="261"/>
      <c r="AZ121" s="261"/>
      <c r="BA121" s="261"/>
      <c r="BB121" s="261"/>
      <c r="BC121" s="245" t="str">
        <f t="shared" ref="BC121" si="850">IFERROR(AVERAGE(AQ121:BB121),"-")</f>
        <v>-</v>
      </c>
      <c r="BD121" s="262">
        <f t="shared" si="651"/>
        <v>0</v>
      </c>
      <c r="BE121" s="263" t="str">
        <f>IFERROR(IF(#REF!=0,100,(BC121/#REF!)*100),"-")</f>
        <v>-</v>
      </c>
      <c r="BG121" s="259"/>
      <c r="BH121" s="259"/>
      <c r="BI121" s="261"/>
      <c r="BJ121" s="261"/>
      <c r="BK121" s="261"/>
      <c r="BL121" s="261"/>
      <c r="BM121" s="261"/>
      <c r="BN121" s="261"/>
      <c r="BO121" s="261"/>
      <c r="BP121" s="261"/>
      <c r="BQ121" s="261"/>
      <c r="BR121" s="261"/>
      <c r="BS121" s="261"/>
      <c r="BT121" s="261"/>
      <c r="BU121" s="245" t="str">
        <f t="shared" ref="BU121" si="851">IFERROR(AVERAGE(BI121:BT121),"-")</f>
        <v>-</v>
      </c>
      <c r="BV121" s="262">
        <f t="shared" si="653"/>
        <v>0</v>
      </c>
      <c r="BW121" s="263" t="str">
        <f>IFERROR(IF(#REF!=0,100,(BU121/#REF!)*100),"-")</f>
        <v>-</v>
      </c>
      <c r="BY121" s="259"/>
      <c r="BZ121" s="259"/>
      <c r="CA121" s="261"/>
      <c r="CB121" s="261"/>
      <c r="CC121" s="261"/>
      <c r="CD121" s="261"/>
      <c r="CE121" s="261"/>
      <c r="CF121" s="261"/>
      <c r="CG121" s="261"/>
      <c r="CH121" s="261"/>
      <c r="CI121" s="261"/>
      <c r="CJ121" s="261"/>
      <c r="CK121" s="261"/>
      <c r="CL121" s="261"/>
      <c r="CM121" s="245" t="str">
        <f t="shared" ref="CM121" si="852">IFERROR(AVERAGE(CA121:CL121),"-")</f>
        <v>-</v>
      </c>
      <c r="CN121" s="262">
        <f t="shared" si="655"/>
        <v>0</v>
      </c>
      <c r="CO121" s="263" t="str">
        <f>IFERROR(IF(#REF!=0,100,(CM121/#REF!)*100),"-")</f>
        <v>-</v>
      </c>
      <c r="CQ121" s="259"/>
      <c r="CR121" s="259"/>
      <c r="CS121" s="261"/>
      <c r="CT121" s="261"/>
      <c r="CU121" s="261"/>
      <c r="CV121" s="261"/>
      <c r="CW121" s="261"/>
      <c r="CX121" s="261"/>
      <c r="CY121" s="261"/>
      <c r="CZ121" s="261"/>
      <c r="DA121" s="261"/>
      <c r="DB121" s="261"/>
      <c r="DC121" s="261"/>
      <c r="DD121" s="261"/>
      <c r="DE121" s="245" t="str">
        <f t="shared" ref="DE121" si="853">IFERROR(AVERAGE(CS121:DD121),"-")</f>
        <v>-</v>
      </c>
      <c r="DF121" s="262">
        <f t="shared" si="657"/>
        <v>0</v>
      </c>
      <c r="DG121" s="263" t="str">
        <f>IFERROR(IF(#REF!=0,100,(DE121/#REF!)*100),"-")</f>
        <v>-</v>
      </c>
      <c r="DI121" s="259"/>
      <c r="DJ121" s="259"/>
      <c r="DK121" s="261"/>
      <c r="DL121" s="261"/>
      <c r="DM121" s="261"/>
      <c r="DN121" s="261"/>
      <c r="DO121" s="261"/>
      <c r="DP121" s="261"/>
      <c r="DQ121" s="261"/>
      <c r="DR121" s="261"/>
      <c r="DS121" s="261"/>
      <c r="DT121" s="261"/>
      <c r="DU121" s="261"/>
      <c r="DV121" s="261"/>
      <c r="DW121" s="245" t="str">
        <f t="shared" ref="DW121" si="854">IFERROR(AVERAGE(DK121:DV121),"-")</f>
        <v>-</v>
      </c>
      <c r="DX121" s="262">
        <f t="shared" si="659"/>
        <v>0</v>
      </c>
      <c r="DY121" s="263" t="str">
        <f>IFERROR(IF(#REF!=0,100,(DW121/#REF!)*100),"-")</f>
        <v>-</v>
      </c>
      <c r="EA121" s="259"/>
      <c r="EB121" s="259"/>
      <c r="EC121" s="261"/>
      <c r="ED121" s="261"/>
      <c r="EE121" s="261"/>
      <c r="EF121" s="261"/>
      <c r="EG121" s="261"/>
      <c r="EH121" s="261"/>
      <c r="EI121" s="261"/>
      <c r="EJ121" s="261"/>
      <c r="EK121" s="261"/>
      <c r="EL121" s="261"/>
      <c r="EM121" s="261"/>
      <c r="EN121" s="261"/>
      <c r="EO121" s="245" t="str">
        <f t="shared" ref="EO121" si="855">IFERROR(AVERAGE(EC121:EN121),"-")</f>
        <v>-</v>
      </c>
      <c r="EP121" s="262">
        <f t="shared" si="661"/>
        <v>0</v>
      </c>
      <c r="EQ121" s="263" t="str">
        <f>IFERROR(IF(#REF!=0,100,(EO121/#REF!)*100),"-")</f>
        <v>-</v>
      </c>
      <c r="ES121" s="259"/>
      <c r="ET121" s="259"/>
      <c r="EU121" s="261"/>
      <c r="EV121" s="261"/>
      <c r="EW121" s="261"/>
      <c r="EX121" s="261"/>
      <c r="EY121" s="261"/>
      <c r="EZ121" s="261"/>
      <c r="FA121" s="261"/>
      <c r="FB121" s="261"/>
      <c r="FC121" s="261"/>
      <c r="FD121" s="261"/>
      <c r="FE121" s="261"/>
      <c r="FF121" s="261"/>
      <c r="FG121" s="245" t="str">
        <f t="shared" ref="FG121" si="856">IFERROR(AVERAGE(EU121:FF121),"-")</f>
        <v>-</v>
      </c>
      <c r="FH121" s="262">
        <f t="shared" si="663"/>
        <v>0</v>
      </c>
      <c r="FI121" s="263" t="str">
        <f>IFERROR(IF(#REF!=0,100,(FG121/#REF!)*100),"-")</f>
        <v>-</v>
      </c>
      <c r="FK121" s="259"/>
      <c r="FL121" s="259"/>
      <c r="FM121" s="261"/>
      <c r="FN121" s="261"/>
      <c r="FO121" s="261"/>
      <c r="FP121" s="261"/>
      <c r="FQ121" s="261"/>
      <c r="FR121" s="261"/>
      <c r="FS121" s="261"/>
      <c r="FT121" s="261"/>
      <c r="FU121" s="261"/>
      <c r="FV121" s="261"/>
      <c r="FW121" s="261"/>
      <c r="FX121" s="261"/>
      <c r="FY121" s="245" t="str">
        <f t="shared" ref="FY121" si="857">IFERROR(AVERAGE(FM121:FX121),"-")</f>
        <v>-</v>
      </c>
      <c r="FZ121" s="262">
        <f t="shared" si="665"/>
        <v>0</v>
      </c>
      <c r="GA121" s="263" t="str">
        <f>IFERROR(IF(#REF!=0,100,(FY121/#REF!)*100),"-")</f>
        <v>-</v>
      </c>
      <c r="GC121" s="259"/>
      <c r="GD121" s="259"/>
      <c r="GE121" s="266" t="str">
        <f t="shared" si="666"/>
        <v>-</v>
      </c>
      <c r="GF121" s="266" t="str">
        <f t="shared" si="667"/>
        <v>-</v>
      </c>
      <c r="GG121" s="266" t="str">
        <f t="shared" si="668"/>
        <v>-</v>
      </c>
      <c r="GH121" s="266" t="str">
        <f t="shared" si="669"/>
        <v>-</v>
      </c>
      <c r="GI121" s="266" t="str">
        <f t="shared" si="670"/>
        <v>-</v>
      </c>
      <c r="GJ121" s="266" t="str">
        <f t="shared" si="671"/>
        <v>-</v>
      </c>
      <c r="GK121" s="266" t="str">
        <f t="shared" si="672"/>
        <v>-</v>
      </c>
      <c r="GL121" s="266" t="str">
        <f t="shared" si="673"/>
        <v>-</v>
      </c>
      <c r="GM121" s="266" t="str">
        <f t="shared" si="674"/>
        <v>-</v>
      </c>
      <c r="GN121" s="266" t="str">
        <f t="shared" si="675"/>
        <v>-</v>
      </c>
      <c r="GO121" s="266" t="str">
        <f t="shared" si="676"/>
        <v>-</v>
      </c>
      <c r="GP121" s="266" t="str">
        <f t="shared" si="677"/>
        <v>-</v>
      </c>
      <c r="GQ121" s="245" t="str">
        <f t="shared" ref="GQ121" si="858">IFERROR(AVERAGE(GE121:GP121),"-")</f>
        <v>-</v>
      </c>
      <c r="GR121" s="262">
        <f t="shared" si="679"/>
        <v>0</v>
      </c>
      <c r="GS121" s="263" t="str">
        <f>IFERROR(IF(#REF!=0,100,(GQ121/#REF!)*100),"-")</f>
        <v>-</v>
      </c>
    </row>
    <row r="122" spans="2:201" hidden="1">
      <c r="B122" s="245"/>
      <c r="C122" s="250" t="s">
        <v>136</v>
      </c>
      <c r="D122" s="247" t="s">
        <v>23</v>
      </c>
      <c r="E122" s="259"/>
      <c r="F122" s="259"/>
      <c r="G122" s="261"/>
      <c r="H122" s="261"/>
      <c r="I122" s="261"/>
      <c r="J122" s="261"/>
      <c r="K122" s="261"/>
      <c r="L122" s="261"/>
      <c r="M122" s="261"/>
      <c r="N122" s="261"/>
      <c r="O122" s="261"/>
      <c r="P122" s="261"/>
      <c r="Q122" s="261"/>
      <c r="R122" s="261"/>
      <c r="S122" s="245">
        <f t="shared" ref="S122" si="859">SUM(G122:R122)</f>
        <v>0</v>
      </c>
      <c r="T122" s="262">
        <f t="shared" si="647"/>
        <v>0</v>
      </c>
      <c r="U122" s="263" t="str">
        <f>IFERROR(IF(#REF!=0,100,(S122/#REF!)*100),"-")</f>
        <v>-</v>
      </c>
      <c r="W122" s="259"/>
      <c r="X122" s="259"/>
      <c r="Y122" s="330"/>
      <c r="Z122" s="261"/>
      <c r="AA122" s="261"/>
      <c r="AB122" s="261"/>
      <c r="AC122" s="261"/>
      <c r="AD122" s="261"/>
      <c r="AE122" s="261"/>
      <c r="AF122" s="261"/>
      <c r="AG122" s="261"/>
      <c r="AH122" s="261"/>
      <c r="AI122" s="261"/>
      <c r="AJ122" s="261"/>
      <c r="AK122" s="245">
        <f t="shared" ref="AK122" si="860">SUM(Y122:AJ122)</f>
        <v>0</v>
      </c>
      <c r="AL122" s="262">
        <f t="shared" si="649"/>
        <v>0</v>
      </c>
      <c r="AM122" s="263" t="str">
        <f>IFERROR(IF(#REF!=0,100,(AK122/#REF!)*100),"-")</f>
        <v>-</v>
      </c>
      <c r="AO122" s="259"/>
      <c r="AP122" s="259"/>
      <c r="AQ122" s="261"/>
      <c r="AR122" s="261"/>
      <c r="AS122" s="261"/>
      <c r="AT122" s="261"/>
      <c r="AU122" s="261"/>
      <c r="AV122" s="261"/>
      <c r="AW122" s="261"/>
      <c r="AX122" s="261"/>
      <c r="AY122" s="261"/>
      <c r="AZ122" s="261"/>
      <c r="BA122" s="261"/>
      <c r="BB122" s="261"/>
      <c r="BC122" s="245">
        <f t="shared" ref="BC122" si="861">SUM(AQ122:BB122)</f>
        <v>0</v>
      </c>
      <c r="BD122" s="262">
        <f t="shared" si="651"/>
        <v>0</v>
      </c>
      <c r="BE122" s="263" t="str">
        <f>IFERROR(IF(#REF!=0,100,(BC122/#REF!)*100),"-")</f>
        <v>-</v>
      </c>
      <c r="BG122" s="259"/>
      <c r="BH122" s="259"/>
      <c r="BI122" s="261"/>
      <c r="BJ122" s="261"/>
      <c r="BK122" s="261"/>
      <c r="BL122" s="261"/>
      <c r="BM122" s="261"/>
      <c r="BN122" s="261"/>
      <c r="BO122" s="261"/>
      <c r="BP122" s="261"/>
      <c r="BQ122" s="261"/>
      <c r="BR122" s="261"/>
      <c r="BS122" s="261"/>
      <c r="BT122" s="261"/>
      <c r="BU122" s="245">
        <f t="shared" ref="BU122" si="862">SUM(BI122:BT122)</f>
        <v>0</v>
      </c>
      <c r="BV122" s="262">
        <f t="shared" si="653"/>
        <v>0</v>
      </c>
      <c r="BW122" s="263" t="str">
        <f>IFERROR(IF(#REF!=0,100,(BU122/#REF!)*100),"-")</f>
        <v>-</v>
      </c>
      <c r="BY122" s="259"/>
      <c r="BZ122" s="259"/>
      <c r="CA122" s="261"/>
      <c r="CB122" s="261"/>
      <c r="CC122" s="261"/>
      <c r="CD122" s="261"/>
      <c r="CE122" s="261"/>
      <c r="CF122" s="261"/>
      <c r="CG122" s="261"/>
      <c r="CH122" s="261"/>
      <c r="CI122" s="261"/>
      <c r="CJ122" s="261"/>
      <c r="CK122" s="261"/>
      <c r="CL122" s="261"/>
      <c r="CM122" s="245">
        <f t="shared" ref="CM122" si="863">SUM(CA122:CL122)</f>
        <v>0</v>
      </c>
      <c r="CN122" s="262">
        <f t="shared" si="655"/>
        <v>0</v>
      </c>
      <c r="CO122" s="263" t="str">
        <f>IFERROR(IF(#REF!=0,100,(CM122/#REF!)*100),"-")</f>
        <v>-</v>
      </c>
      <c r="CQ122" s="259"/>
      <c r="CR122" s="259"/>
      <c r="CS122" s="261"/>
      <c r="CT122" s="261"/>
      <c r="CU122" s="261"/>
      <c r="CV122" s="261"/>
      <c r="CW122" s="261"/>
      <c r="CX122" s="261"/>
      <c r="CY122" s="261"/>
      <c r="CZ122" s="261"/>
      <c r="DA122" s="261"/>
      <c r="DB122" s="261"/>
      <c r="DC122" s="261"/>
      <c r="DD122" s="261"/>
      <c r="DE122" s="245">
        <f t="shared" ref="DE122" si="864">SUM(CS122:DD122)</f>
        <v>0</v>
      </c>
      <c r="DF122" s="262">
        <f t="shared" si="657"/>
        <v>0</v>
      </c>
      <c r="DG122" s="263" t="str">
        <f>IFERROR(IF(#REF!=0,100,(DE122/#REF!)*100),"-")</f>
        <v>-</v>
      </c>
      <c r="DI122" s="259"/>
      <c r="DJ122" s="259"/>
      <c r="DK122" s="261"/>
      <c r="DL122" s="261"/>
      <c r="DM122" s="261"/>
      <c r="DN122" s="261"/>
      <c r="DO122" s="261"/>
      <c r="DP122" s="261"/>
      <c r="DQ122" s="261"/>
      <c r="DR122" s="261"/>
      <c r="DS122" s="261"/>
      <c r="DT122" s="261"/>
      <c r="DU122" s="261"/>
      <c r="DV122" s="261"/>
      <c r="DW122" s="245">
        <f t="shared" ref="DW122" si="865">SUM(DK122:DV122)</f>
        <v>0</v>
      </c>
      <c r="DX122" s="262">
        <f t="shared" si="659"/>
        <v>0</v>
      </c>
      <c r="DY122" s="263" t="str">
        <f>IFERROR(IF(#REF!=0,100,(DW122/#REF!)*100),"-")</f>
        <v>-</v>
      </c>
      <c r="EA122" s="259"/>
      <c r="EB122" s="259"/>
      <c r="EC122" s="261"/>
      <c r="ED122" s="261"/>
      <c r="EE122" s="261"/>
      <c r="EF122" s="261"/>
      <c r="EG122" s="261"/>
      <c r="EH122" s="261"/>
      <c r="EI122" s="261"/>
      <c r="EJ122" s="261"/>
      <c r="EK122" s="261"/>
      <c r="EL122" s="261"/>
      <c r="EM122" s="261"/>
      <c r="EN122" s="261"/>
      <c r="EO122" s="245">
        <f t="shared" ref="EO122" si="866">SUM(EC122:EN122)</f>
        <v>0</v>
      </c>
      <c r="EP122" s="262">
        <f t="shared" si="661"/>
        <v>0</v>
      </c>
      <c r="EQ122" s="263" t="str">
        <f>IFERROR(IF(#REF!=0,100,(EO122/#REF!)*100),"-")</f>
        <v>-</v>
      </c>
      <c r="ES122" s="259"/>
      <c r="ET122" s="259"/>
      <c r="EU122" s="261"/>
      <c r="EV122" s="261"/>
      <c r="EW122" s="261"/>
      <c r="EX122" s="261"/>
      <c r="EY122" s="261"/>
      <c r="EZ122" s="261"/>
      <c r="FA122" s="261"/>
      <c r="FB122" s="261"/>
      <c r="FC122" s="261"/>
      <c r="FD122" s="261"/>
      <c r="FE122" s="261"/>
      <c r="FF122" s="261"/>
      <c r="FG122" s="245">
        <f t="shared" ref="FG122" si="867">SUM(EU122:FF122)</f>
        <v>0</v>
      </c>
      <c r="FH122" s="262">
        <f t="shared" si="663"/>
        <v>0</v>
      </c>
      <c r="FI122" s="263" t="str">
        <f>IFERROR(IF(#REF!=0,100,(FG122/#REF!)*100),"-")</f>
        <v>-</v>
      </c>
      <c r="FK122" s="259"/>
      <c r="FL122" s="259"/>
      <c r="FM122" s="261"/>
      <c r="FN122" s="261"/>
      <c r="FO122" s="261"/>
      <c r="FP122" s="261"/>
      <c r="FQ122" s="261"/>
      <c r="FR122" s="261"/>
      <c r="FS122" s="261"/>
      <c r="FT122" s="261"/>
      <c r="FU122" s="261"/>
      <c r="FV122" s="261"/>
      <c r="FW122" s="261"/>
      <c r="FX122" s="261"/>
      <c r="FY122" s="245">
        <f t="shared" ref="FY122" si="868">SUM(FM122:FX122)</f>
        <v>0</v>
      </c>
      <c r="FZ122" s="262">
        <f t="shared" si="665"/>
        <v>0</v>
      </c>
      <c r="GA122" s="263" t="str">
        <f>IFERROR(IF(#REF!=0,100,(FY122/#REF!)*100),"-")</f>
        <v>-</v>
      </c>
      <c r="GC122" s="259"/>
      <c r="GD122" s="259"/>
      <c r="GE122" s="266" t="str">
        <f t="shared" si="666"/>
        <v>-</v>
      </c>
      <c r="GF122" s="266" t="str">
        <f t="shared" si="667"/>
        <v>-</v>
      </c>
      <c r="GG122" s="266" t="str">
        <f t="shared" si="668"/>
        <v>-</v>
      </c>
      <c r="GH122" s="266" t="str">
        <f t="shared" si="669"/>
        <v>-</v>
      </c>
      <c r="GI122" s="266" t="str">
        <f t="shared" si="670"/>
        <v>-</v>
      </c>
      <c r="GJ122" s="266" t="str">
        <f t="shared" si="671"/>
        <v>-</v>
      </c>
      <c r="GK122" s="266" t="str">
        <f t="shared" si="672"/>
        <v>-</v>
      </c>
      <c r="GL122" s="266" t="str">
        <f t="shared" si="673"/>
        <v>-</v>
      </c>
      <c r="GM122" s="266" t="str">
        <f t="shared" si="674"/>
        <v>-</v>
      </c>
      <c r="GN122" s="266" t="str">
        <f t="shared" si="675"/>
        <v>-</v>
      </c>
      <c r="GO122" s="266" t="str">
        <f t="shared" si="676"/>
        <v>-</v>
      </c>
      <c r="GP122" s="266" t="str">
        <f t="shared" si="677"/>
        <v>-</v>
      </c>
      <c r="GQ122" s="245">
        <f t="shared" ref="GQ122" si="869">SUM(GE122:GP122)</f>
        <v>0</v>
      </c>
      <c r="GR122" s="262">
        <f t="shared" si="679"/>
        <v>0</v>
      </c>
      <c r="GS122" s="263" t="str">
        <f>IFERROR(IF(#REF!=0,100,(GQ122/#REF!)*100),"-")</f>
        <v>-</v>
      </c>
    </row>
    <row r="123" spans="2:201" hidden="1">
      <c r="B123" s="245"/>
      <c r="C123" s="250"/>
      <c r="D123" s="247" t="s">
        <v>53</v>
      </c>
      <c r="E123" s="259"/>
      <c r="F123" s="259"/>
      <c r="G123" s="261"/>
      <c r="H123" s="261"/>
      <c r="I123" s="261"/>
      <c r="J123" s="261"/>
      <c r="K123" s="261"/>
      <c r="L123" s="261"/>
      <c r="M123" s="261"/>
      <c r="N123" s="261"/>
      <c r="O123" s="261"/>
      <c r="P123" s="261"/>
      <c r="Q123" s="261"/>
      <c r="R123" s="261"/>
      <c r="S123" s="245" t="str">
        <f t="shared" si="680"/>
        <v>-</v>
      </c>
      <c r="T123" s="262">
        <f t="shared" si="647"/>
        <v>0</v>
      </c>
      <c r="U123" s="263" t="str">
        <f>IFERROR(IF(#REF!=0,100,(S123/#REF!)*100),"-")</f>
        <v>-</v>
      </c>
      <c r="W123" s="259"/>
      <c r="X123" s="259"/>
      <c r="Y123" s="330"/>
      <c r="Z123" s="261"/>
      <c r="AA123" s="261"/>
      <c r="AB123" s="261"/>
      <c r="AC123" s="261"/>
      <c r="AD123" s="261"/>
      <c r="AE123" s="261"/>
      <c r="AF123" s="261"/>
      <c r="AG123" s="261"/>
      <c r="AH123" s="261"/>
      <c r="AI123" s="261"/>
      <c r="AJ123" s="261"/>
      <c r="AK123" s="245" t="str">
        <f t="shared" ref="AK123" si="870">IFERROR(AVERAGE(Y123:AJ123),"-")</f>
        <v>-</v>
      </c>
      <c r="AL123" s="262">
        <f t="shared" si="649"/>
        <v>0</v>
      </c>
      <c r="AM123" s="263" t="str">
        <f>IFERROR(IF(#REF!=0,100,(AK123/#REF!)*100),"-")</f>
        <v>-</v>
      </c>
      <c r="AO123" s="259"/>
      <c r="AP123" s="259"/>
      <c r="AQ123" s="261"/>
      <c r="AR123" s="261"/>
      <c r="AS123" s="261"/>
      <c r="AT123" s="261"/>
      <c r="AU123" s="261"/>
      <c r="AV123" s="261"/>
      <c r="AW123" s="261"/>
      <c r="AX123" s="261"/>
      <c r="AY123" s="261"/>
      <c r="AZ123" s="261"/>
      <c r="BA123" s="261"/>
      <c r="BB123" s="261"/>
      <c r="BC123" s="245" t="str">
        <f t="shared" ref="BC123" si="871">IFERROR(AVERAGE(AQ123:BB123),"-")</f>
        <v>-</v>
      </c>
      <c r="BD123" s="262">
        <f t="shared" si="651"/>
        <v>0</v>
      </c>
      <c r="BE123" s="263" t="str">
        <f>IFERROR(IF(#REF!=0,100,(BC123/#REF!)*100),"-")</f>
        <v>-</v>
      </c>
      <c r="BG123" s="259"/>
      <c r="BH123" s="259"/>
      <c r="BI123" s="261"/>
      <c r="BJ123" s="261"/>
      <c r="BK123" s="261"/>
      <c r="BL123" s="261"/>
      <c r="BM123" s="261"/>
      <c r="BN123" s="261"/>
      <c r="BO123" s="261"/>
      <c r="BP123" s="261"/>
      <c r="BQ123" s="261"/>
      <c r="BR123" s="261"/>
      <c r="BS123" s="261"/>
      <c r="BT123" s="261"/>
      <c r="BU123" s="245" t="str">
        <f t="shared" ref="BU123" si="872">IFERROR(AVERAGE(BI123:BT123),"-")</f>
        <v>-</v>
      </c>
      <c r="BV123" s="262">
        <f t="shared" si="653"/>
        <v>0</v>
      </c>
      <c r="BW123" s="263" t="str">
        <f>IFERROR(IF(#REF!=0,100,(BU123/#REF!)*100),"-")</f>
        <v>-</v>
      </c>
      <c r="BY123" s="259"/>
      <c r="BZ123" s="259"/>
      <c r="CA123" s="261"/>
      <c r="CB123" s="261"/>
      <c r="CC123" s="261"/>
      <c r="CD123" s="261"/>
      <c r="CE123" s="261"/>
      <c r="CF123" s="261"/>
      <c r="CG123" s="261"/>
      <c r="CH123" s="261"/>
      <c r="CI123" s="261"/>
      <c r="CJ123" s="261"/>
      <c r="CK123" s="261"/>
      <c r="CL123" s="261"/>
      <c r="CM123" s="245" t="str">
        <f t="shared" ref="CM123" si="873">IFERROR(AVERAGE(CA123:CL123),"-")</f>
        <v>-</v>
      </c>
      <c r="CN123" s="262">
        <f t="shared" si="655"/>
        <v>0</v>
      </c>
      <c r="CO123" s="263" t="str">
        <f>IFERROR(IF(#REF!=0,100,(CM123/#REF!)*100),"-")</f>
        <v>-</v>
      </c>
      <c r="CQ123" s="259"/>
      <c r="CR123" s="259"/>
      <c r="CS123" s="261"/>
      <c r="CT123" s="261"/>
      <c r="CU123" s="261"/>
      <c r="CV123" s="261"/>
      <c r="CW123" s="261"/>
      <c r="CX123" s="261"/>
      <c r="CY123" s="261"/>
      <c r="CZ123" s="261"/>
      <c r="DA123" s="261"/>
      <c r="DB123" s="261"/>
      <c r="DC123" s="261"/>
      <c r="DD123" s="261"/>
      <c r="DE123" s="245" t="str">
        <f t="shared" ref="DE123" si="874">IFERROR(AVERAGE(CS123:DD123),"-")</f>
        <v>-</v>
      </c>
      <c r="DF123" s="262">
        <f t="shared" si="657"/>
        <v>0</v>
      </c>
      <c r="DG123" s="263" t="str">
        <f>IFERROR(IF(#REF!=0,100,(DE123/#REF!)*100),"-")</f>
        <v>-</v>
      </c>
      <c r="DI123" s="259"/>
      <c r="DJ123" s="259"/>
      <c r="DK123" s="261"/>
      <c r="DL123" s="261"/>
      <c r="DM123" s="261"/>
      <c r="DN123" s="261"/>
      <c r="DO123" s="261"/>
      <c r="DP123" s="261"/>
      <c r="DQ123" s="261"/>
      <c r="DR123" s="261"/>
      <c r="DS123" s="261"/>
      <c r="DT123" s="261"/>
      <c r="DU123" s="261"/>
      <c r="DV123" s="261"/>
      <c r="DW123" s="245" t="str">
        <f t="shared" ref="DW123" si="875">IFERROR(AVERAGE(DK123:DV123),"-")</f>
        <v>-</v>
      </c>
      <c r="DX123" s="262">
        <f t="shared" si="659"/>
        <v>0</v>
      </c>
      <c r="DY123" s="263" t="str">
        <f>IFERROR(IF(#REF!=0,100,(DW123/#REF!)*100),"-")</f>
        <v>-</v>
      </c>
      <c r="EA123" s="259"/>
      <c r="EB123" s="259"/>
      <c r="EC123" s="261"/>
      <c r="ED123" s="261"/>
      <c r="EE123" s="261"/>
      <c r="EF123" s="261"/>
      <c r="EG123" s="261"/>
      <c r="EH123" s="261"/>
      <c r="EI123" s="261"/>
      <c r="EJ123" s="261"/>
      <c r="EK123" s="261"/>
      <c r="EL123" s="261"/>
      <c r="EM123" s="261"/>
      <c r="EN123" s="261"/>
      <c r="EO123" s="245" t="str">
        <f t="shared" ref="EO123" si="876">IFERROR(AVERAGE(EC123:EN123),"-")</f>
        <v>-</v>
      </c>
      <c r="EP123" s="262">
        <f t="shared" si="661"/>
        <v>0</v>
      </c>
      <c r="EQ123" s="263" t="str">
        <f>IFERROR(IF(#REF!=0,100,(EO123/#REF!)*100),"-")</f>
        <v>-</v>
      </c>
      <c r="ES123" s="259"/>
      <c r="ET123" s="259"/>
      <c r="EU123" s="261"/>
      <c r="EV123" s="261"/>
      <c r="EW123" s="261"/>
      <c r="EX123" s="261"/>
      <c r="EY123" s="261"/>
      <c r="EZ123" s="261"/>
      <c r="FA123" s="261"/>
      <c r="FB123" s="261"/>
      <c r="FC123" s="261"/>
      <c r="FD123" s="261"/>
      <c r="FE123" s="261"/>
      <c r="FF123" s="261"/>
      <c r="FG123" s="245" t="str">
        <f t="shared" ref="FG123" si="877">IFERROR(AVERAGE(EU123:FF123),"-")</f>
        <v>-</v>
      </c>
      <c r="FH123" s="262">
        <f t="shared" si="663"/>
        <v>0</v>
      </c>
      <c r="FI123" s="263" t="str">
        <f>IFERROR(IF(#REF!=0,100,(FG123/#REF!)*100),"-")</f>
        <v>-</v>
      </c>
      <c r="FK123" s="259"/>
      <c r="FL123" s="259"/>
      <c r="FM123" s="261"/>
      <c r="FN123" s="261"/>
      <c r="FO123" s="261"/>
      <c r="FP123" s="261"/>
      <c r="FQ123" s="261"/>
      <c r="FR123" s="261"/>
      <c r="FS123" s="261"/>
      <c r="FT123" s="261"/>
      <c r="FU123" s="261"/>
      <c r="FV123" s="261"/>
      <c r="FW123" s="261"/>
      <c r="FX123" s="261"/>
      <c r="FY123" s="245" t="str">
        <f t="shared" ref="FY123" si="878">IFERROR(AVERAGE(FM123:FX123),"-")</f>
        <v>-</v>
      </c>
      <c r="FZ123" s="262">
        <f t="shared" si="665"/>
        <v>0</v>
      </c>
      <c r="GA123" s="263" t="str">
        <f>IFERROR(IF(#REF!=0,100,(FY123/#REF!)*100),"-")</f>
        <v>-</v>
      </c>
      <c r="GC123" s="259"/>
      <c r="GD123" s="259"/>
      <c r="GE123" s="266" t="str">
        <f t="shared" si="666"/>
        <v>-</v>
      </c>
      <c r="GF123" s="266" t="str">
        <f t="shared" si="667"/>
        <v>-</v>
      </c>
      <c r="GG123" s="266" t="str">
        <f t="shared" si="668"/>
        <v>-</v>
      </c>
      <c r="GH123" s="266" t="str">
        <f t="shared" si="669"/>
        <v>-</v>
      </c>
      <c r="GI123" s="266" t="str">
        <f t="shared" si="670"/>
        <v>-</v>
      </c>
      <c r="GJ123" s="266" t="str">
        <f t="shared" si="671"/>
        <v>-</v>
      </c>
      <c r="GK123" s="266" t="str">
        <f t="shared" si="672"/>
        <v>-</v>
      </c>
      <c r="GL123" s="266" t="str">
        <f t="shared" si="673"/>
        <v>-</v>
      </c>
      <c r="GM123" s="266" t="str">
        <f t="shared" si="674"/>
        <v>-</v>
      </c>
      <c r="GN123" s="266" t="str">
        <f t="shared" si="675"/>
        <v>-</v>
      </c>
      <c r="GO123" s="266" t="str">
        <f t="shared" si="676"/>
        <v>-</v>
      </c>
      <c r="GP123" s="266" t="str">
        <f t="shared" si="677"/>
        <v>-</v>
      </c>
      <c r="GQ123" s="245" t="str">
        <f t="shared" ref="GQ123" si="879">IFERROR(AVERAGE(GE123:GP123),"-")</f>
        <v>-</v>
      </c>
      <c r="GR123" s="262">
        <f t="shared" si="679"/>
        <v>0</v>
      </c>
      <c r="GS123" s="263" t="str">
        <f>IFERROR(IF(#REF!=0,100,(GQ123/#REF!)*100),"-")</f>
        <v>-</v>
      </c>
    </row>
    <row r="124" spans="2:201" hidden="1">
      <c r="B124" s="245"/>
      <c r="C124" s="250" t="s">
        <v>137</v>
      </c>
      <c r="D124" s="247" t="s">
        <v>23</v>
      </c>
      <c r="E124" s="259"/>
      <c r="F124" s="259"/>
      <c r="G124" s="261"/>
      <c r="H124" s="261"/>
      <c r="I124" s="261"/>
      <c r="J124" s="261"/>
      <c r="K124" s="261"/>
      <c r="L124" s="261"/>
      <c r="M124" s="261"/>
      <c r="N124" s="261"/>
      <c r="O124" s="261"/>
      <c r="P124" s="261"/>
      <c r="Q124" s="261"/>
      <c r="R124" s="261"/>
      <c r="S124" s="245">
        <f t="shared" ref="S124" si="880">SUM(G124:R124)</f>
        <v>0</v>
      </c>
      <c r="T124" s="262">
        <f t="shared" si="647"/>
        <v>0</v>
      </c>
      <c r="U124" s="263" t="str">
        <f>IFERROR(IF(#REF!=0,100,(S124/#REF!)*100),"-")</f>
        <v>-</v>
      </c>
      <c r="W124" s="259"/>
      <c r="X124" s="259"/>
      <c r="Y124" s="330"/>
      <c r="Z124" s="261"/>
      <c r="AA124" s="261"/>
      <c r="AB124" s="261"/>
      <c r="AC124" s="261"/>
      <c r="AD124" s="261"/>
      <c r="AE124" s="261"/>
      <c r="AF124" s="261"/>
      <c r="AG124" s="261"/>
      <c r="AH124" s="261"/>
      <c r="AI124" s="261"/>
      <c r="AJ124" s="261"/>
      <c r="AK124" s="245">
        <f t="shared" ref="AK124" si="881">SUM(Y124:AJ124)</f>
        <v>0</v>
      </c>
      <c r="AL124" s="262">
        <f t="shared" si="649"/>
        <v>0</v>
      </c>
      <c r="AM124" s="263" t="str">
        <f>IFERROR(IF(#REF!=0,100,(AK124/#REF!)*100),"-")</f>
        <v>-</v>
      </c>
      <c r="AO124" s="259"/>
      <c r="AP124" s="259"/>
      <c r="AQ124" s="261"/>
      <c r="AR124" s="261"/>
      <c r="AS124" s="261"/>
      <c r="AT124" s="261"/>
      <c r="AU124" s="261"/>
      <c r="AV124" s="261"/>
      <c r="AW124" s="261"/>
      <c r="AX124" s="261"/>
      <c r="AY124" s="261"/>
      <c r="AZ124" s="261"/>
      <c r="BA124" s="261"/>
      <c r="BB124" s="261"/>
      <c r="BC124" s="245">
        <f t="shared" ref="BC124" si="882">SUM(AQ124:BB124)</f>
        <v>0</v>
      </c>
      <c r="BD124" s="262">
        <f t="shared" si="651"/>
        <v>0</v>
      </c>
      <c r="BE124" s="263" t="str">
        <f>IFERROR(IF(#REF!=0,100,(BC124/#REF!)*100),"-")</f>
        <v>-</v>
      </c>
      <c r="BG124" s="259"/>
      <c r="BH124" s="259"/>
      <c r="BI124" s="261"/>
      <c r="BJ124" s="261"/>
      <c r="BK124" s="261"/>
      <c r="BL124" s="261"/>
      <c r="BM124" s="261"/>
      <c r="BN124" s="261"/>
      <c r="BO124" s="261"/>
      <c r="BP124" s="261"/>
      <c r="BQ124" s="261"/>
      <c r="BR124" s="261"/>
      <c r="BS124" s="261"/>
      <c r="BT124" s="261"/>
      <c r="BU124" s="245">
        <f t="shared" ref="BU124" si="883">SUM(BI124:BT124)</f>
        <v>0</v>
      </c>
      <c r="BV124" s="262">
        <f t="shared" si="653"/>
        <v>0</v>
      </c>
      <c r="BW124" s="263" t="str">
        <f>IFERROR(IF(#REF!=0,100,(BU124/#REF!)*100),"-")</f>
        <v>-</v>
      </c>
      <c r="BY124" s="259"/>
      <c r="BZ124" s="259"/>
      <c r="CA124" s="261"/>
      <c r="CB124" s="261"/>
      <c r="CC124" s="261"/>
      <c r="CD124" s="261"/>
      <c r="CE124" s="261"/>
      <c r="CF124" s="261"/>
      <c r="CG124" s="261"/>
      <c r="CH124" s="261"/>
      <c r="CI124" s="261"/>
      <c r="CJ124" s="261"/>
      <c r="CK124" s="261"/>
      <c r="CL124" s="261"/>
      <c r="CM124" s="245">
        <f t="shared" ref="CM124" si="884">SUM(CA124:CL124)</f>
        <v>0</v>
      </c>
      <c r="CN124" s="262">
        <f t="shared" si="655"/>
        <v>0</v>
      </c>
      <c r="CO124" s="263" t="str">
        <f>IFERROR(IF(#REF!=0,100,(CM124/#REF!)*100),"-")</f>
        <v>-</v>
      </c>
      <c r="CQ124" s="259"/>
      <c r="CR124" s="259"/>
      <c r="CS124" s="261"/>
      <c r="CT124" s="261"/>
      <c r="CU124" s="261"/>
      <c r="CV124" s="261"/>
      <c r="CW124" s="261"/>
      <c r="CX124" s="261"/>
      <c r="CY124" s="261"/>
      <c r="CZ124" s="261"/>
      <c r="DA124" s="261"/>
      <c r="DB124" s="261"/>
      <c r="DC124" s="261"/>
      <c r="DD124" s="261"/>
      <c r="DE124" s="245">
        <f t="shared" ref="DE124" si="885">SUM(CS124:DD124)</f>
        <v>0</v>
      </c>
      <c r="DF124" s="262">
        <f t="shared" si="657"/>
        <v>0</v>
      </c>
      <c r="DG124" s="263" t="str">
        <f>IFERROR(IF(#REF!=0,100,(DE124/#REF!)*100),"-")</f>
        <v>-</v>
      </c>
      <c r="DI124" s="259"/>
      <c r="DJ124" s="259"/>
      <c r="DK124" s="261"/>
      <c r="DL124" s="261"/>
      <c r="DM124" s="261"/>
      <c r="DN124" s="261"/>
      <c r="DO124" s="261"/>
      <c r="DP124" s="261"/>
      <c r="DQ124" s="261"/>
      <c r="DR124" s="261"/>
      <c r="DS124" s="261"/>
      <c r="DT124" s="261"/>
      <c r="DU124" s="261"/>
      <c r="DV124" s="261"/>
      <c r="DW124" s="245">
        <f t="shared" ref="DW124" si="886">SUM(DK124:DV124)</f>
        <v>0</v>
      </c>
      <c r="DX124" s="262">
        <f t="shared" si="659"/>
        <v>0</v>
      </c>
      <c r="DY124" s="263" t="str">
        <f>IFERROR(IF(#REF!=0,100,(DW124/#REF!)*100),"-")</f>
        <v>-</v>
      </c>
      <c r="EA124" s="259"/>
      <c r="EB124" s="259"/>
      <c r="EC124" s="261"/>
      <c r="ED124" s="261"/>
      <c r="EE124" s="261"/>
      <c r="EF124" s="261"/>
      <c r="EG124" s="261"/>
      <c r="EH124" s="261"/>
      <c r="EI124" s="261"/>
      <c r="EJ124" s="261"/>
      <c r="EK124" s="261"/>
      <c r="EL124" s="261"/>
      <c r="EM124" s="261"/>
      <c r="EN124" s="261"/>
      <c r="EO124" s="245">
        <f t="shared" ref="EO124" si="887">SUM(EC124:EN124)</f>
        <v>0</v>
      </c>
      <c r="EP124" s="262">
        <f t="shared" si="661"/>
        <v>0</v>
      </c>
      <c r="EQ124" s="263" t="str">
        <f>IFERROR(IF(#REF!=0,100,(EO124/#REF!)*100),"-")</f>
        <v>-</v>
      </c>
      <c r="ES124" s="259"/>
      <c r="ET124" s="259"/>
      <c r="EU124" s="261"/>
      <c r="EV124" s="261"/>
      <c r="EW124" s="261"/>
      <c r="EX124" s="261"/>
      <c r="EY124" s="261"/>
      <c r="EZ124" s="261"/>
      <c r="FA124" s="261"/>
      <c r="FB124" s="261"/>
      <c r="FC124" s="261"/>
      <c r="FD124" s="261"/>
      <c r="FE124" s="261"/>
      <c r="FF124" s="261"/>
      <c r="FG124" s="245">
        <f t="shared" ref="FG124" si="888">SUM(EU124:FF124)</f>
        <v>0</v>
      </c>
      <c r="FH124" s="262">
        <f t="shared" si="663"/>
        <v>0</v>
      </c>
      <c r="FI124" s="263" t="str">
        <f>IFERROR(IF(#REF!=0,100,(FG124/#REF!)*100),"-")</f>
        <v>-</v>
      </c>
      <c r="FK124" s="259"/>
      <c r="FL124" s="259"/>
      <c r="FM124" s="261"/>
      <c r="FN124" s="261"/>
      <c r="FO124" s="261"/>
      <c r="FP124" s="261"/>
      <c r="FQ124" s="261"/>
      <c r="FR124" s="261"/>
      <c r="FS124" s="261"/>
      <c r="FT124" s="261"/>
      <c r="FU124" s="261"/>
      <c r="FV124" s="261"/>
      <c r="FW124" s="261"/>
      <c r="FX124" s="261"/>
      <c r="FY124" s="245">
        <f t="shared" ref="FY124" si="889">SUM(FM124:FX124)</f>
        <v>0</v>
      </c>
      <c r="FZ124" s="262">
        <f t="shared" si="665"/>
        <v>0</v>
      </c>
      <c r="GA124" s="263" t="str">
        <f>IFERROR(IF(#REF!=0,100,(FY124/#REF!)*100),"-")</f>
        <v>-</v>
      </c>
      <c r="GC124" s="259"/>
      <c r="GD124" s="259"/>
      <c r="GE124" s="266" t="str">
        <f t="shared" si="666"/>
        <v>-</v>
      </c>
      <c r="GF124" s="266" t="str">
        <f t="shared" si="667"/>
        <v>-</v>
      </c>
      <c r="GG124" s="266" t="str">
        <f t="shared" si="668"/>
        <v>-</v>
      </c>
      <c r="GH124" s="266" t="str">
        <f t="shared" si="669"/>
        <v>-</v>
      </c>
      <c r="GI124" s="266" t="str">
        <f t="shared" si="670"/>
        <v>-</v>
      </c>
      <c r="GJ124" s="266" t="str">
        <f t="shared" si="671"/>
        <v>-</v>
      </c>
      <c r="GK124" s="266" t="str">
        <f t="shared" si="672"/>
        <v>-</v>
      </c>
      <c r="GL124" s="266" t="str">
        <f t="shared" si="673"/>
        <v>-</v>
      </c>
      <c r="GM124" s="266" t="str">
        <f t="shared" si="674"/>
        <v>-</v>
      </c>
      <c r="GN124" s="266" t="str">
        <f t="shared" si="675"/>
        <v>-</v>
      </c>
      <c r="GO124" s="266" t="str">
        <f t="shared" si="676"/>
        <v>-</v>
      </c>
      <c r="GP124" s="266" t="str">
        <f t="shared" si="677"/>
        <v>-</v>
      </c>
      <c r="GQ124" s="245">
        <f t="shared" ref="GQ124" si="890">SUM(GE124:GP124)</f>
        <v>0</v>
      </c>
      <c r="GR124" s="262">
        <f t="shared" si="679"/>
        <v>0</v>
      </c>
      <c r="GS124" s="263" t="str">
        <f>IFERROR(IF(#REF!=0,100,(GQ124/#REF!)*100),"-")</f>
        <v>-</v>
      </c>
    </row>
    <row r="125" spans="2:201" hidden="1">
      <c r="B125" s="245"/>
      <c r="C125" s="250"/>
      <c r="D125" s="247" t="s">
        <v>53</v>
      </c>
      <c r="E125" s="259"/>
      <c r="F125" s="259"/>
      <c r="G125" s="261"/>
      <c r="H125" s="261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45" t="str">
        <f t="shared" si="680"/>
        <v>-</v>
      </c>
      <c r="T125" s="262">
        <f t="shared" si="647"/>
        <v>0</v>
      </c>
      <c r="U125" s="263" t="str">
        <f>IFERROR(IF(#REF!=0,100,(S125/#REF!)*100),"-")</f>
        <v>-</v>
      </c>
      <c r="W125" s="259"/>
      <c r="X125" s="259"/>
      <c r="Y125" s="330"/>
      <c r="Z125" s="261"/>
      <c r="AA125" s="261"/>
      <c r="AB125" s="261"/>
      <c r="AC125" s="261"/>
      <c r="AD125" s="261"/>
      <c r="AE125" s="261"/>
      <c r="AF125" s="261"/>
      <c r="AG125" s="261"/>
      <c r="AH125" s="261"/>
      <c r="AI125" s="261"/>
      <c r="AJ125" s="261"/>
      <c r="AK125" s="245" t="str">
        <f t="shared" ref="AK125" si="891">IFERROR(AVERAGE(Y125:AJ125),"-")</f>
        <v>-</v>
      </c>
      <c r="AL125" s="262">
        <f t="shared" si="649"/>
        <v>0</v>
      </c>
      <c r="AM125" s="263" t="str">
        <f>IFERROR(IF(#REF!=0,100,(AK125/#REF!)*100),"-")</f>
        <v>-</v>
      </c>
      <c r="AO125" s="259"/>
      <c r="AP125" s="259"/>
      <c r="AQ125" s="261"/>
      <c r="AR125" s="261"/>
      <c r="AS125" s="261"/>
      <c r="AT125" s="261"/>
      <c r="AU125" s="261"/>
      <c r="AV125" s="261"/>
      <c r="AW125" s="261"/>
      <c r="AX125" s="261"/>
      <c r="AY125" s="261"/>
      <c r="AZ125" s="261"/>
      <c r="BA125" s="261"/>
      <c r="BB125" s="261"/>
      <c r="BC125" s="245" t="str">
        <f t="shared" ref="BC125" si="892">IFERROR(AVERAGE(AQ125:BB125),"-")</f>
        <v>-</v>
      </c>
      <c r="BD125" s="262">
        <f t="shared" si="651"/>
        <v>0</v>
      </c>
      <c r="BE125" s="263" t="str">
        <f>IFERROR(IF(#REF!=0,100,(BC125/#REF!)*100),"-")</f>
        <v>-</v>
      </c>
      <c r="BG125" s="259"/>
      <c r="BH125" s="259"/>
      <c r="BI125" s="261"/>
      <c r="BJ125" s="261"/>
      <c r="BK125" s="261"/>
      <c r="BL125" s="261"/>
      <c r="BM125" s="261"/>
      <c r="BN125" s="261"/>
      <c r="BO125" s="261"/>
      <c r="BP125" s="261"/>
      <c r="BQ125" s="261"/>
      <c r="BR125" s="261"/>
      <c r="BS125" s="261"/>
      <c r="BT125" s="261"/>
      <c r="BU125" s="245" t="str">
        <f t="shared" ref="BU125" si="893">IFERROR(AVERAGE(BI125:BT125),"-")</f>
        <v>-</v>
      </c>
      <c r="BV125" s="262">
        <f t="shared" si="653"/>
        <v>0</v>
      </c>
      <c r="BW125" s="263" t="str">
        <f>IFERROR(IF(#REF!=0,100,(BU125/#REF!)*100),"-")</f>
        <v>-</v>
      </c>
      <c r="BY125" s="259"/>
      <c r="BZ125" s="259"/>
      <c r="CA125" s="261"/>
      <c r="CB125" s="261"/>
      <c r="CC125" s="261"/>
      <c r="CD125" s="261"/>
      <c r="CE125" s="261"/>
      <c r="CF125" s="261"/>
      <c r="CG125" s="261"/>
      <c r="CH125" s="261"/>
      <c r="CI125" s="261"/>
      <c r="CJ125" s="261"/>
      <c r="CK125" s="261"/>
      <c r="CL125" s="261"/>
      <c r="CM125" s="245" t="str">
        <f t="shared" ref="CM125" si="894">IFERROR(AVERAGE(CA125:CL125),"-")</f>
        <v>-</v>
      </c>
      <c r="CN125" s="262">
        <f t="shared" si="655"/>
        <v>0</v>
      </c>
      <c r="CO125" s="263" t="str">
        <f>IFERROR(IF(#REF!=0,100,(CM125/#REF!)*100),"-")</f>
        <v>-</v>
      </c>
      <c r="CQ125" s="259"/>
      <c r="CR125" s="259"/>
      <c r="CS125" s="261"/>
      <c r="CT125" s="261"/>
      <c r="CU125" s="261"/>
      <c r="CV125" s="261"/>
      <c r="CW125" s="261"/>
      <c r="CX125" s="261"/>
      <c r="CY125" s="261"/>
      <c r="CZ125" s="261"/>
      <c r="DA125" s="261"/>
      <c r="DB125" s="261"/>
      <c r="DC125" s="261"/>
      <c r="DD125" s="261"/>
      <c r="DE125" s="245" t="str">
        <f t="shared" ref="DE125" si="895">IFERROR(AVERAGE(CS125:DD125),"-")</f>
        <v>-</v>
      </c>
      <c r="DF125" s="262">
        <f t="shared" si="657"/>
        <v>0</v>
      </c>
      <c r="DG125" s="263" t="str">
        <f>IFERROR(IF(#REF!=0,100,(DE125/#REF!)*100),"-")</f>
        <v>-</v>
      </c>
      <c r="DI125" s="259"/>
      <c r="DJ125" s="259"/>
      <c r="DK125" s="261"/>
      <c r="DL125" s="261"/>
      <c r="DM125" s="261"/>
      <c r="DN125" s="261"/>
      <c r="DO125" s="261"/>
      <c r="DP125" s="261"/>
      <c r="DQ125" s="261"/>
      <c r="DR125" s="261"/>
      <c r="DS125" s="261"/>
      <c r="DT125" s="261"/>
      <c r="DU125" s="261"/>
      <c r="DV125" s="261"/>
      <c r="DW125" s="245" t="str">
        <f t="shared" ref="DW125" si="896">IFERROR(AVERAGE(DK125:DV125),"-")</f>
        <v>-</v>
      </c>
      <c r="DX125" s="262">
        <f t="shared" si="659"/>
        <v>0</v>
      </c>
      <c r="DY125" s="263" t="str">
        <f>IFERROR(IF(#REF!=0,100,(DW125/#REF!)*100),"-")</f>
        <v>-</v>
      </c>
      <c r="EA125" s="259"/>
      <c r="EB125" s="259"/>
      <c r="EC125" s="261"/>
      <c r="ED125" s="261"/>
      <c r="EE125" s="261"/>
      <c r="EF125" s="261"/>
      <c r="EG125" s="261"/>
      <c r="EH125" s="261"/>
      <c r="EI125" s="261"/>
      <c r="EJ125" s="261"/>
      <c r="EK125" s="261"/>
      <c r="EL125" s="261"/>
      <c r="EM125" s="261"/>
      <c r="EN125" s="261"/>
      <c r="EO125" s="245" t="str">
        <f t="shared" ref="EO125" si="897">IFERROR(AVERAGE(EC125:EN125),"-")</f>
        <v>-</v>
      </c>
      <c r="EP125" s="262">
        <f t="shared" si="661"/>
        <v>0</v>
      </c>
      <c r="EQ125" s="263" t="str">
        <f>IFERROR(IF(#REF!=0,100,(EO125/#REF!)*100),"-")</f>
        <v>-</v>
      </c>
      <c r="ES125" s="259"/>
      <c r="ET125" s="259"/>
      <c r="EU125" s="261"/>
      <c r="EV125" s="261"/>
      <c r="EW125" s="261"/>
      <c r="EX125" s="261"/>
      <c r="EY125" s="261"/>
      <c r="EZ125" s="261"/>
      <c r="FA125" s="261"/>
      <c r="FB125" s="261"/>
      <c r="FC125" s="261"/>
      <c r="FD125" s="261"/>
      <c r="FE125" s="261"/>
      <c r="FF125" s="261"/>
      <c r="FG125" s="245" t="str">
        <f t="shared" ref="FG125" si="898">IFERROR(AVERAGE(EU125:FF125),"-")</f>
        <v>-</v>
      </c>
      <c r="FH125" s="262">
        <f t="shared" si="663"/>
        <v>0</v>
      </c>
      <c r="FI125" s="263" t="str">
        <f>IFERROR(IF(#REF!=0,100,(FG125/#REF!)*100),"-")</f>
        <v>-</v>
      </c>
      <c r="FK125" s="259"/>
      <c r="FL125" s="259"/>
      <c r="FM125" s="261"/>
      <c r="FN125" s="261"/>
      <c r="FO125" s="261"/>
      <c r="FP125" s="261"/>
      <c r="FQ125" s="261"/>
      <c r="FR125" s="261"/>
      <c r="FS125" s="261"/>
      <c r="FT125" s="261"/>
      <c r="FU125" s="261"/>
      <c r="FV125" s="261"/>
      <c r="FW125" s="261"/>
      <c r="FX125" s="261"/>
      <c r="FY125" s="245" t="str">
        <f t="shared" ref="FY125" si="899">IFERROR(AVERAGE(FM125:FX125),"-")</f>
        <v>-</v>
      </c>
      <c r="FZ125" s="262">
        <f t="shared" si="665"/>
        <v>0</v>
      </c>
      <c r="GA125" s="263" t="str">
        <f>IFERROR(IF(#REF!=0,100,(FY125/#REF!)*100),"-")</f>
        <v>-</v>
      </c>
      <c r="GC125" s="259"/>
      <c r="GD125" s="259"/>
      <c r="GE125" s="266" t="str">
        <f t="shared" si="666"/>
        <v>-</v>
      </c>
      <c r="GF125" s="266" t="str">
        <f t="shared" si="667"/>
        <v>-</v>
      </c>
      <c r="GG125" s="266" t="str">
        <f t="shared" si="668"/>
        <v>-</v>
      </c>
      <c r="GH125" s="266" t="str">
        <f t="shared" si="669"/>
        <v>-</v>
      </c>
      <c r="GI125" s="266" t="str">
        <f t="shared" si="670"/>
        <v>-</v>
      </c>
      <c r="GJ125" s="266" t="str">
        <f t="shared" si="671"/>
        <v>-</v>
      </c>
      <c r="GK125" s="266" t="str">
        <f t="shared" si="672"/>
        <v>-</v>
      </c>
      <c r="GL125" s="266" t="str">
        <f t="shared" si="673"/>
        <v>-</v>
      </c>
      <c r="GM125" s="266" t="str">
        <f t="shared" si="674"/>
        <v>-</v>
      </c>
      <c r="GN125" s="266" t="str">
        <f t="shared" si="675"/>
        <v>-</v>
      </c>
      <c r="GO125" s="266" t="str">
        <f t="shared" si="676"/>
        <v>-</v>
      </c>
      <c r="GP125" s="266" t="str">
        <f t="shared" si="677"/>
        <v>-</v>
      </c>
      <c r="GQ125" s="245" t="str">
        <f t="shared" ref="GQ125" si="900">IFERROR(AVERAGE(GE125:GP125),"-")</f>
        <v>-</v>
      </c>
      <c r="GR125" s="262">
        <f t="shared" si="679"/>
        <v>0</v>
      </c>
      <c r="GS125" s="263" t="str">
        <f>IFERROR(IF(#REF!=0,100,(GQ125/#REF!)*100),"-")</f>
        <v>-</v>
      </c>
    </row>
    <row r="126" spans="2:201" hidden="1">
      <c r="B126" s="245"/>
      <c r="C126" s="250" t="s">
        <v>126</v>
      </c>
      <c r="D126" s="247" t="s">
        <v>23</v>
      </c>
      <c r="E126" s="259"/>
      <c r="F126" s="259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45">
        <f t="shared" ref="S126" si="901">SUM(G126:R126)</f>
        <v>0</v>
      </c>
      <c r="T126" s="262">
        <f t="shared" si="647"/>
        <v>0</v>
      </c>
      <c r="U126" s="263" t="str">
        <f>IFERROR(IF(#REF!=0,100,(S126/#REF!)*100),"-")</f>
        <v>-</v>
      </c>
      <c r="W126" s="259"/>
      <c r="X126" s="259"/>
      <c r="Y126" s="330"/>
      <c r="Z126" s="261"/>
      <c r="AA126" s="261"/>
      <c r="AB126" s="261"/>
      <c r="AC126" s="261"/>
      <c r="AD126" s="261"/>
      <c r="AE126" s="261"/>
      <c r="AF126" s="261"/>
      <c r="AG126" s="261"/>
      <c r="AH126" s="261"/>
      <c r="AI126" s="261"/>
      <c r="AJ126" s="261"/>
      <c r="AK126" s="245">
        <f t="shared" ref="AK126" si="902">SUM(Y126:AJ126)</f>
        <v>0</v>
      </c>
      <c r="AL126" s="262">
        <f t="shared" si="649"/>
        <v>0</v>
      </c>
      <c r="AM126" s="263" t="str">
        <f>IFERROR(IF(#REF!=0,100,(AK126/#REF!)*100),"-")</f>
        <v>-</v>
      </c>
      <c r="AO126" s="259"/>
      <c r="AP126" s="259"/>
      <c r="AQ126" s="261"/>
      <c r="AR126" s="261"/>
      <c r="AS126" s="261"/>
      <c r="AT126" s="261"/>
      <c r="AU126" s="261"/>
      <c r="AV126" s="261"/>
      <c r="AW126" s="261"/>
      <c r="AX126" s="261"/>
      <c r="AY126" s="261"/>
      <c r="AZ126" s="261"/>
      <c r="BA126" s="261"/>
      <c r="BB126" s="261"/>
      <c r="BC126" s="245">
        <f t="shared" ref="BC126" si="903">SUM(AQ126:BB126)</f>
        <v>0</v>
      </c>
      <c r="BD126" s="262">
        <f t="shared" si="651"/>
        <v>0</v>
      </c>
      <c r="BE126" s="263" t="str">
        <f>IFERROR(IF(#REF!=0,100,(BC126/#REF!)*100),"-")</f>
        <v>-</v>
      </c>
      <c r="BG126" s="259"/>
      <c r="BH126" s="259"/>
      <c r="BI126" s="261"/>
      <c r="BJ126" s="261"/>
      <c r="BK126" s="261"/>
      <c r="BL126" s="261"/>
      <c r="BM126" s="261"/>
      <c r="BN126" s="261"/>
      <c r="BO126" s="261"/>
      <c r="BP126" s="261"/>
      <c r="BQ126" s="261"/>
      <c r="BR126" s="261"/>
      <c r="BS126" s="261"/>
      <c r="BT126" s="261"/>
      <c r="BU126" s="245">
        <f t="shared" ref="BU126" si="904">SUM(BI126:BT126)</f>
        <v>0</v>
      </c>
      <c r="BV126" s="262">
        <f t="shared" si="653"/>
        <v>0</v>
      </c>
      <c r="BW126" s="263" t="str">
        <f>IFERROR(IF(#REF!=0,100,(BU126/#REF!)*100),"-")</f>
        <v>-</v>
      </c>
      <c r="BY126" s="259"/>
      <c r="BZ126" s="259"/>
      <c r="CA126" s="261"/>
      <c r="CB126" s="261"/>
      <c r="CC126" s="261"/>
      <c r="CD126" s="261"/>
      <c r="CE126" s="261"/>
      <c r="CF126" s="261"/>
      <c r="CG126" s="261"/>
      <c r="CH126" s="261"/>
      <c r="CI126" s="261"/>
      <c r="CJ126" s="261"/>
      <c r="CK126" s="261"/>
      <c r="CL126" s="261"/>
      <c r="CM126" s="245">
        <f t="shared" ref="CM126" si="905">SUM(CA126:CL126)</f>
        <v>0</v>
      </c>
      <c r="CN126" s="262">
        <f t="shared" si="655"/>
        <v>0</v>
      </c>
      <c r="CO126" s="263" t="str">
        <f>IFERROR(IF(#REF!=0,100,(CM126/#REF!)*100),"-")</f>
        <v>-</v>
      </c>
      <c r="CQ126" s="259"/>
      <c r="CR126" s="259"/>
      <c r="CS126" s="261"/>
      <c r="CT126" s="261"/>
      <c r="CU126" s="261"/>
      <c r="CV126" s="261"/>
      <c r="CW126" s="261"/>
      <c r="CX126" s="261"/>
      <c r="CY126" s="261"/>
      <c r="CZ126" s="261"/>
      <c r="DA126" s="261"/>
      <c r="DB126" s="261"/>
      <c r="DC126" s="261"/>
      <c r="DD126" s="261"/>
      <c r="DE126" s="245">
        <f t="shared" ref="DE126" si="906">SUM(CS126:DD126)</f>
        <v>0</v>
      </c>
      <c r="DF126" s="262">
        <f t="shared" si="657"/>
        <v>0</v>
      </c>
      <c r="DG126" s="263" t="str">
        <f>IFERROR(IF(#REF!=0,100,(DE126/#REF!)*100),"-")</f>
        <v>-</v>
      </c>
      <c r="DI126" s="259"/>
      <c r="DJ126" s="259"/>
      <c r="DK126" s="261"/>
      <c r="DL126" s="261"/>
      <c r="DM126" s="261"/>
      <c r="DN126" s="261"/>
      <c r="DO126" s="261"/>
      <c r="DP126" s="261"/>
      <c r="DQ126" s="261"/>
      <c r="DR126" s="261"/>
      <c r="DS126" s="261"/>
      <c r="DT126" s="261"/>
      <c r="DU126" s="261"/>
      <c r="DV126" s="261"/>
      <c r="DW126" s="245">
        <f t="shared" ref="DW126" si="907">SUM(DK126:DV126)</f>
        <v>0</v>
      </c>
      <c r="DX126" s="262">
        <f t="shared" si="659"/>
        <v>0</v>
      </c>
      <c r="DY126" s="263" t="str">
        <f>IFERROR(IF(#REF!=0,100,(DW126/#REF!)*100),"-")</f>
        <v>-</v>
      </c>
      <c r="EA126" s="259"/>
      <c r="EB126" s="259"/>
      <c r="EC126" s="261"/>
      <c r="ED126" s="261"/>
      <c r="EE126" s="261"/>
      <c r="EF126" s="261"/>
      <c r="EG126" s="261"/>
      <c r="EH126" s="261"/>
      <c r="EI126" s="261"/>
      <c r="EJ126" s="261"/>
      <c r="EK126" s="261"/>
      <c r="EL126" s="261"/>
      <c r="EM126" s="261"/>
      <c r="EN126" s="261"/>
      <c r="EO126" s="245">
        <f t="shared" ref="EO126" si="908">SUM(EC126:EN126)</f>
        <v>0</v>
      </c>
      <c r="EP126" s="262">
        <f t="shared" si="661"/>
        <v>0</v>
      </c>
      <c r="EQ126" s="263" t="str">
        <f>IFERROR(IF(#REF!=0,100,(EO126/#REF!)*100),"-")</f>
        <v>-</v>
      </c>
      <c r="ES126" s="259"/>
      <c r="ET126" s="259"/>
      <c r="EU126" s="261"/>
      <c r="EV126" s="261"/>
      <c r="EW126" s="261"/>
      <c r="EX126" s="261"/>
      <c r="EY126" s="261"/>
      <c r="EZ126" s="261"/>
      <c r="FA126" s="261"/>
      <c r="FB126" s="261"/>
      <c r="FC126" s="261"/>
      <c r="FD126" s="261"/>
      <c r="FE126" s="261"/>
      <c r="FF126" s="261"/>
      <c r="FG126" s="245">
        <f t="shared" ref="FG126" si="909">SUM(EU126:FF126)</f>
        <v>0</v>
      </c>
      <c r="FH126" s="262">
        <f t="shared" si="663"/>
        <v>0</v>
      </c>
      <c r="FI126" s="263" t="str">
        <f>IFERROR(IF(#REF!=0,100,(FG126/#REF!)*100),"-")</f>
        <v>-</v>
      </c>
      <c r="FK126" s="259"/>
      <c r="FL126" s="259"/>
      <c r="FM126" s="261"/>
      <c r="FN126" s="261"/>
      <c r="FO126" s="261"/>
      <c r="FP126" s="261"/>
      <c r="FQ126" s="261"/>
      <c r="FR126" s="261"/>
      <c r="FS126" s="261"/>
      <c r="FT126" s="261"/>
      <c r="FU126" s="261"/>
      <c r="FV126" s="261"/>
      <c r="FW126" s="261"/>
      <c r="FX126" s="261"/>
      <c r="FY126" s="245">
        <f t="shared" ref="FY126" si="910">SUM(FM126:FX126)</f>
        <v>0</v>
      </c>
      <c r="FZ126" s="262">
        <f t="shared" si="665"/>
        <v>0</v>
      </c>
      <c r="GA126" s="263" t="str">
        <f>IFERROR(IF(#REF!=0,100,(FY126/#REF!)*100),"-")</f>
        <v>-</v>
      </c>
      <c r="GC126" s="259"/>
      <c r="GD126" s="259"/>
      <c r="GE126" s="266" t="str">
        <f t="shared" si="666"/>
        <v>-</v>
      </c>
      <c r="GF126" s="266" t="str">
        <f t="shared" si="667"/>
        <v>-</v>
      </c>
      <c r="GG126" s="266" t="str">
        <f t="shared" si="668"/>
        <v>-</v>
      </c>
      <c r="GH126" s="266" t="str">
        <f t="shared" si="669"/>
        <v>-</v>
      </c>
      <c r="GI126" s="266" t="str">
        <f t="shared" si="670"/>
        <v>-</v>
      </c>
      <c r="GJ126" s="266" t="str">
        <f t="shared" si="671"/>
        <v>-</v>
      </c>
      <c r="GK126" s="266" t="str">
        <f t="shared" si="672"/>
        <v>-</v>
      </c>
      <c r="GL126" s="266" t="str">
        <f t="shared" si="673"/>
        <v>-</v>
      </c>
      <c r="GM126" s="266" t="str">
        <f t="shared" si="674"/>
        <v>-</v>
      </c>
      <c r="GN126" s="266" t="str">
        <f t="shared" si="675"/>
        <v>-</v>
      </c>
      <c r="GO126" s="266" t="str">
        <f t="shared" si="676"/>
        <v>-</v>
      </c>
      <c r="GP126" s="266" t="str">
        <f t="shared" si="677"/>
        <v>-</v>
      </c>
      <c r="GQ126" s="245">
        <f t="shared" ref="GQ126" si="911">SUM(GE126:GP126)</f>
        <v>0</v>
      </c>
      <c r="GR126" s="262">
        <f t="shared" si="679"/>
        <v>0</v>
      </c>
      <c r="GS126" s="263" t="str">
        <f>IFERROR(IF(#REF!=0,100,(GQ126/#REF!)*100),"-")</f>
        <v>-</v>
      </c>
    </row>
    <row r="127" spans="2:201" hidden="1">
      <c r="B127" s="245"/>
      <c r="C127" s="252"/>
      <c r="D127" s="247" t="s">
        <v>53</v>
      </c>
      <c r="E127" s="259"/>
      <c r="F127" s="259"/>
      <c r="G127" s="261"/>
      <c r="H127" s="261"/>
      <c r="I127" s="261"/>
      <c r="J127" s="261"/>
      <c r="K127" s="261"/>
      <c r="L127" s="261"/>
      <c r="M127" s="261"/>
      <c r="N127" s="261"/>
      <c r="O127" s="261"/>
      <c r="P127" s="261"/>
      <c r="Q127" s="261"/>
      <c r="R127" s="261"/>
      <c r="S127" s="245" t="str">
        <f t="shared" si="680"/>
        <v>-</v>
      </c>
      <c r="T127" s="262">
        <f t="shared" si="647"/>
        <v>0</v>
      </c>
      <c r="U127" s="263" t="str">
        <f>IFERROR(IF(#REF!=0,100,(S127/#REF!)*100),"-")</f>
        <v>-</v>
      </c>
      <c r="W127" s="259"/>
      <c r="X127" s="259"/>
      <c r="Y127" s="330"/>
      <c r="Z127" s="261"/>
      <c r="AA127" s="261"/>
      <c r="AB127" s="261"/>
      <c r="AC127" s="261"/>
      <c r="AD127" s="261"/>
      <c r="AE127" s="261"/>
      <c r="AF127" s="261"/>
      <c r="AG127" s="261"/>
      <c r="AH127" s="261"/>
      <c r="AI127" s="261"/>
      <c r="AJ127" s="261"/>
      <c r="AK127" s="245" t="str">
        <f t="shared" ref="AK127" si="912">IFERROR(AVERAGE(Y127:AJ127),"-")</f>
        <v>-</v>
      </c>
      <c r="AL127" s="262">
        <f t="shared" si="649"/>
        <v>0</v>
      </c>
      <c r="AM127" s="263" t="str">
        <f>IFERROR(IF(#REF!=0,100,(AK127/#REF!)*100),"-")</f>
        <v>-</v>
      </c>
      <c r="AO127" s="259"/>
      <c r="AP127" s="259"/>
      <c r="AQ127" s="261"/>
      <c r="AR127" s="261"/>
      <c r="AS127" s="261"/>
      <c r="AT127" s="261"/>
      <c r="AU127" s="261"/>
      <c r="AV127" s="261"/>
      <c r="AW127" s="261"/>
      <c r="AX127" s="261"/>
      <c r="AY127" s="261"/>
      <c r="AZ127" s="261"/>
      <c r="BA127" s="261"/>
      <c r="BB127" s="261"/>
      <c r="BC127" s="245" t="str">
        <f t="shared" ref="BC127" si="913">IFERROR(AVERAGE(AQ127:BB127),"-")</f>
        <v>-</v>
      </c>
      <c r="BD127" s="262">
        <f t="shared" si="651"/>
        <v>0</v>
      </c>
      <c r="BE127" s="263" t="str">
        <f>IFERROR(IF(#REF!=0,100,(BC127/#REF!)*100),"-")</f>
        <v>-</v>
      </c>
      <c r="BG127" s="259"/>
      <c r="BH127" s="259"/>
      <c r="BI127" s="261"/>
      <c r="BJ127" s="261"/>
      <c r="BK127" s="261"/>
      <c r="BL127" s="261"/>
      <c r="BM127" s="261"/>
      <c r="BN127" s="261"/>
      <c r="BO127" s="261"/>
      <c r="BP127" s="261"/>
      <c r="BQ127" s="261"/>
      <c r="BR127" s="261"/>
      <c r="BS127" s="261"/>
      <c r="BT127" s="261"/>
      <c r="BU127" s="245" t="str">
        <f t="shared" ref="BU127" si="914">IFERROR(AVERAGE(BI127:BT127),"-")</f>
        <v>-</v>
      </c>
      <c r="BV127" s="262">
        <f t="shared" si="653"/>
        <v>0</v>
      </c>
      <c r="BW127" s="263" t="str">
        <f>IFERROR(IF(#REF!=0,100,(BU127/#REF!)*100),"-")</f>
        <v>-</v>
      </c>
      <c r="BY127" s="259"/>
      <c r="BZ127" s="259"/>
      <c r="CA127" s="261"/>
      <c r="CB127" s="261"/>
      <c r="CC127" s="261"/>
      <c r="CD127" s="261"/>
      <c r="CE127" s="261"/>
      <c r="CF127" s="261"/>
      <c r="CG127" s="261"/>
      <c r="CH127" s="261"/>
      <c r="CI127" s="261"/>
      <c r="CJ127" s="261"/>
      <c r="CK127" s="261"/>
      <c r="CL127" s="261"/>
      <c r="CM127" s="245" t="str">
        <f t="shared" ref="CM127" si="915">IFERROR(AVERAGE(CA127:CL127),"-")</f>
        <v>-</v>
      </c>
      <c r="CN127" s="262">
        <f t="shared" si="655"/>
        <v>0</v>
      </c>
      <c r="CO127" s="263" t="str">
        <f>IFERROR(IF(#REF!=0,100,(CM127/#REF!)*100),"-")</f>
        <v>-</v>
      </c>
      <c r="CQ127" s="259"/>
      <c r="CR127" s="259"/>
      <c r="CS127" s="261"/>
      <c r="CT127" s="261"/>
      <c r="CU127" s="261"/>
      <c r="CV127" s="261"/>
      <c r="CW127" s="261"/>
      <c r="CX127" s="261"/>
      <c r="CY127" s="261"/>
      <c r="CZ127" s="261"/>
      <c r="DA127" s="261"/>
      <c r="DB127" s="261"/>
      <c r="DC127" s="261"/>
      <c r="DD127" s="261"/>
      <c r="DE127" s="245" t="str">
        <f t="shared" ref="DE127" si="916">IFERROR(AVERAGE(CS127:DD127),"-")</f>
        <v>-</v>
      </c>
      <c r="DF127" s="262">
        <f t="shared" si="657"/>
        <v>0</v>
      </c>
      <c r="DG127" s="263" t="str">
        <f>IFERROR(IF(#REF!=0,100,(DE127/#REF!)*100),"-")</f>
        <v>-</v>
      </c>
      <c r="DI127" s="259"/>
      <c r="DJ127" s="259"/>
      <c r="DK127" s="261"/>
      <c r="DL127" s="261"/>
      <c r="DM127" s="261"/>
      <c r="DN127" s="261"/>
      <c r="DO127" s="261"/>
      <c r="DP127" s="261"/>
      <c r="DQ127" s="261"/>
      <c r="DR127" s="261"/>
      <c r="DS127" s="261"/>
      <c r="DT127" s="261"/>
      <c r="DU127" s="261"/>
      <c r="DV127" s="261"/>
      <c r="DW127" s="245" t="str">
        <f t="shared" ref="DW127" si="917">IFERROR(AVERAGE(DK127:DV127),"-")</f>
        <v>-</v>
      </c>
      <c r="DX127" s="262">
        <f t="shared" si="659"/>
        <v>0</v>
      </c>
      <c r="DY127" s="263" t="str">
        <f>IFERROR(IF(#REF!=0,100,(DW127/#REF!)*100),"-")</f>
        <v>-</v>
      </c>
      <c r="EA127" s="259"/>
      <c r="EB127" s="259"/>
      <c r="EC127" s="261"/>
      <c r="ED127" s="261"/>
      <c r="EE127" s="261"/>
      <c r="EF127" s="261"/>
      <c r="EG127" s="261"/>
      <c r="EH127" s="261"/>
      <c r="EI127" s="261"/>
      <c r="EJ127" s="261"/>
      <c r="EK127" s="261"/>
      <c r="EL127" s="261"/>
      <c r="EM127" s="261"/>
      <c r="EN127" s="261"/>
      <c r="EO127" s="245" t="str">
        <f t="shared" ref="EO127" si="918">IFERROR(AVERAGE(EC127:EN127),"-")</f>
        <v>-</v>
      </c>
      <c r="EP127" s="262">
        <f t="shared" si="661"/>
        <v>0</v>
      </c>
      <c r="EQ127" s="263" t="str">
        <f>IFERROR(IF(#REF!=0,100,(EO127/#REF!)*100),"-")</f>
        <v>-</v>
      </c>
      <c r="ES127" s="259"/>
      <c r="ET127" s="259"/>
      <c r="EU127" s="261"/>
      <c r="EV127" s="261"/>
      <c r="EW127" s="261"/>
      <c r="EX127" s="261"/>
      <c r="EY127" s="261"/>
      <c r="EZ127" s="261"/>
      <c r="FA127" s="261"/>
      <c r="FB127" s="261"/>
      <c r="FC127" s="261"/>
      <c r="FD127" s="261"/>
      <c r="FE127" s="261"/>
      <c r="FF127" s="261"/>
      <c r="FG127" s="245" t="str">
        <f t="shared" ref="FG127" si="919">IFERROR(AVERAGE(EU127:FF127),"-")</f>
        <v>-</v>
      </c>
      <c r="FH127" s="262">
        <f t="shared" si="663"/>
        <v>0</v>
      </c>
      <c r="FI127" s="263" t="str">
        <f>IFERROR(IF(#REF!=0,100,(FG127/#REF!)*100),"-")</f>
        <v>-</v>
      </c>
      <c r="FK127" s="259"/>
      <c r="FL127" s="259"/>
      <c r="FM127" s="261"/>
      <c r="FN127" s="261"/>
      <c r="FO127" s="261"/>
      <c r="FP127" s="261"/>
      <c r="FQ127" s="261"/>
      <c r="FR127" s="261"/>
      <c r="FS127" s="261"/>
      <c r="FT127" s="261"/>
      <c r="FU127" s="261"/>
      <c r="FV127" s="261"/>
      <c r="FW127" s="261"/>
      <c r="FX127" s="261"/>
      <c r="FY127" s="245" t="str">
        <f t="shared" ref="FY127" si="920">IFERROR(AVERAGE(FM127:FX127),"-")</f>
        <v>-</v>
      </c>
      <c r="FZ127" s="262">
        <f t="shared" si="665"/>
        <v>0</v>
      </c>
      <c r="GA127" s="263" t="str">
        <f>IFERROR(IF(#REF!=0,100,(FY127/#REF!)*100),"-")</f>
        <v>-</v>
      </c>
      <c r="GC127" s="259"/>
      <c r="GD127" s="259"/>
      <c r="GE127" s="266" t="str">
        <f t="shared" si="666"/>
        <v>-</v>
      </c>
      <c r="GF127" s="266" t="str">
        <f t="shared" si="667"/>
        <v>-</v>
      </c>
      <c r="GG127" s="266" t="str">
        <f t="shared" si="668"/>
        <v>-</v>
      </c>
      <c r="GH127" s="266" t="str">
        <f t="shared" si="669"/>
        <v>-</v>
      </c>
      <c r="GI127" s="266" t="str">
        <f t="shared" si="670"/>
        <v>-</v>
      </c>
      <c r="GJ127" s="266" t="str">
        <f t="shared" si="671"/>
        <v>-</v>
      </c>
      <c r="GK127" s="266" t="str">
        <f t="shared" si="672"/>
        <v>-</v>
      </c>
      <c r="GL127" s="266" t="str">
        <f t="shared" si="673"/>
        <v>-</v>
      </c>
      <c r="GM127" s="266" t="str">
        <f t="shared" si="674"/>
        <v>-</v>
      </c>
      <c r="GN127" s="266" t="str">
        <f t="shared" si="675"/>
        <v>-</v>
      </c>
      <c r="GO127" s="266" t="str">
        <f t="shared" si="676"/>
        <v>-</v>
      </c>
      <c r="GP127" s="266" t="str">
        <f t="shared" si="677"/>
        <v>-</v>
      </c>
      <c r="GQ127" s="245" t="str">
        <f t="shared" ref="GQ127" si="921">IFERROR(AVERAGE(GE127:GP127),"-")</f>
        <v>-</v>
      </c>
      <c r="GR127" s="262">
        <f t="shared" si="679"/>
        <v>0</v>
      </c>
      <c r="GS127" s="263" t="str">
        <f>IFERROR(IF(#REF!=0,100,(GQ127/#REF!)*100),"-")</f>
        <v>-</v>
      </c>
    </row>
    <row r="128" spans="2:201">
      <c r="B128" s="245" t="s">
        <v>25</v>
      </c>
      <c r="C128" s="249" t="s">
        <v>139</v>
      </c>
      <c r="D128" s="247"/>
      <c r="E128" s="259"/>
      <c r="F128" s="259"/>
      <c r="G128" s="245"/>
      <c r="H128" s="245"/>
      <c r="I128" s="245"/>
      <c r="J128" s="245"/>
      <c r="K128" s="245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W128" s="259"/>
      <c r="X128" s="259"/>
      <c r="Y128" s="330"/>
      <c r="Z128" s="245"/>
      <c r="AA128" s="245"/>
      <c r="AB128" s="245"/>
      <c r="AC128" s="245"/>
      <c r="AD128" s="245"/>
      <c r="AE128" s="245"/>
      <c r="AF128" s="245"/>
      <c r="AG128" s="245"/>
      <c r="AH128" s="245"/>
      <c r="AI128" s="245"/>
      <c r="AJ128" s="245"/>
      <c r="AK128" s="245"/>
      <c r="AL128" s="245"/>
      <c r="AM128" s="245"/>
      <c r="AO128" s="259"/>
      <c r="AP128" s="259"/>
      <c r="AQ128" s="245"/>
      <c r="AR128" s="245"/>
      <c r="AS128" s="245"/>
      <c r="AT128" s="245"/>
      <c r="AU128" s="245"/>
      <c r="AV128" s="245"/>
      <c r="AW128" s="245"/>
      <c r="AX128" s="245"/>
      <c r="AY128" s="245"/>
      <c r="AZ128" s="245"/>
      <c r="BA128" s="245"/>
      <c r="BB128" s="245"/>
      <c r="BC128" s="245"/>
      <c r="BD128" s="245"/>
      <c r="BE128" s="245"/>
      <c r="BG128" s="259"/>
      <c r="BH128" s="259"/>
      <c r="BI128" s="245"/>
      <c r="BJ128" s="245"/>
      <c r="BK128" s="245"/>
      <c r="BL128" s="245"/>
      <c r="BM128" s="245"/>
      <c r="BN128" s="245"/>
      <c r="BO128" s="245"/>
      <c r="BP128" s="245"/>
      <c r="BQ128" s="245"/>
      <c r="BR128" s="245"/>
      <c r="BS128" s="245"/>
      <c r="BT128" s="245"/>
      <c r="BU128" s="245"/>
      <c r="BV128" s="245"/>
      <c r="BW128" s="245"/>
      <c r="BY128" s="259"/>
      <c r="BZ128" s="259"/>
      <c r="CA128" s="245"/>
      <c r="CB128" s="245"/>
      <c r="CC128" s="245"/>
      <c r="CD128" s="245"/>
      <c r="CE128" s="245"/>
      <c r="CF128" s="245"/>
      <c r="CG128" s="245"/>
      <c r="CH128" s="245"/>
      <c r="CI128" s="245"/>
      <c r="CJ128" s="245"/>
      <c r="CK128" s="245"/>
      <c r="CL128" s="245"/>
      <c r="CM128" s="245"/>
      <c r="CN128" s="245"/>
      <c r="CO128" s="245"/>
      <c r="CQ128" s="259"/>
      <c r="CR128" s="259"/>
      <c r="CS128" s="245"/>
      <c r="CT128" s="245"/>
      <c r="CU128" s="245"/>
      <c r="CV128" s="245"/>
      <c r="CW128" s="245"/>
      <c r="CX128" s="245"/>
      <c r="CY128" s="245"/>
      <c r="CZ128" s="245"/>
      <c r="DA128" s="245"/>
      <c r="DB128" s="245"/>
      <c r="DC128" s="245"/>
      <c r="DD128" s="245"/>
      <c r="DE128" s="245"/>
      <c r="DF128" s="245"/>
      <c r="DG128" s="245"/>
      <c r="DI128" s="259"/>
      <c r="DJ128" s="259"/>
      <c r="DK128" s="245"/>
      <c r="DL128" s="245"/>
      <c r="DM128" s="245"/>
      <c r="DN128" s="245"/>
      <c r="DO128" s="245"/>
      <c r="DP128" s="245"/>
      <c r="DQ128" s="245"/>
      <c r="DR128" s="245"/>
      <c r="DS128" s="245"/>
      <c r="DT128" s="245"/>
      <c r="DU128" s="245"/>
      <c r="DV128" s="245"/>
      <c r="DW128" s="245"/>
      <c r="DX128" s="245"/>
      <c r="DY128" s="245"/>
      <c r="EA128" s="259"/>
      <c r="EB128" s="259"/>
      <c r="EC128" s="245"/>
      <c r="ED128" s="245"/>
      <c r="EE128" s="245"/>
      <c r="EF128" s="245"/>
      <c r="EG128" s="245"/>
      <c r="EH128" s="245"/>
      <c r="EI128" s="245"/>
      <c r="EJ128" s="245"/>
      <c r="EK128" s="245"/>
      <c r="EL128" s="245"/>
      <c r="EM128" s="245"/>
      <c r="EN128" s="245"/>
      <c r="EO128" s="245"/>
      <c r="EP128" s="245"/>
      <c r="EQ128" s="245"/>
      <c r="ES128" s="259"/>
      <c r="ET128" s="259"/>
      <c r="EU128" s="245"/>
      <c r="EV128" s="245"/>
      <c r="EW128" s="245"/>
      <c r="EX128" s="245"/>
      <c r="EY128" s="245"/>
      <c r="EZ128" s="245"/>
      <c r="FA128" s="245"/>
      <c r="FB128" s="245"/>
      <c r="FC128" s="245"/>
      <c r="FD128" s="245"/>
      <c r="FE128" s="245"/>
      <c r="FF128" s="245"/>
      <c r="FG128" s="245"/>
      <c r="FH128" s="245"/>
      <c r="FI128" s="245"/>
      <c r="FK128" s="259"/>
      <c r="FL128" s="259"/>
      <c r="FM128" s="245"/>
      <c r="FN128" s="245"/>
      <c r="FO128" s="245"/>
      <c r="FP128" s="245"/>
      <c r="FQ128" s="245"/>
      <c r="FR128" s="245"/>
      <c r="FS128" s="245"/>
      <c r="FT128" s="245"/>
      <c r="FU128" s="245"/>
      <c r="FV128" s="245"/>
      <c r="FW128" s="245"/>
      <c r="FX128" s="245"/>
      <c r="FY128" s="245"/>
      <c r="FZ128" s="245"/>
      <c r="GA128" s="245"/>
      <c r="GC128" s="259"/>
      <c r="GD128" s="259"/>
      <c r="GE128" s="245"/>
      <c r="GF128" s="245"/>
      <c r="GG128" s="245"/>
      <c r="GH128" s="245"/>
      <c r="GI128" s="245"/>
      <c r="GJ128" s="245"/>
      <c r="GK128" s="245"/>
      <c r="GL128" s="245"/>
      <c r="GM128" s="245"/>
      <c r="GN128" s="245"/>
      <c r="GO128" s="245"/>
      <c r="GP128" s="245"/>
      <c r="GQ128" s="245"/>
      <c r="GR128" s="245"/>
      <c r="GS128" s="245"/>
    </row>
    <row r="129" spans="2:201">
      <c r="B129" s="245"/>
      <c r="C129" s="250" t="s">
        <v>118</v>
      </c>
      <c r="D129" s="247" t="s">
        <v>142</v>
      </c>
      <c r="E129" s="259"/>
      <c r="F129" s="259"/>
      <c r="G129" s="261"/>
      <c r="H129" s="261"/>
      <c r="I129" s="261"/>
      <c r="J129" s="261"/>
      <c r="K129" s="261"/>
      <c r="L129" s="261"/>
      <c r="M129" s="261"/>
      <c r="N129" s="261"/>
      <c r="O129" s="261"/>
      <c r="P129" s="261"/>
      <c r="Q129" s="261"/>
      <c r="R129" s="261"/>
      <c r="S129" s="245">
        <f t="shared" ref="S129" si="922">SUM(G129:R129)</f>
        <v>0</v>
      </c>
      <c r="T129" s="262">
        <f t="shared" ref="T129:T134" si="923">IFERROR(IF(F129=0,0,(S129-F129)/F129*100),"-")</f>
        <v>0</v>
      </c>
      <c r="U129" s="263" t="str">
        <f>IFERROR(IF(#REF!=0,100,(S129/#REF!)*100),"-")</f>
        <v>-</v>
      </c>
      <c r="W129" s="259"/>
      <c r="X129" s="259"/>
      <c r="Y129" s="267">
        <v>81.599999999999994</v>
      </c>
      <c r="Z129" s="267">
        <v>127.3</v>
      </c>
      <c r="AA129" s="267">
        <v>105.59999999999945</v>
      </c>
      <c r="AB129" s="267"/>
      <c r="AC129" s="267"/>
      <c r="AD129" s="268"/>
      <c r="AE129" s="267"/>
      <c r="AF129" s="267"/>
      <c r="AG129" s="268"/>
      <c r="AH129" s="268"/>
      <c r="AI129" s="268"/>
      <c r="AJ129" s="268"/>
      <c r="AK129" s="276">
        <f t="shared" ref="AK129" si="924">SUM(Y129:AJ129)</f>
        <v>314.49999999999943</v>
      </c>
      <c r="AL129" s="262">
        <f t="shared" ref="AL129:AL134" si="925">IFERROR(IF(X129=0,0,(AK129-X129)/X129*100),"-")</f>
        <v>0</v>
      </c>
      <c r="AM129" s="263" t="str">
        <f>IFERROR(IF(#REF!=0,100,(AK129/#REF!)*100),"-")</f>
        <v>-</v>
      </c>
      <c r="AO129" s="259"/>
      <c r="AP129" s="259"/>
      <c r="AQ129" s="261"/>
      <c r="AR129" s="261"/>
      <c r="AS129" s="261"/>
      <c r="AT129" s="261"/>
      <c r="AU129" s="261"/>
      <c r="AV129" s="261"/>
      <c r="AW129" s="261"/>
      <c r="AX129" s="261"/>
      <c r="AY129" s="261"/>
      <c r="AZ129" s="261"/>
      <c r="BA129" s="261"/>
      <c r="BB129" s="261"/>
      <c r="BC129" s="245">
        <f t="shared" ref="BC129" si="926">SUM(AQ129:BB129)</f>
        <v>0</v>
      </c>
      <c r="BD129" s="262">
        <f t="shared" ref="BD129:BD134" si="927">IFERROR(IF(AP129=0,0,(BC129-AP129)/AP129*100),"-")</f>
        <v>0</v>
      </c>
      <c r="BE129" s="263" t="str">
        <f>IFERROR(IF(#REF!=0,100,(BC129/#REF!)*100),"-")</f>
        <v>-</v>
      </c>
      <c r="BG129" s="259"/>
      <c r="BH129" s="259"/>
      <c r="BI129" s="261"/>
      <c r="BJ129" s="261"/>
      <c r="BK129" s="261"/>
      <c r="BL129" s="261"/>
      <c r="BM129" s="261"/>
      <c r="BN129" s="261"/>
      <c r="BO129" s="261"/>
      <c r="BP129" s="261"/>
      <c r="BQ129" s="261"/>
      <c r="BR129" s="261"/>
      <c r="BS129" s="261"/>
      <c r="BT129" s="261"/>
      <c r="BU129" s="245">
        <f t="shared" ref="BU129" si="928">SUM(BI129:BT129)</f>
        <v>0</v>
      </c>
      <c r="BV129" s="262">
        <f t="shared" ref="BV129:BV134" si="929">IFERROR(IF(BH129=0,0,(BU129-BH129)/BH129*100),"-")</f>
        <v>0</v>
      </c>
      <c r="BW129" s="263" t="str">
        <f>IFERROR(IF(#REF!=0,100,(BU129/#REF!)*100),"-")</f>
        <v>-</v>
      </c>
      <c r="BY129" s="259"/>
      <c r="BZ129" s="259"/>
      <c r="CA129" s="261"/>
      <c r="CB129" s="261"/>
      <c r="CC129" s="261"/>
      <c r="CD129" s="261"/>
      <c r="CE129" s="261"/>
      <c r="CF129" s="261"/>
      <c r="CG129" s="261"/>
      <c r="CH129" s="261"/>
      <c r="CI129" s="261"/>
      <c r="CJ129" s="261"/>
      <c r="CK129" s="261"/>
      <c r="CL129" s="261"/>
      <c r="CM129" s="245">
        <f t="shared" ref="CM129" si="930">SUM(CA129:CL129)</f>
        <v>0</v>
      </c>
      <c r="CN129" s="262">
        <f t="shared" ref="CN129:CN134" si="931">IFERROR(IF(BZ129=0,0,(CM129-BZ129)/BZ129*100),"-")</f>
        <v>0</v>
      </c>
      <c r="CO129" s="263" t="str">
        <f>IFERROR(IF(#REF!=0,100,(CM129/#REF!)*100),"-")</f>
        <v>-</v>
      </c>
      <c r="CQ129" s="259"/>
      <c r="CR129" s="259"/>
      <c r="CS129" s="261"/>
      <c r="CT129" s="261"/>
      <c r="CU129" s="261"/>
      <c r="CV129" s="261"/>
      <c r="CW129" s="261"/>
      <c r="CX129" s="261"/>
      <c r="CY129" s="261"/>
      <c r="CZ129" s="261"/>
      <c r="DA129" s="261"/>
      <c r="DB129" s="261"/>
      <c r="DC129" s="261"/>
      <c r="DD129" s="261"/>
      <c r="DE129" s="245">
        <f t="shared" ref="DE129" si="932">SUM(CS129:DD129)</f>
        <v>0</v>
      </c>
      <c r="DF129" s="262">
        <f t="shared" ref="DF129:DF134" si="933">IFERROR(IF(CR129=0,0,(DE129-CR129)/CR129*100),"-")</f>
        <v>0</v>
      </c>
      <c r="DG129" s="263" t="str">
        <f>IFERROR(IF(#REF!=0,100,(DE129/#REF!)*100),"-")</f>
        <v>-</v>
      </c>
      <c r="DI129" s="259"/>
      <c r="DJ129" s="259"/>
      <c r="DK129" s="261"/>
      <c r="DL129" s="261"/>
      <c r="DM129" s="261"/>
      <c r="DN129" s="261"/>
      <c r="DO129" s="261"/>
      <c r="DP129" s="261"/>
      <c r="DQ129" s="261"/>
      <c r="DR129" s="261"/>
      <c r="DS129" s="261"/>
      <c r="DT129" s="261"/>
      <c r="DU129" s="261"/>
      <c r="DV129" s="261"/>
      <c r="DW129" s="245">
        <f t="shared" ref="DW129" si="934">SUM(DK129:DV129)</f>
        <v>0</v>
      </c>
      <c r="DX129" s="262">
        <f t="shared" ref="DX129:DX134" si="935">IFERROR(IF(DJ129=0,0,(DW129-DJ129)/DJ129*100),"-")</f>
        <v>0</v>
      </c>
      <c r="DY129" s="263" t="str">
        <f>IFERROR(IF(#REF!=0,100,(DW129/#REF!)*100),"-")</f>
        <v>-</v>
      </c>
      <c r="EA129" s="259"/>
      <c r="EB129" s="259"/>
      <c r="EC129" s="261"/>
      <c r="ED129" s="261"/>
      <c r="EE129" s="261"/>
      <c r="EF129" s="261"/>
      <c r="EG129" s="261"/>
      <c r="EH129" s="261"/>
      <c r="EI129" s="261"/>
      <c r="EJ129" s="261"/>
      <c r="EK129" s="261"/>
      <c r="EL129" s="261"/>
      <c r="EM129" s="261"/>
      <c r="EN129" s="261"/>
      <c r="EO129" s="245">
        <f t="shared" ref="EO129" si="936">SUM(EC129:EN129)</f>
        <v>0</v>
      </c>
      <c r="EP129" s="262">
        <f t="shared" ref="EP129:EP134" si="937">IFERROR(IF(EB129=0,0,(EO129-EB129)/EB129*100),"-")</f>
        <v>0</v>
      </c>
      <c r="EQ129" s="263" t="str">
        <f>IFERROR(IF(#REF!=0,100,(EO129/#REF!)*100),"-")</f>
        <v>-</v>
      </c>
      <c r="ES129" s="259"/>
      <c r="ET129" s="259"/>
      <c r="EU129" s="261"/>
      <c r="EV129" s="261"/>
      <c r="EW129" s="261"/>
      <c r="EX129" s="261"/>
      <c r="EY129" s="261"/>
      <c r="EZ129" s="261"/>
      <c r="FA129" s="261"/>
      <c r="FB129" s="261"/>
      <c r="FC129" s="261"/>
      <c r="FD129" s="261"/>
      <c r="FE129" s="261"/>
      <c r="FF129" s="261"/>
      <c r="FG129" s="245">
        <f t="shared" ref="FG129" si="938">SUM(EU129:FF129)</f>
        <v>0</v>
      </c>
      <c r="FH129" s="262">
        <f t="shared" ref="FH129:FH134" si="939">IFERROR(IF(ET129=0,0,(FG129-ET129)/ET129*100),"-")</f>
        <v>0</v>
      </c>
      <c r="FI129" s="263" t="str">
        <f>IFERROR(IF(#REF!=0,100,(FG129/#REF!)*100),"-")</f>
        <v>-</v>
      </c>
      <c r="FK129" s="259"/>
      <c r="FL129" s="259"/>
      <c r="FM129" s="261"/>
      <c r="FN129" s="261"/>
      <c r="FO129" s="261"/>
      <c r="FP129" s="261"/>
      <c r="FQ129" s="261"/>
      <c r="FR129" s="261"/>
      <c r="FS129" s="261"/>
      <c r="FT129" s="261"/>
      <c r="FU129" s="261"/>
      <c r="FV129" s="261"/>
      <c r="FW129" s="261"/>
      <c r="FX129" s="261"/>
      <c r="FY129" s="245">
        <f t="shared" ref="FY129" si="940">SUM(FM129:FX129)</f>
        <v>0</v>
      </c>
      <c r="FZ129" s="262">
        <f t="shared" ref="FZ129:FZ134" si="941">IFERROR(IF(FL129=0,0,(FY129-FL129)/FL129*100),"-")</f>
        <v>0</v>
      </c>
      <c r="GA129" s="263" t="str">
        <f>IFERROR(IF(#REF!=0,100,(FY129/#REF!)*100),"-")</f>
        <v>-</v>
      </c>
      <c r="GC129" s="259"/>
      <c r="GD129" s="259"/>
      <c r="GE129" s="266">
        <f t="shared" ref="GE129:GE134" si="942">IFERROR(AVERAGE(G129,Y129,AQ129,BI129,CA129,CS129,DK129,EC129,EU129,FM129),"-")</f>
        <v>81.599999999999994</v>
      </c>
      <c r="GF129" s="266">
        <f>IFERROR(AVERAGE(H129,Z129,AR129,BJ129,CB129,CT129,DL129,ED129,EV129,FN129),"-")</f>
        <v>127.3</v>
      </c>
      <c r="GG129" s="266">
        <f t="shared" ref="GG129:GG134" si="943">IFERROR(AVERAGE(I129,AA129,AS129,BK129,CC129,CU129,DM129,EE129,EW129,FO129),"-")</f>
        <v>105.59999999999945</v>
      </c>
      <c r="GH129" s="266" t="str">
        <f t="shared" ref="GH129:GH134" si="944">IFERROR(AVERAGE(J129,AB129,AT129,BL129,CD129,CV129,DN129,EF129,EX129,FP129),"-")</f>
        <v>-</v>
      </c>
      <c r="GI129" s="266" t="str">
        <f t="shared" ref="GI129:GI134" si="945">IFERROR(AVERAGE(K129,AC129,AU129,BM129,CE129,CW129,DO129,EG129,EY129,FQ129),"-")</f>
        <v>-</v>
      </c>
      <c r="GJ129" s="266" t="str">
        <f t="shared" ref="GJ129:GJ134" si="946">IFERROR(AVERAGE(L129,AD129,AV129,BN129,CF129,CX129,DP129,EH129,EZ129,FR129),"-")</f>
        <v>-</v>
      </c>
      <c r="GK129" s="266" t="str">
        <f t="shared" ref="GK129:GK134" si="947">IFERROR(AVERAGE(M129,AE129,AW129,BO129,CG129,CY129,DQ129,EI129,FA129,FS129),"-")</f>
        <v>-</v>
      </c>
      <c r="GL129" s="266" t="str">
        <f t="shared" ref="GL129:GL134" si="948">IFERROR(AVERAGE(N129,AF129,AX129,BP129,CH129,CZ129,DR129,EJ129,FB129,FT129),"-")</f>
        <v>-</v>
      </c>
      <c r="GM129" s="266" t="str">
        <f t="shared" ref="GM129:GM134" si="949">IFERROR(AVERAGE(O129,AG129,AY129,BQ129,CI129,DA129,DS129,EK129,FC129,FU129),"-")</f>
        <v>-</v>
      </c>
      <c r="GN129" s="266" t="str">
        <f t="shared" ref="GN129:GN134" si="950">IFERROR(AVERAGE(P129,AH129,AZ129,BR129,CJ129,DB129,DT129,EL129,FD129,FV129),"-")</f>
        <v>-</v>
      </c>
      <c r="GO129" s="266" t="str">
        <f t="shared" ref="GO129:GO134" si="951">IFERROR(AVERAGE(Q129,AI129,BA129,BS129,CK129,DC129,DU129,EM129,FE129,FW129),"-")</f>
        <v>-</v>
      </c>
      <c r="GP129" s="266" t="str">
        <f t="shared" ref="GP129:GP134" si="952">IFERROR(AVERAGE(R129,AJ129,BB129,BT129,CL129,DD129,DV129,EN129,FF129,FX129),"-")</f>
        <v>-</v>
      </c>
      <c r="GQ129" s="245">
        <f t="shared" ref="GQ129" si="953">SUM(GE129:GP129)</f>
        <v>314.49999999999943</v>
      </c>
      <c r="GR129" s="262">
        <f t="shared" ref="GR129:GR134" si="954">IFERROR(IF(GD129=0,0,(GQ129-GD129)/GD129*100),"-")</f>
        <v>0</v>
      </c>
      <c r="GS129" s="263" t="str">
        <f>IFERROR(IF(#REF!=0,100,(GQ129/#REF!)*100),"-")</f>
        <v>-</v>
      </c>
    </row>
    <row r="130" spans="2:201">
      <c r="B130" s="245"/>
      <c r="C130" s="250"/>
      <c r="D130" s="247" t="s">
        <v>53</v>
      </c>
      <c r="E130" s="259"/>
      <c r="F130" s="259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45" t="str">
        <f t="shared" ref="S130:S134" si="955">IFERROR(AVERAGE(G130:R130),"-")</f>
        <v>-</v>
      </c>
      <c r="T130" s="262">
        <f t="shared" si="923"/>
        <v>0</v>
      </c>
      <c r="U130" s="263" t="str">
        <f>IFERROR(IF(#REF!=0,100,(S130/#REF!)*100),"-")</f>
        <v>-</v>
      </c>
      <c r="W130" s="259"/>
      <c r="X130" s="259"/>
      <c r="Y130" s="267">
        <v>7.7714285714285705</v>
      </c>
      <c r="Z130" s="267">
        <v>9.7772657450076803</v>
      </c>
      <c r="AA130" s="267">
        <v>8.979591836734647</v>
      </c>
      <c r="AB130" s="267"/>
      <c r="AC130" s="267"/>
      <c r="AD130" s="268"/>
      <c r="AE130" s="267"/>
      <c r="AF130" s="267"/>
      <c r="AG130" s="268"/>
      <c r="AH130" s="268"/>
      <c r="AI130" s="268"/>
      <c r="AJ130" s="268"/>
      <c r="AK130" s="276">
        <f t="shared" ref="AK130" si="956">IFERROR(AVERAGE(Y130:AJ130),"-")</f>
        <v>8.8427620510569653</v>
      </c>
      <c r="AL130" s="262">
        <f t="shared" si="925"/>
        <v>0</v>
      </c>
      <c r="AM130" s="263" t="str">
        <f>IFERROR(IF(#REF!=0,100,(AK130/#REF!)*100),"-")</f>
        <v>-</v>
      </c>
      <c r="AO130" s="259"/>
      <c r="AP130" s="259"/>
      <c r="AQ130" s="261"/>
      <c r="AR130" s="261"/>
      <c r="AS130" s="261"/>
      <c r="AT130" s="261"/>
      <c r="AU130" s="261"/>
      <c r="AV130" s="261"/>
      <c r="AW130" s="261"/>
      <c r="AX130" s="261"/>
      <c r="AY130" s="261"/>
      <c r="AZ130" s="261"/>
      <c r="BA130" s="261"/>
      <c r="BB130" s="261"/>
      <c r="BC130" s="245" t="str">
        <f t="shared" ref="BC130" si="957">IFERROR(AVERAGE(AQ130:BB130),"-")</f>
        <v>-</v>
      </c>
      <c r="BD130" s="262">
        <f t="shared" si="927"/>
        <v>0</v>
      </c>
      <c r="BE130" s="263" t="str">
        <f>IFERROR(IF(#REF!=0,100,(BC130/#REF!)*100),"-")</f>
        <v>-</v>
      </c>
      <c r="BG130" s="259"/>
      <c r="BH130" s="259"/>
      <c r="BI130" s="261"/>
      <c r="BJ130" s="261"/>
      <c r="BK130" s="261"/>
      <c r="BL130" s="261"/>
      <c r="BM130" s="261"/>
      <c r="BN130" s="261"/>
      <c r="BO130" s="261"/>
      <c r="BP130" s="261"/>
      <c r="BQ130" s="261"/>
      <c r="BR130" s="261"/>
      <c r="BS130" s="261"/>
      <c r="BT130" s="261"/>
      <c r="BU130" s="245" t="str">
        <f t="shared" ref="BU130" si="958">IFERROR(AVERAGE(BI130:BT130),"-")</f>
        <v>-</v>
      </c>
      <c r="BV130" s="262">
        <f t="shared" si="929"/>
        <v>0</v>
      </c>
      <c r="BW130" s="263" t="str">
        <f>IFERROR(IF(#REF!=0,100,(BU130/#REF!)*100),"-")</f>
        <v>-</v>
      </c>
      <c r="BY130" s="259"/>
      <c r="BZ130" s="259"/>
      <c r="CA130" s="261"/>
      <c r="CB130" s="261"/>
      <c r="CC130" s="261"/>
      <c r="CD130" s="261"/>
      <c r="CE130" s="261"/>
      <c r="CF130" s="261"/>
      <c r="CG130" s="261"/>
      <c r="CH130" s="261"/>
      <c r="CI130" s="261"/>
      <c r="CJ130" s="261"/>
      <c r="CK130" s="261"/>
      <c r="CL130" s="261"/>
      <c r="CM130" s="245" t="str">
        <f t="shared" ref="CM130" si="959">IFERROR(AVERAGE(CA130:CL130),"-")</f>
        <v>-</v>
      </c>
      <c r="CN130" s="262">
        <f t="shared" si="931"/>
        <v>0</v>
      </c>
      <c r="CO130" s="263" t="str">
        <f>IFERROR(IF(#REF!=0,100,(CM130/#REF!)*100),"-")</f>
        <v>-</v>
      </c>
      <c r="CQ130" s="259"/>
      <c r="CR130" s="259"/>
      <c r="CS130" s="261"/>
      <c r="CT130" s="261"/>
      <c r="CU130" s="261"/>
      <c r="CV130" s="261"/>
      <c r="CW130" s="261"/>
      <c r="CX130" s="261"/>
      <c r="CY130" s="261"/>
      <c r="CZ130" s="261"/>
      <c r="DA130" s="261"/>
      <c r="DB130" s="261"/>
      <c r="DC130" s="261"/>
      <c r="DD130" s="261"/>
      <c r="DE130" s="245" t="str">
        <f t="shared" ref="DE130" si="960">IFERROR(AVERAGE(CS130:DD130),"-")</f>
        <v>-</v>
      </c>
      <c r="DF130" s="262">
        <f t="shared" si="933"/>
        <v>0</v>
      </c>
      <c r="DG130" s="263" t="str">
        <f>IFERROR(IF(#REF!=0,100,(DE130/#REF!)*100),"-")</f>
        <v>-</v>
      </c>
      <c r="DI130" s="259"/>
      <c r="DJ130" s="259"/>
      <c r="DK130" s="261"/>
      <c r="DL130" s="261"/>
      <c r="DM130" s="261"/>
      <c r="DN130" s="261"/>
      <c r="DO130" s="261"/>
      <c r="DP130" s="261"/>
      <c r="DQ130" s="261"/>
      <c r="DR130" s="261"/>
      <c r="DS130" s="261"/>
      <c r="DT130" s="261"/>
      <c r="DU130" s="261"/>
      <c r="DV130" s="261"/>
      <c r="DW130" s="245" t="str">
        <f t="shared" ref="DW130" si="961">IFERROR(AVERAGE(DK130:DV130),"-")</f>
        <v>-</v>
      </c>
      <c r="DX130" s="262">
        <f t="shared" si="935"/>
        <v>0</v>
      </c>
      <c r="DY130" s="263" t="str">
        <f>IFERROR(IF(#REF!=0,100,(DW130/#REF!)*100),"-")</f>
        <v>-</v>
      </c>
      <c r="EA130" s="259"/>
      <c r="EB130" s="259"/>
      <c r="EC130" s="261"/>
      <c r="ED130" s="261"/>
      <c r="EE130" s="261"/>
      <c r="EF130" s="261"/>
      <c r="EG130" s="261"/>
      <c r="EH130" s="261"/>
      <c r="EI130" s="261"/>
      <c r="EJ130" s="261"/>
      <c r="EK130" s="261"/>
      <c r="EL130" s="261"/>
      <c r="EM130" s="261"/>
      <c r="EN130" s="261"/>
      <c r="EO130" s="245" t="str">
        <f t="shared" ref="EO130" si="962">IFERROR(AVERAGE(EC130:EN130),"-")</f>
        <v>-</v>
      </c>
      <c r="EP130" s="262">
        <f t="shared" si="937"/>
        <v>0</v>
      </c>
      <c r="EQ130" s="263" t="str">
        <f>IFERROR(IF(#REF!=0,100,(EO130/#REF!)*100),"-")</f>
        <v>-</v>
      </c>
      <c r="ES130" s="259"/>
      <c r="ET130" s="259"/>
      <c r="EU130" s="261"/>
      <c r="EV130" s="261"/>
      <c r="EW130" s="261"/>
      <c r="EX130" s="261"/>
      <c r="EY130" s="261"/>
      <c r="EZ130" s="261"/>
      <c r="FA130" s="261"/>
      <c r="FB130" s="261"/>
      <c r="FC130" s="261"/>
      <c r="FD130" s="261"/>
      <c r="FE130" s="261"/>
      <c r="FF130" s="261"/>
      <c r="FG130" s="245" t="str">
        <f t="shared" ref="FG130" si="963">IFERROR(AVERAGE(EU130:FF130),"-")</f>
        <v>-</v>
      </c>
      <c r="FH130" s="262">
        <f t="shared" si="939"/>
        <v>0</v>
      </c>
      <c r="FI130" s="263" t="str">
        <f>IFERROR(IF(#REF!=0,100,(FG130/#REF!)*100),"-")</f>
        <v>-</v>
      </c>
      <c r="FK130" s="259"/>
      <c r="FL130" s="259"/>
      <c r="FM130" s="261"/>
      <c r="FN130" s="261"/>
      <c r="FO130" s="261"/>
      <c r="FP130" s="261"/>
      <c r="FQ130" s="261"/>
      <c r="FR130" s="261"/>
      <c r="FS130" s="261"/>
      <c r="FT130" s="261"/>
      <c r="FU130" s="261"/>
      <c r="FV130" s="261"/>
      <c r="FW130" s="261"/>
      <c r="FX130" s="261"/>
      <c r="FY130" s="245" t="str">
        <f t="shared" ref="FY130" si="964">IFERROR(AVERAGE(FM130:FX130),"-")</f>
        <v>-</v>
      </c>
      <c r="FZ130" s="262">
        <f t="shared" si="941"/>
        <v>0</v>
      </c>
      <c r="GA130" s="263" t="str">
        <f>IFERROR(IF(#REF!=0,100,(FY130/#REF!)*100),"-")</f>
        <v>-</v>
      </c>
      <c r="GC130" s="259"/>
      <c r="GD130" s="259"/>
      <c r="GE130" s="266">
        <f t="shared" si="942"/>
        <v>7.7714285714285705</v>
      </c>
      <c r="GF130" s="266">
        <f>IFERROR(AVERAGE(H130,Z130,AR130,BJ130,CB130,CT130,DL130,ED130,EV130,FN130),"-")</f>
        <v>9.7772657450076803</v>
      </c>
      <c r="GG130" s="266">
        <f t="shared" si="943"/>
        <v>8.979591836734647</v>
      </c>
      <c r="GH130" s="266" t="str">
        <f t="shared" si="944"/>
        <v>-</v>
      </c>
      <c r="GI130" s="266" t="str">
        <f t="shared" si="945"/>
        <v>-</v>
      </c>
      <c r="GJ130" s="266" t="str">
        <f t="shared" si="946"/>
        <v>-</v>
      </c>
      <c r="GK130" s="266" t="str">
        <f t="shared" si="947"/>
        <v>-</v>
      </c>
      <c r="GL130" s="266" t="str">
        <f t="shared" si="948"/>
        <v>-</v>
      </c>
      <c r="GM130" s="266" t="str">
        <f t="shared" si="949"/>
        <v>-</v>
      </c>
      <c r="GN130" s="266" t="str">
        <f t="shared" si="950"/>
        <v>-</v>
      </c>
      <c r="GO130" s="266" t="str">
        <f t="shared" si="951"/>
        <v>-</v>
      </c>
      <c r="GP130" s="266" t="str">
        <f t="shared" si="952"/>
        <v>-</v>
      </c>
      <c r="GQ130" s="245">
        <f t="shared" ref="GQ130" si="965">IFERROR(AVERAGE(GE130:GP130),"-")</f>
        <v>8.8427620510569653</v>
      </c>
      <c r="GR130" s="262">
        <f t="shared" si="954"/>
        <v>0</v>
      </c>
      <c r="GS130" s="263" t="str">
        <f>IFERROR(IF(#REF!=0,100,(GQ130/#REF!)*100),"-")</f>
        <v>-</v>
      </c>
    </row>
    <row r="131" spans="2:201" hidden="1">
      <c r="B131" s="245"/>
      <c r="C131" s="251" t="s">
        <v>140</v>
      </c>
      <c r="D131" s="247" t="s">
        <v>142</v>
      </c>
      <c r="E131" s="259"/>
      <c r="F131" s="259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45">
        <f t="shared" ref="S131" si="966">SUM(G131:R131)</f>
        <v>0</v>
      </c>
      <c r="T131" s="262">
        <f t="shared" si="923"/>
        <v>0</v>
      </c>
      <c r="U131" s="263" t="str">
        <f>IFERROR(IF(#REF!=0,100,(S131/#REF!)*100),"-")</f>
        <v>-</v>
      </c>
      <c r="W131" s="259"/>
      <c r="X131" s="259"/>
      <c r="Y131" s="330"/>
      <c r="Z131" s="261"/>
      <c r="AA131" s="261"/>
      <c r="AB131" s="261"/>
      <c r="AC131" s="261"/>
      <c r="AD131" s="261"/>
      <c r="AE131" s="261"/>
      <c r="AF131" s="261"/>
      <c r="AG131" s="261"/>
      <c r="AH131" s="261"/>
      <c r="AI131" s="261"/>
      <c r="AJ131" s="261"/>
      <c r="AK131" s="245">
        <f t="shared" ref="AK131" si="967">SUM(Y131:AJ131)</f>
        <v>0</v>
      </c>
      <c r="AL131" s="262">
        <f t="shared" si="925"/>
        <v>0</v>
      </c>
      <c r="AM131" s="263" t="str">
        <f>IFERROR(IF(#REF!=0,100,(AK131/#REF!)*100),"-")</f>
        <v>-</v>
      </c>
      <c r="AO131" s="259"/>
      <c r="AP131" s="259"/>
      <c r="AQ131" s="261"/>
      <c r="AR131" s="261"/>
      <c r="AS131" s="261"/>
      <c r="AT131" s="261"/>
      <c r="AU131" s="261"/>
      <c r="AV131" s="261"/>
      <c r="AW131" s="261"/>
      <c r="AX131" s="261"/>
      <c r="AY131" s="261"/>
      <c r="AZ131" s="261"/>
      <c r="BA131" s="261"/>
      <c r="BB131" s="261"/>
      <c r="BC131" s="245">
        <f t="shared" ref="BC131" si="968">SUM(AQ131:BB131)</f>
        <v>0</v>
      </c>
      <c r="BD131" s="262">
        <f t="shared" si="927"/>
        <v>0</v>
      </c>
      <c r="BE131" s="263" t="str">
        <f>IFERROR(IF(#REF!=0,100,(BC131/#REF!)*100),"-")</f>
        <v>-</v>
      </c>
      <c r="BG131" s="259"/>
      <c r="BH131" s="259"/>
      <c r="BI131" s="261"/>
      <c r="BJ131" s="261"/>
      <c r="BK131" s="261"/>
      <c r="BL131" s="261"/>
      <c r="BM131" s="261"/>
      <c r="BN131" s="261"/>
      <c r="BO131" s="261"/>
      <c r="BP131" s="261"/>
      <c r="BQ131" s="261"/>
      <c r="BR131" s="261"/>
      <c r="BS131" s="261"/>
      <c r="BT131" s="261"/>
      <c r="BU131" s="245">
        <f t="shared" ref="BU131" si="969">SUM(BI131:BT131)</f>
        <v>0</v>
      </c>
      <c r="BV131" s="262">
        <f t="shared" si="929"/>
        <v>0</v>
      </c>
      <c r="BW131" s="263" t="str">
        <f>IFERROR(IF(#REF!=0,100,(BU131/#REF!)*100),"-")</f>
        <v>-</v>
      </c>
      <c r="BY131" s="259"/>
      <c r="BZ131" s="259"/>
      <c r="CA131" s="261"/>
      <c r="CB131" s="261"/>
      <c r="CC131" s="261"/>
      <c r="CD131" s="261"/>
      <c r="CE131" s="261"/>
      <c r="CF131" s="261"/>
      <c r="CG131" s="261"/>
      <c r="CH131" s="261"/>
      <c r="CI131" s="261"/>
      <c r="CJ131" s="261"/>
      <c r="CK131" s="261"/>
      <c r="CL131" s="261"/>
      <c r="CM131" s="245">
        <f t="shared" ref="CM131" si="970">SUM(CA131:CL131)</f>
        <v>0</v>
      </c>
      <c r="CN131" s="262">
        <f t="shared" si="931"/>
        <v>0</v>
      </c>
      <c r="CO131" s="263" t="str">
        <f>IFERROR(IF(#REF!=0,100,(CM131/#REF!)*100),"-")</f>
        <v>-</v>
      </c>
      <c r="CQ131" s="259"/>
      <c r="CR131" s="259"/>
      <c r="CS131" s="261"/>
      <c r="CT131" s="261"/>
      <c r="CU131" s="261"/>
      <c r="CV131" s="261"/>
      <c r="CW131" s="261"/>
      <c r="CX131" s="261"/>
      <c r="CY131" s="261"/>
      <c r="CZ131" s="261"/>
      <c r="DA131" s="261"/>
      <c r="DB131" s="261"/>
      <c r="DC131" s="261"/>
      <c r="DD131" s="261"/>
      <c r="DE131" s="245">
        <f t="shared" ref="DE131" si="971">SUM(CS131:DD131)</f>
        <v>0</v>
      </c>
      <c r="DF131" s="262">
        <f t="shared" si="933"/>
        <v>0</v>
      </c>
      <c r="DG131" s="263" t="str">
        <f>IFERROR(IF(#REF!=0,100,(DE131/#REF!)*100),"-")</f>
        <v>-</v>
      </c>
      <c r="DI131" s="259"/>
      <c r="DJ131" s="259"/>
      <c r="DK131" s="261"/>
      <c r="DL131" s="261"/>
      <c r="DM131" s="261"/>
      <c r="DN131" s="261"/>
      <c r="DO131" s="261"/>
      <c r="DP131" s="261"/>
      <c r="DQ131" s="261"/>
      <c r="DR131" s="261"/>
      <c r="DS131" s="261"/>
      <c r="DT131" s="261"/>
      <c r="DU131" s="261"/>
      <c r="DV131" s="261"/>
      <c r="DW131" s="245">
        <f t="shared" ref="DW131" si="972">SUM(DK131:DV131)</f>
        <v>0</v>
      </c>
      <c r="DX131" s="262">
        <f t="shared" si="935"/>
        <v>0</v>
      </c>
      <c r="DY131" s="263" t="str">
        <f>IFERROR(IF(#REF!=0,100,(DW131/#REF!)*100),"-")</f>
        <v>-</v>
      </c>
      <c r="EA131" s="259"/>
      <c r="EB131" s="259"/>
      <c r="EC131" s="261"/>
      <c r="ED131" s="261"/>
      <c r="EE131" s="261"/>
      <c r="EF131" s="261"/>
      <c r="EG131" s="261"/>
      <c r="EH131" s="261"/>
      <c r="EI131" s="261"/>
      <c r="EJ131" s="261"/>
      <c r="EK131" s="261"/>
      <c r="EL131" s="261"/>
      <c r="EM131" s="261"/>
      <c r="EN131" s="261"/>
      <c r="EO131" s="245">
        <f t="shared" ref="EO131" si="973">SUM(EC131:EN131)</f>
        <v>0</v>
      </c>
      <c r="EP131" s="262">
        <f t="shared" si="937"/>
        <v>0</v>
      </c>
      <c r="EQ131" s="263" t="str">
        <f>IFERROR(IF(#REF!=0,100,(EO131/#REF!)*100),"-")</f>
        <v>-</v>
      </c>
      <c r="ES131" s="259"/>
      <c r="ET131" s="259"/>
      <c r="EU131" s="261"/>
      <c r="EV131" s="261"/>
      <c r="EW131" s="261"/>
      <c r="EX131" s="261"/>
      <c r="EY131" s="261"/>
      <c r="EZ131" s="261"/>
      <c r="FA131" s="261"/>
      <c r="FB131" s="261"/>
      <c r="FC131" s="261"/>
      <c r="FD131" s="261"/>
      <c r="FE131" s="261"/>
      <c r="FF131" s="261"/>
      <c r="FG131" s="245">
        <f t="shared" ref="FG131" si="974">SUM(EU131:FF131)</f>
        <v>0</v>
      </c>
      <c r="FH131" s="262">
        <f t="shared" si="939"/>
        <v>0</v>
      </c>
      <c r="FI131" s="263" t="str">
        <f>IFERROR(IF(#REF!=0,100,(FG131/#REF!)*100),"-")</f>
        <v>-</v>
      </c>
      <c r="FK131" s="259"/>
      <c r="FL131" s="259"/>
      <c r="FM131" s="261"/>
      <c r="FN131" s="261"/>
      <c r="FO131" s="261"/>
      <c r="FP131" s="261"/>
      <c r="FQ131" s="261"/>
      <c r="FR131" s="261"/>
      <c r="FS131" s="261"/>
      <c r="FT131" s="261"/>
      <c r="FU131" s="261"/>
      <c r="FV131" s="261"/>
      <c r="FW131" s="261"/>
      <c r="FX131" s="261"/>
      <c r="FY131" s="245">
        <f t="shared" ref="FY131" si="975">SUM(FM131:FX131)</f>
        <v>0</v>
      </c>
      <c r="FZ131" s="262">
        <f t="shared" si="941"/>
        <v>0</v>
      </c>
      <c r="GA131" s="263" t="str">
        <f>IFERROR(IF(#REF!=0,100,(FY131/#REF!)*100),"-")</f>
        <v>-</v>
      </c>
      <c r="GC131" s="259"/>
      <c r="GD131" s="259"/>
      <c r="GE131" s="266" t="str">
        <f t="shared" si="942"/>
        <v>-</v>
      </c>
      <c r="GF131" s="266" t="str">
        <f t="shared" ref="GF131:GF134" si="976">IFERROR(AVERAGE(H131,Z131,AR131,BJ131,CB131,CT131,DL131,ED131,EV131,FN131),"-")</f>
        <v>-</v>
      </c>
      <c r="GG131" s="266" t="str">
        <f t="shared" si="943"/>
        <v>-</v>
      </c>
      <c r="GH131" s="266" t="str">
        <f t="shared" si="944"/>
        <v>-</v>
      </c>
      <c r="GI131" s="266" t="str">
        <f t="shared" si="945"/>
        <v>-</v>
      </c>
      <c r="GJ131" s="266" t="str">
        <f t="shared" si="946"/>
        <v>-</v>
      </c>
      <c r="GK131" s="266" t="str">
        <f t="shared" si="947"/>
        <v>-</v>
      </c>
      <c r="GL131" s="266" t="str">
        <f t="shared" si="948"/>
        <v>-</v>
      </c>
      <c r="GM131" s="266" t="str">
        <f t="shared" si="949"/>
        <v>-</v>
      </c>
      <c r="GN131" s="266" t="str">
        <f t="shared" si="950"/>
        <v>-</v>
      </c>
      <c r="GO131" s="266" t="str">
        <f t="shared" si="951"/>
        <v>-</v>
      </c>
      <c r="GP131" s="266" t="str">
        <f t="shared" si="952"/>
        <v>-</v>
      </c>
      <c r="GQ131" s="245">
        <f t="shared" ref="GQ131" si="977">SUM(GE131:GP131)</f>
        <v>0</v>
      </c>
      <c r="GR131" s="262">
        <f t="shared" si="954"/>
        <v>0</v>
      </c>
      <c r="GS131" s="263" t="str">
        <f>IFERROR(IF(#REF!=0,100,(GQ131/#REF!)*100),"-")</f>
        <v>-</v>
      </c>
    </row>
    <row r="132" spans="2:201" hidden="1">
      <c r="B132" s="245"/>
      <c r="C132" s="251"/>
      <c r="D132" s="247" t="s">
        <v>53</v>
      </c>
      <c r="E132" s="259"/>
      <c r="F132" s="259"/>
      <c r="G132" s="261"/>
      <c r="H132" s="261"/>
      <c r="I132" s="261"/>
      <c r="J132" s="261"/>
      <c r="K132" s="261"/>
      <c r="L132" s="261"/>
      <c r="M132" s="261"/>
      <c r="N132" s="261"/>
      <c r="O132" s="261"/>
      <c r="P132" s="261"/>
      <c r="Q132" s="261"/>
      <c r="R132" s="261"/>
      <c r="S132" s="245" t="str">
        <f t="shared" si="955"/>
        <v>-</v>
      </c>
      <c r="T132" s="262">
        <f t="shared" si="923"/>
        <v>0</v>
      </c>
      <c r="U132" s="263" t="str">
        <f>IFERROR(IF(#REF!=0,100,(S132/#REF!)*100),"-")</f>
        <v>-</v>
      </c>
      <c r="W132" s="259"/>
      <c r="X132" s="259"/>
      <c r="Y132" s="330"/>
      <c r="Z132" s="261"/>
      <c r="AA132" s="261"/>
      <c r="AB132" s="261"/>
      <c r="AC132" s="261"/>
      <c r="AD132" s="261"/>
      <c r="AE132" s="261"/>
      <c r="AF132" s="261"/>
      <c r="AG132" s="261"/>
      <c r="AH132" s="261"/>
      <c r="AI132" s="261"/>
      <c r="AJ132" s="261"/>
      <c r="AK132" s="245" t="str">
        <f t="shared" ref="AK132" si="978">IFERROR(AVERAGE(Y132:AJ132),"-")</f>
        <v>-</v>
      </c>
      <c r="AL132" s="262">
        <f t="shared" si="925"/>
        <v>0</v>
      </c>
      <c r="AM132" s="263" t="str">
        <f>IFERROR(IF(#REF!=0,100,(AK132/#REF!)*100),"-")</f>
        <v>-</v>
      </c>
      <c r="AO132" s="259"/>
      <c r="AP132" s="259"/>
      <c r="AQ132" s="261"/>
      <c r="AR132" s="261"/>
      <c r="AS132" s="261"/>
      <c r="AT132" s="261"/>
      <c r="AU132" s="261"/>
      <c r="AV132" s="261"/>
      <c r="AW132" s="261"/>
      <c r="AX132" s="261"/>
      <c r="AY132" s="261"/>
      <c r="AZ132" s="261"/>
      <c r="BA132" s="261"/>
      <c r="BB132" s="261"/>
      <c r="BC132" s="245" t="str">
        <f t="shared" ref="BC132" si="979">IFERROR(AVERAGE(AQ132:BB132),"-")</f>
        <v>-</v>
      </c>
      <c r="BD132" s="262">
        <f t="shared" si="927"/>
        <v>0</v>
      </c>
      <c r="BE132" s="263" t="str">
        <f>IFERROR(IF(#REF!=0,100,(BC132/#REF!)*100),"-")</f>
        <v>-</v>
      </c>
      <c r="BG132" s="259"/>
      <c r="BH132" s="259"/>
      <c r="BI132" s="261"/>
      <c r="BJ132" s="261"/>
      <c r="BK132" s="261"/>
      <c r="BL132" s="261"/>
      <c r="BM132" s="261"/>
      <c r="BN132" s="261"/>
      <c r="BO132" s="261"/>
      <c r="BP132" s="261"/>
      <c r="BQ132" s="261"/>
      <c r="BR132" s="261"/>
      <c r="BS132" s="261"/>
      <c r="BT132" s="261"/>
      <c r="BU132" s="245" t="str">
        <f t="shared" ref="BU132" si="980">IFERROR(AVERAGE(BI132:BT132),"-")</f>
        <v>-</v>
      </c>
      <c r="BV132" s="262">
        <f t="shared" si="929"/>
        <v>0</v>
      </c>
      <c r="BW132" s="263" t="str">
        <f>IFERROR(IF(#REF!=0,100,(BU132/#REF!)*100),"-")</f>
        <v>-</v>
      </c>
      <c r="BY132" s="259"/>
      <c r="BZ132" s="259"/>
      <c r="CA132" s="261"/>
      <c r="CB132" s="261"/>
      <c r="CC132" s="261"/>
      <c r="CD132" s="261"/>
      <c r="CE132" s="261"/>
      <c r="CF132" s="261"/>
      <c r="CG132" s="261"/>
      <c r="CH132" s="261"/>
      <c r="CI132" s="261"/>
      <c r="CJ132" s="261"/>
      <c r="CK132" s="261"/>
      <c r="CL132" s="261"/>
      <c r="CM132" s="245" t="str">
        <f t="shared" ref="CM132" si="981">IFERROR(AVERAGE(CA132:CL132),"-")</f>
        <v>-</v>
      </c>
      <c r="CN132" s="262">
        <f t="shared" si="931"/>
        <v>0</v>
      </c>
      <c r="CO132" s="263" t="str">
        <f>IFERROR(IF(#REF!=0,100,(CM132/#REF!)*100),"-")</f>
        <v>-</v>
      </c>
      <c r="CQ132" s="259"/>
      <c r="CR132" s="259"/>
      <c r="CS132" s="261"/>
      <c r="CT132" s="261"/>
      <c r="CU132" s="261"/>
      <c r="CV132" s="261"/>
      <c r="CW132" s="261"/>
      <c r="CX132" s="261"/>
      <c r="CY132" s="261"/>
      <c r="CZ132" s="261"/>
      <c r="DA132" s="261"/>
      <c r="DB132" s="261"/>
      <c r="DC132" s="261"/>
      <c r="DD132" s="261"/>
      <c r="DE132" s="245" t="str">
        <f t="shared" ref="DE132" si="982">IFERROR(AVERAGE(CS132:DD132),"-")</f>
        <v>-</v>
      </c>
      <c r="DF132" s="262">
        <f t="shared" si="933"/>
        <v>0</v>
      </c>
      <c r="DG132" s="263" t="str">
        <f>IFERROR(IF(#REF!=0,100,(DE132/#REF!)*100),"-")</f>
        <v>-</v>
      </c>
      <c r="DI132" s="259"/>
      <c r="DJ132" s="259"/>
      <c r="DK132" s="261"/>
      <c r="DL132" s="261"/>
      <c r="DM132" s="261"/>
      <c r="DN132" s="261"/>
      <c r="DO132" s="261"/>
      <c r="DP132" s="261"/>
      <c r="DQ132" s="261"/>
      <c r="DR132" s="261"/>
      <c r="DS132" s="261"/>
      <c r="DT132" s="261"/>
      <c r="DU132" s="261"/>
      <c r="DV132" s="261"/>
      <c r="DW132" s="245" t="str">
        <f t="shared" ref="DW132" si="983">IFERROR(AVERAGE(DK132:DV132),"-")</f>
        <v>-</v>
      </c>
      <c r="DX132" s="262">
        <f t="shared" si="935"/>
        <v>0</v>
      </c>
      <c r="DY132" s="263" t="str">
        <f>IFERROR(IF(#REF!=0,100,(DW132/#REF!)*100),"-")</f>
        <v>-</v>
      </c>
      <c r="EA132" s="259"/>
      <c r="EB132" s="259"/>
      <c r="EC132" s="261"/>
      <c r="ED132" s="261"/>
      <c r="EE132" s="261"/>
      <c r="EF132" s="261"/>
      <c r="EG132" s="261"/>
      <c r="EH132" s="261"/>
      <c r="EI132" s="261"/>
      <c r="EJ132" s="261"/>
      <c r="EK132" s="261"/>
      <c r="EL132" s="261"/>
      <c r="EM132" s="261"/>
      <c r="EN132" s="261"/>
      <c r="EO132" s="245" t="str">
        <f t="shared" ref="EO132" si="984">IFERROR(AVERAGE(EC132:EN132),"-")</f>
        <v>-</v>
      </c>
      <c r="EP132" s="262">
        <f t="shared" si="937"/>
        <v>0</v>
      </c>
      <c r="EQ132" s="263" t="str">
        <f>IFERROR(IF(#REF!=0,100,(EO132/#REF!)*100),"-")</f>
        <v>-</v>
      </c>
      <c r="ES132" s="259"/>
      <c r="ET132" s="259"/>
      <c r="EU132" s="261"/>
      <c r="EV132" s="261"/>
      <c r="EW132" s="261"/>
      <c r="EX132" s="261"/>
      <c r="EY132" s="261"/>
      <c r="EZ132" s="261"/>
      <c r="FA132" s="261"/>
      <c r="FB132" s="261"/>
      <c r="FC132" s="261"/>
      <c r="FD132" s="261"/>
      <c r="FE132" s="261"/>
      <c r="FF132" s="261"/>
      <c r="FG132" s="245" t="str">
        <f t="shared" ref="FG132" si="985">IFERROR(AVERAGE(EU132:FF132),"-")</f>
        <v>-</v>
      </c>
      <c r="FH132" s="262">
        <f t="shared" si="939"/>
        <v>0</v>
      </c>
      <c r="FI132" s="263" t="str">
        <f>IFERROR(IF(#REF!=0,100,(FG132/#REF!)*100),"-")</f>
        <v>-</v>
      </c>
      <c r="FK132" s="259"/>
      <c r="FL132" s="259"/>
      <c r="FM132" s="261"/>
      <c r="FN132" s="261"/>
      <c r="FO132" s="261"/>
      <c r="FP132" s="261"/>
      <c r="FQ132" s="261"/>
      <c r="FR132" s="261"/>
      <c r="FS132" s="261"/>
      <c r="FT132" s="261"/>
      <c r="FU132" s="261"/>
      <c r="FV132" s="261"/>
      <c r="FW132" s="261"/>
      <c r="FX132" s="261"/>
      <c r="FY132" s="245" t="str">
        <f t="shared" ref="FY132" si="986">IFERROR(AVERAGE(FM132:FX132),"-")</f>
        <v>-</v>
      </c>
      <c r="FZ132" s="262">
        <f t="shared" si="941"/>
        <v>0</v>
      </c>
      <c r="GA132" s="263" t="str">
        <f>IFERROR(IF(#REF!=0,100,(FY132/#REF!)*100),"-")</f>
        <v>-</v>
      </c>
      <c r="GC132" s="259"/>
      <c r="GD132" s="259"/>
      <c r="GE132" s="266" t="str">
        <f t="shared" si="942"/>
        <v>-</v>
      </c>
      <c r="GF132" s="266" t="str">
        <f t="shared" si="976"/>
        <v>-</v>
      </c>
      <c r="GG132" s="266" t="str">
        <f t="shared" si="943"/>
        <v>-</v>
      </c>
      <c r="GH132" s="266" t="str">
        <f t="shared" si="944"/>
        <v>-</v>
      </c>
      <c r="GI132" s="266" t="str">
        <f t="shared" si="945"/>
        <v>-</v>
      </c>
      <c r="GJ132" s="266" t="str">
        <f t="shared" si="946"/>
        <v>-</v>
      </c>
      <c r="GK132" s="266" t="str">
        <f t="shared" si="947"/>
        <v>-</v>
      </c>
      <c r="GL132" s="266" t="str">
        <f t="shared" si="948"/>
        <v>-</v>
      </c>
      <c r="GM132" s="266" t="str">
        <f t="shared" si="949"/>
        <v>-</v>
      </c>
      <c r="GN132" s="266" t="str">
        <f t="shared" si="950"/>
        <v>-</v>
      </c>
      <c r="GO132" s="266" t="str">
        <f t="shared" si="951"/>
        <v>-</v>
      </c>
      <c r="GP132" s="266" t="str">
        <f t="shared" si="952"/>
        <v>-</v>
      </c>
      <c r="GQ132" s="245" t="str">
        <f t="shared" ref="GQ132" si="987">IFERROR(AVERAGE(GE132:GP132),"-")</f>
        <v>-</v>
      </c>
      <c r="GR132" s="262">
        <f t="shared" si="954"/>
        <v>0</v>
      </c>
      <c r="GS132" s="263" t="str">
        <f>IFERROR(IF(#REF!=0,100,(GQ132/#REF!)*100),"-")</f>
        <v>-</v>
      </c>
    </row>
    <row r="133" spans="2:201" hidden="1">
      <c r="B133" s="245"/>
      <c r="C133" s="250" t="s">
        <v>126</v>
      </c>
      <c r="D133" s="247" t="s">
        <v>142</v>
      </c>
      <c r="E133" s="259"/>
      <c r="F133" s="259"/>
      <c r="G133" s="261"/>
      <c r="H133" s="261"/>
      <c r="I133" s="261"/>
      <c r="J133" s="261"/>
      <c r="K133" s="261"/>
      <c r="L133" s="261"/>
      <c r="M133" s="261"/>
      <c r="N133" s="261"/>
      <c r="O133" s="261"/>
      <c r="P133" s="261"/>
      <c r="Q133" s="261"/>
      <c r="R133" s="261"/>
      <c r="S133" s="245">
        <f t="shared" ref="S133" si="988">SUM(G133:R133)</f>
        <v>0</v>
      </c>
      <c r="T133" s="262">
        <f t="shared" si="923"/>
        <v>0</v>
      </c>
      <c r="U133" s="263" t="str">
        <f>IFERROR(IF(#REF!=0,100,(S133/#REF!)*100),"-")</f>
        <v>-</v>
      </c>
      <c r="W133" s="259"/>
      <c r="X133" s="259"/>
      <c r="Y133" s="330"/>
      <c r="Z133" s="261">
        <v>1279.0999999999999</v>
      </c>
      <c r="AA133" s="261"/>
      <c r="AB133" s="261"/>
      <c r="AC133" s="261"/>
      <c r="AD133" s="261"/>
      <c r="AE133" s="261"/>
      <c r="AF133" s="261"/>
      <c r="AG133" s="261"/>
      <c r="AH133" s="261"/>
      <c r="AI133" s="261"/>
      <c r="AJ133" s="261"/>
      <c r="AK133" s="245">
        <f t="shared" ref="AK133" si="989">SUM(Y133:AJ133)</f>
        <v>1279.0999999999999</v>
      </c>
      <c r="AL133" s="262">
        <f t="shared" si="925"/>
        <v>0</v>
      </c>
      <c r="AM133" s="263" t="str">
        <f>IFERROR(IF(#REF!=0,100,(AK133/#REF!)*100),"-")</f>
        <v>-</v>
      </c>
      <c r="AO133" s="259"/>
      <c r="AP133" s="259"/>
      <c r="AQ133" s="261"/>
      <c r="AR133" s="261"/>
      <c r="AS133" s="261"/>
      <c r="AT133" s="261"/>
      <c r="AU133" s="261"/>
      <c r="AV133" s="261"/>
      <c r="AW133" s="261"/>
      <c r="AX133" s="261"/>
      <c r="AY133" s="261"/>
      <c r="AZ133" s="261"/>
      <c r="BA133" s="261"/>
      <c r="BB133" s="261"/>
      <c r="BC133" s="245">
        <f t="shared" ref="BC133" si="990">SUM(AQ133:BB133)</f>
        <v>0</v>
      </c>
      <c r="BD133" s="262">
        <f t="shared" si="927"/>
        <v>0</v>
      </c>
      <c r="BE133" s="263" t="str">
        <f>IFERROR(IF(#REF!=0,100,(BC133/#REF!)*100),"-")</f>
        <v>-</v>
      </c>
      <c r="BG133" s="259"/>
      <c r="BH133" s="259"/>
      <c r="BI133" s="261"/>
      <c r="BJ133" s="261"/>
      <c r="BK133" s="261"/>
      <c r="BL133" s="261"/>
      <c r="BM133" s="261"/>
      <c r="BN133" s="261"/>
      <c r="BO133" s="261"/>
      <c r="BP133" s="261"/>
      <c r="BQ133" s="261"/>
      <c r="BR133" s="261"/>
      <c r="BS133" s="261"/>
      <c r="BT133" s="261"/>
      <c r="BU133" s="245">
        <f t="shared" ref="BU133" si="991">SUM(BI133:BT133)</f>
        <v>0</v>
      </c>
      <c r="BV133" s="262">
        <f t="shared" si="929"/>
        <v>0</v>
      </c>
      <c r="BW133" s="263" t="str">
        <f>IFERROR(IF(#REF!=0,100,(BU133/#REF!)*100),"-")</f>
        <v>-</v>
      </c>
      <c r="BY133" s="259"/>
      <c r="BZ133" s="259"/>
      <c r="CA133" s="261"/>
      <c r="CB133" s="261"/>
      <c r="CC133" s="261"/>
      <c r="CD133" s="261"/>
      <c r="CE133" s="261"/>
      <c r="CF133" s="261"/>
      <c r="CG133" s="261"/>
      <c r="CH133" s="261"/>
      <c r="CI133" s="261"/>
      <c r="CJ133" s="261"/>
      <c r="CK133" s="261"/>
      <c r="CL133" s="261"/>
      <c r="CM133" s="245">
        <f t="shared" ref="CM133" si="992">SUM(CA133:CL133)</f>
        <v>0</v>
      </c>
      <c r="CN133" s="262">
        <f t="shared" si="931"/>
        <v>0</v>
      </c>
      <c r="CO133" s="263" t="str">
        <f>IFERROR(IF(#REF!=0,100,(CM133/#REF!)*100),"-")</f>
        <v>-</v>
      </c>
      <c r="CQ133" s="259"/>
      <c r="CR133" s="259"/>
      <c r="CS133" s="261"/>
      <c r="CT133" s="261"/>
      <c r="CU133" s="261"/>
      <c r="CV133" s="261"/>
      <c r="CW133" s="261"/>
      <c r="CX133" s="261"/>
      <c r="CY133" s="261"/>
      <c r="CZ133" s="261"/>
      <c r="DA133" s="261"/>
      <c r="DB133" s="261"/>
      <c r="DC133" s="261"/>
      <c r="DD133" s="261"/>
      <c r="DE133" s="245">
        <f t="shared" ref="DE133" si="993">SUM(CS133:DD133)</f>
        <v>0</v>
      </c>
      <c r="DF133" s="262">
        <f t="shared" si="933"/>
        <v>0</v>
      </c>
      <c r="DG133" s="263" t="str">
        <f>IFERROR(IF(#REF!=0,100,(DE133/#REF!)*100),"-")</f>
        <v>-</v>
      </c>
      <c r="DI133" s="259"/>
      <c r="DJ133" s="259"/>
      <c r="DK133" s="261"/>
      <c r="DL133" s="261"/>
      <c r="DM133" s="261"/>
      <c r="DN133" s="261"/>
      <c r="DO133" s="261"/>
      <c r="DP133" s="261"/>
      <c r="DQ133" s="261"/>
      <c r="DR133" s="261"/>
      <c r="DS133" s="261"/>
      <c r="DT133" s="261"/>
      <c r="DU133" s="261"/>
      <c r="DV133" s="261"/>
      <c r="DW133" s="245">
        <f t="shared" ref="DW133" si="994">SUM(DK133:DV133)</f>
        <v>0</v>
      </c>
      <c r="DX133" s="262">
        <f t="shared" si="935"/>
        <v>0</v>
      </c>
      <c r="DY133" s="263" t="str">
        <f>IFERROR(IF(#REF!=0,100,(DW133/#REF!)*100),"-")</f>
        <v>-</v>
      </c>
      <c r="EA133" s="259"/>
      <c r="EB133" s="259"/>
      <c r="EC133" s="261"/>
      <c r="ED133" s="261"/>
      <c r="EE133" s="261"/>
      <c r="EF133" s="261"/>
      <c r="EG133" s="261"/>
      <c r="EH133" s="261"/>
      <c r="EI133" s="261"/>
      <c r="EJ133" s="261"/>
      <c r="EK133" s="261"/>
      <c r="EL133" s="261"/>
      <c r="EM133" s="261"/>
      <c r="EN133" s="261"/>
      <c r="EO133" s="245">
        <f t="shared" ref="EO133" si="995">SUM(EC133:EN133)</f>
        <v>0</v>
      </c>
      <c r="EP133" s="262">
        <f t="shared" si="937"/>
        <v>0</v>
      </c>
      <c r="EQ133" s="263" t="str">
        <f>IFERROR(IF(#REF!=0,100,(EO133/#REF!)*100),"-")</f>
        <v>-</v>
      </c>
      <c r="ES133" s="259"/>
      <c r="ET133" s="259"/>
      <c r="EU133" s="261"/>
      <c r="EV133" s="261"/>
      <c r="EW133" s="261"/>
      <c r="EX133" s="261"/>
      <c r="EY133" s="261"/>
      <c r="EZ133" s="261"/>
      <c r="FA133" s="261"/>
      <c r="FB133" s="261"/>
      <c r="FC133" s="261"/>
      <c r="FD133" s="261"/>
      <c r="FE133" s="261"/>
      <c r="FF133" s="261"/>
      <c r="FG133" s="245">
        <f t="shared" ref="FG133" si="996">SUM(EU133:FF133)</f>
        <v>0</v>
      </c>
      <c r="FH133" s="262">
        <f t="shared" si="939"/>
        <v>0</v>
      </c>
      <c r="FI133" s="263" t="str">
        <f>IFERROR(IF(#REF!=0,100,(FG133/#REF!)*100),"-")</f>
        <v>-</v>
      </c>
      <c r="FK133" s="259"/>
      <c r="FL133" s="259"/>
      <c r="FM133" s="261"/>
      <c r="FN133" s="261"/>
      <c r="FO133" s="261"/>
      <c r="FP133" s="261"/>
      <c r="FQ133" s="261"/>
      <c r="FR133" s="261"/>
      <c r="FS133" s="261"/>
      <c r="FT133" s="261"/>
      <c r="FU133" s="261"/>
      <c r="FV133" s="261"/>
      <c r="FW133" s="261"/>
      <c r="FX133" s="261"/>
      <c r="FY133" s="245">
        <f t="shared" ref="FY133" si="997">SUM(FM133:FX133)</f>
        <v>0</v>
      </c>
      <c r="FZ133" s="262">
        <f t="shared" si="941"/>
        <v>0</v>
      </c>
      <c r="GA133" s="263" t="str">
        <f>IFERROR(IF(#REF!=0,100,(FY133/#REF!)*100),"-")</f>
        <v>-</v>
      </c>
      <c r="GC133" s="259"/>
      <c r="GD133" s="259"/>
      <c r="GE133" s="266" t="str">
        <f t="shared" si="942"/>
        <v>-</v>
      </c>
      <c r="GF133" s="266">
        <f t="shared" si="976"/>
        <v>1279.0999999999999</v>
      </c>
      <c r="GG133" s="266" t="str">
        <f t="shared" si="943"/>
        <v>-</v>
      </c>
      <c r="GH133" s="266" t="str">
        <f t="shared" si="944"/>
        <v>-</v>
      </c>
      <c r="GI133" s="266" t="str">
        <f t="shared" si="945"/>
        <v>-</v>
      </c>
      <c r="GJ133" s="266" t="str">
        <f t="shared" si="946"/>
        <v>-</v>
      </c>
      <c r="GK133" s="266" t="str">
        <f t="shared" si="947"/>
        <v>-</v>
      </c>
      <c r="GL133" s="266" t="str">
        <f t="shared" si="948"/>
        <v>-</v>
      </c>
      <c r="GM133" s="266" t="str">
        <f t="shared" si="949"/>
        <v>-</v>
      </c>
      <c r="GN133" s="266" t="str">
        <f t="shared" si="950"/>
        <v>-</v>
      </c>
      <c r="GO133" s="266" t="str">
        <f t="shared" si="951"/>
        <v>-</v>
      </c>
      <c r="GP133" s="266" t="str">
        <f t="shared" si="952"/>
        <v>-</v>
      </c>
      <c r="GQ133" s="245">
        <f t="shared" ref="GQ133" si="998">SUM(GE133:GP133)</f>
        <v>1279.0999999999999</v>
      </c>
      <c r="GR133" s="262">
        <f t="shared" si="954"/>
        <v>0</v>
      </c>
      <c r="GS133" s="263" t="str">
        <f>IFERROR(IF(#REF!=0,100,(GQ133/#REF!)*100),"-")</f>
        <v>-</v>
      </c>
    </row>
    <row r="134" spans="2:201" hidden="1">
      <c r="B134" s="245"/>
      <c r="C134" s="252"/>
      <c r="D134" s="247" t="s">
        <v>53</v>
      </c>
      <c r="E134" s="259"/>
      <c r="F134" s="259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45" t="str">
        <f t="shared" si="955"/>
        <v>-</v>
      </c>
      <c r="T134" s="262">
        <f t="shared" si="923"/>
        <v>0</v>
      </c>
      <c r="U134" s="263" t="str">
        <f>IFERROR(IF(#REF!=0,100,(S134/#REF!)*100),"-")</f>
        <v>-</v>
      </c>
      <c r="W134" s="259"/>
      <c r="X134" s="259"/>
      <c r="Y134" s="330"/>
      <c r="Z134" s="261">
        <v>49.12058371735791</v>
      </c>
      <c r="AA134" s="261"/>
      <c r="AB134" s="261"/>
      <c r="AC134" s="261"/>
      <c r="AD134" s="261"/>
      <c r="AE134" s="261"/>
      <c r="AF134" s="261"/>
      <c r="AG134" s="261"/>
      <c r="AH134" s="261"/>
      <c r="AI134" s="261"/>
      <c r="AJ134" s="261"/>
      <c r="AK134" s="245">
        <f t="shared" ref="AK134" si="999">IFERROR(AVERAGE(Y134:AJ134),"-")</f>
        <v>49.12058371735791</v>
      </c>
      <c r="AL134" s="262">
        <f t="shared" si="925"/>
        <v>0</v>
      </c>
      <c r="AM134" s="263" t="str">
        <f>IFERROR(IF(#REF!=0,100,(AK134/#REF!)*100),"-")</f>
        <v>-</v>
      </c>
      <c r="AO134" s="259"/>
      <c r="AP134" s="259"/>
      <c r="AQ134" s="261"/>
      <c r="AR134" s="261"/>
      <c r="AS134" s="261"/>
      <c r="AT134" s="261"/>
      <c r="AU134" s="261"/>
      <c r="AV134" s="261"/>
      <c r="AW134" s="261"/>
      <c r="AX134" s="261"/>
      <c r="AY134" s="261"/>
      <c r="AZ134" s="261"/>
      <c r="BA134" s="261"/>
      <c r="BB134" s="261"/>
      <c r="BC134" s="245" t="str">
        <f t="shared" ref="BC134" si="1000">IFERROR(AVERAGE(AQ134:BB134),"-")</f>
        <v>-</v>
      </c>
      <c r="BD134" s="262">
        <f t="shared" si="927"/>
        <v>0</v>
      </c>
      <c r="BE134" s="263" t="str">
        <f>IFERROR(IF(#REF!=0,100,(BC134/#REF!)*100),"-")</f>
        <v>-</v>
      </c>
      <c r="BG134" s="259"/>
      <c r="BH134" s="259"/>
      <c r="BI134" s="261"/>
      <c r="BJ134" s="261"/>
      <c r="BK134" s="261"/>
      <c r="BL134" s="261"/>
      <c r="BM134" s="261"/>
      <c r="BN134" s="261"/>
      <c r="BO134" s="261"/>
      <c r="BP134" s="261"/>
      <c r="BQ134" s="261"/>
      <c r="BR134" s="261"/>
      <c r="BS134" s="261"/>
      <c r="BT134" s="261"/>
      <c r="BU134" s="245" t="str">
        <f t="shared" ref="BU134" si="1001">IFERROR(AVERAGE(BI134:BT134),"-")</f>
        <v>-</v>
      </c>
      <c r="BV134" s="262">
        <f t="shared" si="929"/>
        <v>0</v>
      </c>
      <c r="BW134" s="263" t="str">
        <f>IFERROR(IF(#REF!=0,100,(BU134/#REF!)*100),"-")</f>
        <v>-</v>
      </c>
      <c r="BY134" s="259"/>
      <c r="BZ134" s="259"/>
      <c r="CA134" s="261"/>
      <c r="CB134" s="261"/>
      <c r="CC134" s="261"/>
      <c r="CD134" s="261"/>
      <c r="CE134" s="261"/>
      <c r="CF134" s="261"/>
      <c r="CG134" s="261"/>
      <c r="CH134" s="261"/>
      <c r="CI134" s="261"/>
      <c r="CJ134" s="261"/>
      <c r="CK134" s="261"/>
      <c r="CL134" s="261"/>
      <c r="CM134" s="245" t="str">
        <f t="shared" ref="CM134" si="1002">IFERROR(AVERAGE(CA134:CL134),"-")</f>
        <v>-</v>
      </c>
      <c r="CN134" s="262">
        <f t="shared" si="931"/>
        <v>0</v>
      </c>
      <c r="CO134" s="263" t="str">
        <f>IFERROR(IF(#REF!=0,100,(CM134/#REF!)*100),"-")</f>
        <v>-</v>
      </c>
      <c r="CQ134" s="259"/>
      <c r="CR134" s="259"/>
      <c r="CS134" s="261"/>
      <c r="CT134" s="261"/>
      <c r="CU134" s="261"/>
      <c r="CV134" s="261"/>
      <c r="CW134" s="261"/>
      <c r="CX134" s="261"/>
      <c r="CY134" s="261"/>
      <c r="CZ134" s="261"/>
      <c r="DA134" s="261"/>
      <c r="DB134" s="261"/>
      <c r="DC134" s="261"/>
      <c r="DD134" s="261"/>
      <c r="DE134" s="245" t="str">
        <f t="shared" ref="DE134" si="1003">IFERROR(AVERAGE(CS134:DD134),"-")</f>
        <v>-</v>
      </c>
      <c r="DF134" s="262">
        <f t="shared" si="933"/>
        <v>0</v>
      </c>
      <c r="DG134" s="263" t="str">
        <f>IFERROR(IF(#REF!=0,100,(DE134/#REF!)*100),"-")</f>
        <v>-</v>
      </c>
      <c r="DI134" s="259"/>
      <c r="DJ134" s="259"/>
      <c r="DK134" s="261"/>
      <c r="DL134" s="261"/>
      <c r="DM134" s="261"/>
      <c r="DN134" s="261"/>
      <c r="DO134" s="261"/>
      <c r="DP134" s="261"/>
      <c r="DQ134" s="261"/>
      <c r="DR134" s="261"/>
      <c r="DS134" s="261"/>
      <c r="DT134" s="261"/>
      <c r="DU134" s="261"/>
      <c r="DV134" s="261"/>
      <c r="DW134" s="245" t="str">
        <f t="shared" ref="DW134" si="1004">IFERROR(AVERAGE(DK134:DV134),"-")</f>
        <v>-</v>
      </c>
      <c r="DX134" s="262">
        <f t="shared" si="935"/>
        <v>0</v>
      </c>
      <c r="DY134" s="263" t="str">
        <f>IFERROR(IF(#REF!=0,100,(DW134/#REF!)*100),"-")</f>
        <v>-</v>
      </c>
      <c r="EA134" s="259"/>
      <c r="EB134" s="259"/>
      <c r="EC134" s="261"/>
      <c r="ED134" s="261"/>
      <c r="EE134" s="261"/>
      <c r="EF134" s="261"/>
      <c r="EG134" s="261"/>
      <c r="EH134" s="261"/>
      <c r="EI134" s="261"/>
      <c r="EJ134" s="261"/>
      <c r="EK134" s="261"/>
      <c r="EL134" s="261"/>
      <c r="EM134" s="261"/>
      <c r="EN134" s="261"/>
      <c r="EO134" s="245" t="str">
        <f t="shared" ref="EO134" si="1005">IFERROR(AVERAGE(EC134:EN134),"-")</f>
        <v>-</v>
      </c>
      <c r="EP134" s="262">
        <f t="shared" si="937"/>
        <v>0</v>
      </c>
      <c r="EQ134" s="263" t="str">
        <f>IFERROR(IF(#REF!=0,100,(EO134/#REF!)*100),"-")</f>
        <v>-</v>
      </c>
      <c r="ES134" s="259"/>
      <c r="ET134" s="259"/>
      <c r="EU134" s="261"/>
      <c r="EV134" s="261"/>
      <c r="EW134" s="261"/>
      <c r="EX134" s="261"/>
      <c r="EY134" s="261"/>
      <c r="EZ134" s="261"/>
      <c r="FA134" s="261"/>
      <c r="FB134" s="261"/>
      <c r="FC134" s="261"/>
      <c r="FD134" s="261"/>
      <c r="FE134" s="261"/>
      <c r="FF134" s="261"/>
      <c r="FG134" s="245" t="str">
        <f t="shared" ref="FG134" si="1006">IFERROR(AVERAGE(EU134:FF134),"-")</f>
        <v>-</v>
      </c>
      <c r="FH134" s="262">
        <f t="shared" si="939"/>
        <v>0</v>
      </c>
      <c r="FI134" s="263" t="str">
        <f>IFERROR(IF(#REF!=0,100,(FG134/#REF!)*100),"-")</f>
        <v>-</v>
      </c>
      <c r="FK134" s="259"/>
      <c r="FL134" s="259"/>
      <c r="FM134" s="261"/>
      <c r="FN134" s="261"/>
      <c r="FO134" s="261"/>
      <c r="FP134" s="261"/>
      <c r="FQ134" s="261"/>
      <c r="FR134" s="261"/>
      <c r="FS134" s="261"/>
      <c r="FT134" s="261"/>
      <c r="FU134" s="261"/>
      <c r="FV134" s="261"/>
      <c r="FW134" s="261"/>
      <c r="FX134" s="261"/>
      <c r="FY134" s="245" t="str">
        <f t="shared" ref="FY134" si="1007">IFERROR(AVERAGE(FM134:FX134),"-")</f>
        <v>-</v>
      </c>
      <c r="FZ134" s="262">
        <f t="shared" si="941"/>
        <v>0</v>
      </c>
      <c r="GA134" s="263" t="str">
        <f>IFERROR(IF(#REF!=0,100,(FY134/#REF!)*100),"-")</f>
        <v>-</v>
      </c>
      <c r="GC134" s="259"/>
      <c r="GD134" s="259"/>
      <c r="GE134" s="266" t="str">
        <f t="shared" si="942"/>
        <v>-</v>
      </c>
      <c r="GF134" s="266">
        <f t="shared" si="976"/>
        <v>49.12058371735791</v>
      </c>
      <c r="GG134" s="266" t="str">
        <f t="shared" si="943"/>
        <v>-</v>
      </c>
      <c r="GH134" s="266" t="str">
        <f t="shared" si="944"/>
        <v>-</v>
      </c>
      <c r="GI134" s="266" t="str">
        <f t="shared" si="945"/>
        <v>-</v>
      </c>
      <c r="GJ134" s="266" t="str">
        <f t="shared" si="946"/>
        <v>-</v>
      </c>
      <c r="GK134" s="266" t="str">
        <f t="shared" si="947"/>
        <v>-</v>
      </c>
      <c r="GL134" s="266" t="str">
        <f t="shared" si="948"/>
        <v>-</v>
      </c>
      <c r="GM134" s="266" t="str">
        <f t="shared" si="949"/>
        <v>-</v>
      </c>
      <c r="GN134" s="266" t="str">
        <f t="shared" si="950"/>
        <v>-</v>
      </c>
      <c r="GO134" s="266" t="str">
        <f t="shared" si="951"/>
        <v>-</v>
      </c>
      <c r="GP134" s="266" t="str">
        <f t="shared" si="952"/>
        <v>-</v>
      </c>
      <c r="GQ134" s="245">
        <f t="shared" ref="GQ134" si="1008">IFERROR(AVERAGE(GE134:GP134),"-")</f>
        <v>49.12058371735791</v>
      </c>
      <c r="GR134" s="262">
        <f t="shared" si="954"/>
        <v>0</v>
      </c>
      <c r="GS134" s="263" t="str">
        <f>IFERROR(IF(#REF!=0,100,(GQ134/#REF!)*100),"-")</f>
        <v>-</v>
      </c>
    </row>
  </sheetData>
  <mergeCells count="36">
    <mergeCell ref="GC3:GS3"/>
    <mergeCell ref="GE4:GP5"/>
    <mergeCell ref="GE7:GP7"/>
    <mergeCell ref="ES3:FI3"/>
    <mergeCell ref="EU4:FF5"/>
    <mergeCell ref="EU7:FF7"/>
    <mergeCell ref="FK3:GA3"/>
    <mergeCell ref="FM4:FX5"/>
    <mergeCell ref="FM7:FX7"/>
    <mergeCell ref="DI3:DY3"/>
    <mergeCell ref="DK4:DV5"/>
    <mergeCell ref="DK7:DV7"/>
    <mergeCell ref="EA3:EQ3"/>
    <mergeCell ref="EC4:EN5"/>
    <mergeCell ref="EC7:EN7"/>
    <mergeCell ref="BY3:CO3"/>
    <mergeCell ref="CA4:CL5"/>
    <mergeCell ref="CA7:CL7"/>
    <mergeCell ref="CQ3:DG3"/>
    <mergeCell ref="CS4:DD5"/>
    <mergeCell ref="CS7:DD7"/>
    <mergeCell ref="AO3:BE3"/>
    <mergeCell ref="AQ4:BB5"/>
    <mergeCell ref="AQ7:BB7"/>
    <mergeCell ref="BG3:BW3"/>
    <mergeCell ref="BI4:BT5"/>
    <mergeCell ref="BI7:BT7"/>
    <mergeCell ref="E3:U3"/>
    <mergeCell ref="W3:AM3"/>
    <mergeCell ref="Y4:AJ5"/>
    <mergeCell ref="Y7:AJ7"/>
    <mergeCell ref="B4:B6"/>
    <mergeCell ref="C4:C6"/>
    <mergeCell ref="D4:D6"/>
    <mergeCell ref="G4:R5"/>
    <mergeCell ref="G7:R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landscape" r:id="rId1"/>
  <rowBreaks count="1" manualBreakCount="1">
    <brk id="60" min="1" max="38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BO38"/>
  <sheetViews>
    <sheetView topLeftCell="A9" zoomScale="80" zoomScaleNormal="80" workbookViewId="0">
      <selection activeCell="A26" sqref="A26"/>
    </sheetView>
  </sheetViews>
  <sheetFormatPr defaultRowHeight="15"/>
  <cols>
    <col min="4" max="4" width="25" bestFit="1" customWidth="1"/>
    <col min="12" max="12" width="10.42578125" bestFit="1" customWidth="1"/>
    <col min="13" max="13" width="11.28515625" bestFit="1" customWidth="1"/>
    <col min="17" max="17" width="9.42578125" bestFit="1" customWidth="1"/>
    <col min="25" max="25" width="9.7109375" bestFit="1" customWidth="1"/>
    <col min="27" max="27" width="9.7109375" bestFit="1" customWidth="1"/>
    <col min="30" max="33" width="0" hidden="1" customWidth="1"/>
    <col min="34" max="34" width="11.5703125" hidden="1" customWidth="1"/>
    <col min="35" max="35" width="10.85546875" hidden="1" customWidth="1"/>
    <col min="36" max="36" width="27.85546875" customWidth="1"/>
    <col min="37" max="37" width="30.7109375" customWidth="1"/>
    <col min="39" max="39" width="21.5703125" bestFit="1" customWidth="1"/>
    <col min="55" max="55" width="21.5703125" bestFit="1" customWidth="1"/>
  </cols>
  <sheetData>
    <row r="1" spans="2:67">
      <c r="B1" s="9"/>
      <c r="C1" s="9"/>
      <c r="D1" s="4"/>
      <c r="E1" s="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4"/>
      <c r="AI1" s="9"/>
      <c r="AJ1" s="4"/>
      <c r="AK1" s="9"/>
      <c r="AL1" s="9"/>
      <c r="AM1" s="4"/>
      <c r="AN1" s="9"/>
      <c r="AO1" s="5"/>
      <c r="AP1" s="5"/>
      <c r="AQ1" s="5"/>
      <c r="AR1" s="5"/>
      <c r="AS1" s="5"/>
      <c r="AT1" s="5"/>
      <c r="AU1" s="5"/>
      <c r="AV1" s="5"/>
      <c r="AW1" s="5"/>
      <c r="AX1" s="5"/>
      <c r="AY1" s="16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3"/>
      <c r="BO1" s="20"/>
    </row>
    <row r="2" spans="2:67">
      <c r="B2" s="6">
        <v>3</v>
      </c>
      <c r="C2" s="1" t="s">
        <v>47</v>
      </c>
      <c r="D2" s="1"/>
      <c r="E2" s="9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"/>
      <c r="BN2" s="3"/>
      <c r="BO2" s="20"/>
    </row>
    <row r="3" spans="2:67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/>
      <c r="AM3" s="9"/>
      <c r="AN3" s="9"/>
      <c r="AO3" s="5"/>
      <c r="AP3" s="5"/>
      <c r="AQ3" s="5"/>
      <c r="AR3" s="5"/>
      <c r="AS3" s="5"/>
      <c r="AT3" s="5"/>
      <c r="AU3" s="5"/>
      <c r="AV3" s="5"/>
      <c r="AW3" s="5"/>
      <c r="AX3" s="5"/>
      <c r="AY3" s="16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0"/>
      <c r="BN3" s="20"/>
      <c r="BO3" s="20"/>
    </row>
    <row r="4" spans="2:67" ht="15" customHeight="1">
      <c r="B4" s="393" t="s">
        <v>0</v>
      </c>
      <c r="C4" s="396" t="s">
        <v>1</v>
      </c>
      <c r="D4" s="397"/>
      <c r="E4" s="393" t="s">
        <v>2</v>
      </c>
      <c r="F4" s="402" t="s">
        <v>54</v>
      </c>
      <c r="G4" s="403"/>
      <c r="H4" s="406" t="s">
        <v>3</v>
      </c>
      <c r="I4" s="407"/>
      <c r="J4" s="407"/>
      <c r="K4" s="408"/>
      <c r="L4" s="410" t="s">
        <v>4</v>
      </c>
      <c r="M4" s="411"/>
      <c r="N4" s="410" t="s">
        <v>4</v>
      </c>
      <c r="O4" s="411"/>
      <c r="P4" s="410" t="s">
        <v>4</v>
      </c>
      <c r="Q4" s="411"/>
      <c r="R4" s="410" t="s">
        <v>4</v>
      </c>
      <c r="S4" s="411"/>
      <c r="T4" s="410" t="s">
        <v>4</v>
      </c>
      <c r="U4" s="411"/>
      <c r="V4" s="410" t="s">
        <v>4</v>
      </c>
      <c r="W4" s="411"/>
      <c r="X4" s="410" t="s">
        <v>4</v>
      </c>
      <c r="Y4" s="411"/>
      <c r="Z4" s="410" t="s">
        <v>4</v>
      </c>
      <c r="AA4" s="411"/>
      <c r="AB4" s="410" t="s">
        <v>4</v>
      </c>
      <c r="AC4" s="411"/>
      <c r="AD4" s="410" t="s">
        <v>4</v>
      </c>
      <c r="AE4" s="411"/>
      <c r="AF4" s="410" t="s">
        <v>4</v>
      </c>
      <c r="AG4" s="411"/>
      <c r="AH4" s="410" t="s">
        <v>4</v>
      </c>
      <c r="AI4" s="411"/>
      <c r="AJ4" s="410" t="s">
        <v>55</v>
      </c>
      <c r="AK4" s="411"/>
      <c r="AL4" s="4"/>
      <c r="AM4" s="4"/>
      <c r="AN4" s="9"/>
      <c r="AO4" s="5"/>
      <c r="AP4" s="5"/>
      <c r="AQ4" s="5"/>
      <c r="AR4" s="5"/>
      <c r="AS4" s="5"/>
      <c r="AT4" s="5"/>
      <c r="AU4" s="5"/>
      <c r="AV4" s="5"/>
      <c r="AW4" s="5"/>
      <c r="AX4" s="5"/>
      <c r="AY4" s="16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0"/>
      <c r="BN4" s="20"/>
      <c r="BO4" s="20"/>
    </row>
    <row r="5" spans="2:67">
      <c r="B5" s="394"/>
      <c r="C5" s="398"/>
      <c r="D5" s="399"/>
      <c r="E5" s="394"/>
      <c r="F5" s="404"/>
      <c r="G5" s="405"/>
      <c r="H5" s="398" t="s">
        <v>5</v>
      </c>
      <c r="I5" s="414"/>
      <c r="J5" s="398" t="s">
        <v>6</v>
      </c>
      <c r="K5" s="399"/>
      <c r="L5" s="412"/>
      <c r="M5" s="413"/>
      <c r="N5" s="412"/>
      <c r="O5" s="413"/>
      <c r="P5" s="412"/>
      <c r="Q5" s="413"/>
      <c r="R5" s="412"/>
      <c r="S5" s="413"/>
      <c r="T5" s="412"/>
      <c r="U5" s="413"/>
      <c r="V5" s="412"/>
      <c r="W5" s="413"/>
      <c r="X5" s="412"/>
      <c r="Y5" s="413"/>
      <c r="Z5" s="412"/>
      <c r="AA5" s="413"/>
      <c r="AB5" s="412"/>
      <c r="AC5" s="413"/>
      <c r="AD5" s="412"/>
      <c r="AE5" s="413"/>
      <c r="AF5" s="412"/>
      <c r="AG5" s="413"/>
      <c r="AH5" s="412"/>
      <c r="AI5" s="413"/>
      <c r="AJ5" s="412"/>
      <c r="AK5" s="413"/>
      <c r="AL5" s="9"/>
      <c r="AM5" s="4"/>
      <c r="AN5" s="9"/>
      <c r="AO5" s="5"/>
      <c r="AP5" s="5"/>
      <c r="AQ5" s="5"/>
      <c r="AR5" s="5"/>
      <c r="AS5" s="5"/>
      <c r="AT5" s="5"/>
      <c r="AU5" s="5"/>
      <c r="AV5" s="5"/>
      <c r="AW5" s="5"/>
      <c r="AX5" s="5"/>
      <c r="AY5" s="16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0"/>
      <c r="BN5" s="20"/>
      <c r="BO5" s="20"/>
    </row>
    <row r="6" spans="2:67">
      <c r="B6" s="394"/>
      <c r="C6" s="398"/>
      <c r="D6" s="399"/>
      <c r="E6" s="394"/>
      <c r="F6" s="400">
        <v>2014</v>
      </c>
      <c r="G6" s="401"/>
      <c r="H6" s="400">
        <v>2015</v>
      </c>
      <c r="I6" s="409"/>
      <c r="J6" s="400">
        <v>2015</v>
      </c>
      <c r="K6" s="409"/>
      <c r="L6" s="373" t="s">
        <v>7</v>
      </c>
      <c r="M6" s="374"/>
      <c r="N6" s="373" t="s">
        <v>8</v>
      </c>
      <c r="O6" s="374"/>
      <c r="P6" s="373" t="s">
        <v>9</v>
      </c>
      <c r="Q6" s="374"/>
      <c r="R6" s="373" t="s">
        <v>10</v>
      </c>
      <c r="S6" s="374"/>
      <c r="T6" s="373" t="s">
        <v>11</v>
      </c>
      <c r="U6" s="374"/>
      <c r="V6" s="373" t="s">
        <v>12</v>
      </c>
      <c r="W6" s="374"/>
      <c r="X6" s="373" t="s">
        <v>13</v>
      </c>
      <c r="Y6" s="374"/>
      <c r="Z6" s="373" t="s">
        <v>14</v>
      </c>
      <c r="AA6" s="374"/>
      <c r="AB6" s="373" t="s">
        <v>15</v>
      </c>
      <c r="AC6" s="374"/>
      <c r="AD6" s="373" t="s">
        <v>16</v>
      </c>
      <c r="AE6" s="374"/>
      <c r="AF6" s="373" t="s">
        <v>17</v>
      </c>
      <c r="AG6" s="374"/>
      <c r="AH6" s="373" t="s">
        <v>18</v>
      </c>
      <c r="AI6" s="374"/>
      <c r="AJ6" s="415"/>
      <c r="AK6" s="416"/>
      <c r="AL6" s="9"/>
      <c r="AM6" s="4"/>
      <c r="AN6" s="9"/>
      <c r="AO6" s="5"/>
      <c r="AP6" s="5"/>
      <c r="AQ6" s="5"/>
      <c r="AR6" s="5"/>
      <c r="AS6" s="5"/>
      <c r="AT6" s="5"/>
      <c r="AU6" s="5"/>
      <c r="AV6" s="5"/>
      <c r="AW6" s="5"/>
      <c r="AX6" s="5"/>
      <c r="AY6" s="16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0"/>
      <c r="BN6" s="20"/>
      <c r="BO6" s="20"/>
    </row>
    <row r="7" spans="2:67">
      <c r="B7" s="395"/>
      <c r="C7" s="400"/>
      <c r="D7" s="401"/>
      <c r="E7" s="395"/>
      <c r="F7" s="22" t="s">
        <v>48</v>
      </c>
      <c r="G7" s="22" t="s">
        <v>49</v>
      </c>
      <c r="H7" s="22" t="s">
        <v>48</v>
      </c>
      <c r="I7" s="22" t="s">
        <v>49</v>
      </c>
      <c r="J7" s="22" t="s">
        <v>48</v>
      </c>
      <c r="K7" s="22" t="s">
        <v>49</v>
      </c>
      <c r="L7" s="22" t="s">
        <v>48</v>
      </c>
      <c r="M7" s="22" t="s">
        <v>49</v>
      </c>
      <c r="N7" s="22" t="s">
        <v>48</v>
      </c>
      <c r="O7" s="22" t="s">
        <v>49</v>
      </c>
      <c r="P7" s="22" t="s">
        <v>48</v>
      </c>
      <c r="Q7" s="22" t="s">
        <v>49</v>
      </c>
      <c r="R7" s="22" t="s">
        <v>48</v>
      </c>
      <c r="S7" s="22" t="s">
        <v>49</v>
      </c>
      <c r="T7" s="22" t="s">
        <v>48</v>
      </c>
      <c r="U7" s="22" t="s">
        <v>49</v>
      </c>
      <c r="V7" s="22" t="s">
        <v>48</v>
      </c>
      <c r="W7" s="22" t="s">
        <v>49</v>
      </c>
      <c r="X7" s="22" t="s">
        <v>48</v>
      </c>
      <c r="Y7" s="22" t="s">
        <v>49</v>
      </c>
      <c r="Z7" s="22" t="s">
        <v>48</v>
      </c>
      <c r="AA7" s="22" t="s">
        <v>49</v>
      </c>
      <c r="AB7" s="22" t="s">
        <v>48</v>
      </c>
      <c r="AC7" s="22" t="s">
        <v>49</v>
      </c>
      <c r="AD7" s="22" t="s">
        <v>48</v>
      </c>
      <c r="AE7" s="22" t="s">
        <v>49</v>
      </c>
      <c r="AF7" s="22" t="s">
        <v>48</v>
      </c>
      <c r="AG7" s="22" t="s">
        <v>49</v>
      </c>
      <c r="AH7" s="22" t="s">
        <v>48</v>
      </c>
      <c r="AI7" s="60" t="s">
        <v>49</v>
      </c>
      <c r="AJ7" s="22" t="s">
        <v>48</v>
      </c>
      <c r="AK7" s="60" t="s">
        <v>49</v>
      </c>
      <c r="AL7" s="4"/>
      <c r="AM7" s="4"/>
      <c r="AN7" s="9"/>
      <c r="AO7" s="5"/>
      <c r="AP7" s="5"/>
      <c r="AQ7" s="5"/>
      <c r="AR7" s="5"/>
      <c r="AS7" s="5"/>
      <c r="AT7" s="5"/>
      <c r="AU7" s="5"/>
      <c r="AV7" s="5"/>
      <c r="AW7" s="5"/>
      <c r="AX7" s="5"/>
      <c r="AY7" s="16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0"/>
      <c r="BN7" s="20"/>
      <c r="BO7" s="20"/>
    </row>
    <row r="8" spans="2:67">
      <c r="B8" s="23">
        <v>1</v>
      </c>
      <c r="C8" s="24" t="s">
        <v>50</v>
      </c>
      <c r="D8" s="25"/>
      <c r="E8" s="26" t="s">
        <v>51</v>
      </c>
      <c r="F8" s="27">
        <v>22</v>
      </c>
      <c r="G8" s="27">
        <v>14.701111111111111</v>
      </c>
      <c r="H8" s="27">
        <v>21</v>
      </c>
      <c r="I8" s="27">
        <v>15</v>
      </c>
      <c r="J8" s="27">
        <v>24.196282344268567</v>
      </c>
      <c r="K8" s="28">
        <v>15.156755621597368</v>
      </c>
      <c r="L8" s="71">
        <v>20.250263515492215</v>
      </c>
      <c r="M8" s="66">
        <v>13.28869764879477</v>
      </c>
      <c r="N8" s="71">
        <v>20.2510425335274</v>
      </c>
      <c r="O8" s="66">
        <v>12.647179363048776</v>
      </c>
      <c r="P8" s="71">
        <v>17.262682666033029</v>
      </c>
      <c r="Q8" s="66">
        <v>14.399907616357092</v>
      </c>
      <c r="R8" s="71">
        <v>18.945628099908344</v>
      </c>
      <c r="S8" s="66">
        <v>14.652454441104519</v>
      </c>
      <c r="T8" s="71">
        <v>14.398745667371431</v>
      </c>
      <c r="U8" s="66">
        <v>16.398630124650445</v>
      </c>
      <c r="V8" s="71">
        <v>18.311012193387384</v>
      </c>
      <c r="W8" s="66">
        <v>15.670913786575916</v>
      </c>
      <c r="X8" s="71">
        <v>20.620976147215959</v>
      </c>
      <c r="Y8" s="66">
        <v>19.795795356960642</v>
      </c>
      <c r="Z8" s="71">
        <v>20.620976147215959</v>
      </c>
      <c r="AA8" s="66">
        <v>19.795795356960642</v>
      </c>
      <c r="AB8" s="65"/>
      <c r="AC8" s="66"/>
      <c r="AD8" s="29"/>
      <c r="AE8" s="30"/>
      <c r="AF8" s="29"/>
      <c r="AG8" s="30"/>
      <c r="AH8" s="29"/>
      <c r="AI8" s="30"/>
      <c r="AJ8" s="29"/>
      <c r="AK8" s="30"/>
      <c r="AL8" s="9"/>
      <c r="AM8" s="4"/>
      <c r="AN8" s="9"/>
      <c r="AO8" s="5"/>
      <c r="AP8" s="5"/>
      <c r="AQ8" s="5"/>
      <c r="AR8" s="5"/>
      <c r="AS8" s="5"/>
      <c r="AT8" s="5"/>
      <c r="AU8" s="5"/>
      <c r="AV8" s="5"/>
      <c r="AW8" s="5"/>
      <c r="AX8" s="5"/>
      <c r="AY8" s="16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0"/>
      <c r="BN8" s="20"/>
      <c r="BO8" s="20"/>
    </row>
    <row r="9" spans="2:67">
      <c r="B9" s="31">
        <v>2</v>
      </c>
      <c r="C9" s="32" t="s">
        <v>31</v>
      </c>
      <c r="D9" s="33"/>
      <c r="E9" s="31" t="s">
        <v>51</v>
      </c>
      <c r="F9" s="34">
        <v>25</v>
      </c>
      <c r="G9" s="35">
        <v>0</v>
      </c>
      <c r="H9" s="34">
        <v>26.6675</v>
      </c>
      <c r="I9" s="35">
        <v>0</v>
      </c>
      <c r="J9" s="37">
        <v>24.5</v>
      </c>
      <c r="K9" s="38"/>
      <c r="L9" s="67">
        <v>25.14</v>
      </c>
      <c r="M9" s="68"/>
      <c r="N9" s="67">
        <v>26.64</v>
      </c>
      <c r="O9" s="68"/>
      <c r="P9" s="67">
        <v>26.33</v>
      </c>
      <c r="Q9" s="68"/>
      <c r="R9" s="67">
        <v>27.29</v>
      </c>
      <c r="S9" s="68"/>
      <c r="T9" s="67">
        <v>25.71</v>
      </c>
      <c r="U9" s="68"/>
      <c r="V9" s="67">
        <v>25.82</v>
      </c>
      <c r="W9" s="68"/>
      <c r="X9" s="67">
        <v>26.35</v>
      </c>
      <c r="Y9" s="69"/>
      <c r="Z9" s="67">
        <v>26.35</v>
      </c>
      <c r="AA9" s="69"/>
      <c r="AB9" s="67">
        <v>35.18</v>
      </c>
      <c r="AC9" s="69"/>
      <c r="AD9" s="34"/>
      <c r="AE9" s="40"/>
      <c r="AF9" s="34"/>
      <c r="AG9" s="40"/>
      <c r="AH9" s="34"/>
      <c r="AI9" s="40"/>
      <c r="AJ9" s="34"/>
      <c r="AK9" s="40"/>
      <c r="AL9" s="9"/>
      <c r="AM9" s="4"/>
      <c r="AN9" s="9"/>
      <c r="AO9" s="5"/>
      <c r="AP9" s="5"/>
      <c r="AQ9" s="5"/>
      <c r="AR9" s="5"/>
      <c r="AS9" s="5"/>
      <c r="AT9" s="5"/>
      <c r="AU9" s="5"/>
      <c r="AV9" s="5"/>
      <c r="AW9" s="5"/>
      <c r="AX9" s="5"/>
      <c r="AY9" s="16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0"/>
      <c r="BN9" s="20"/>
      <c r="BO9" s="20"/>
    </row>
    <row r="10" spans="2:67">
      <c r="B10" s="31">
        <v>3</v>
      </c>
      <c r="C10" s="32" t="s">
        <v>32</v>
      </c>
      <c r="D10" s="33"/>
      <c r="E10" s="31" t="s">
        <v>51</v>
      </c>
      <c r="F10" s="34">
        <v>29</v>
      </c>
      <c r="G10" s="35">
        <v>0</v>
      </c>
      <c r="H10" s="34">
        <v>32.14</v>
      </c>
      <c r="I10" s="35">
        <v>0</v>
      </c>
      <c r="J10" s="42">
        <v>26</v>
      </c>
      <c r="K10" s="59"/>
      <c r="L10" s="71">
        <v>27</v>
      </c>
      <c r="M10" s="72"/>
      <c r="N10" s="71">
        <v>27</v>
      </c>
      <c r="O10" s="72"/>
      <c r="P10" s="71">
        <v>28</v>
      </c>
      <c r="Q10" s="72"/>
      <c r="R10" s="71">
        <v>31</v>
      </c>
      <c r="S10" s="72"/>
      <c r="T10" s="71">
        <v>28</v>
      </c>
      <c r="U10" s="72"/>
      <c r="V10" s="71">
        <v>28</v>
      </c>
      <c r="W10" s="72"/>
      <c r="X10" s="71">
        <v>27</v>
      </c>
      <c r="Y10" s="72"/>
      <c r="Z10" s="70">
        <v>28</v>
      </c>
      <c r="AA10" s="69">
        <v>27</v>
      </c>
      <c r="AB10" s="70">
        <v>28</v>
      </c>
      <c r="AC10" s="69"/>
      <c r="AD10" s="34"/>
      <c r="AE10" s="40"/>
      <c r="AF10" s="34"/>
      <c r="AG10" s="40"/>
      <c r="AH10" s="34"/>
      <c r="AI10" s="40"/>
      <c r="AJ10" s="34"/>
      <c r="AK10" s="40"/>
      <c r="AL10" s="9"/>
      <c r="AM10" s="4"/>
      <c r="AN10" s="9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16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0"/>
      <c r="BN10" s="20"/>
      <c r="BO10" s="20"/>
    </row>
    <row r="11" spans="2:67">
      <c r="B11" s="31">
        <v>4</v>
      </c>
      <c r="C11" s="32" t="s">
        <v>33</v>
      </c>
      <c r="D11" s="33"/>
      <c r="E11" s="31" t="s">
        <v>51</v>
      </c>
      <c r="F11" s="34">
        <v>16.63</v>
      </c>
      <c r="G11" s="35">
        <v>0</v>
      </c>
      <c r="H11" s="34">
        <v>18</v>
      </c>
      <c r="I11" s="35">
        <v>0</v>
      </c>
      <c r="J11" s="36">
        <v>18</v>
      </c>
      <c r="K11" s="39"/>
      <c r="L11" s="70">
        <v>19</v>
      </c>
      <c r="M11" s="69"/>
      <c r="N11" s="70">
        <v>19</v>
      </c>
      <c r="O11" s="69"/>
      <c r="P11" s="70">
        <v>19.5</v>
      </c>
      <c r="Q11" s="69"/>
      <c r="R11" s="70">
        <v>22</v>
      </c>
      <c r="S11" s="69"/>
      <c r="T11" s="70">
        <v>21</v>
      </c>
      <c r="U11" s="69"/>
      <c r="V11" s="70">
        <v>22</v>
      </c>
      <c r="W11" s="69"/>
      <c r="X11" s="70"/>
      <c r="Y11" s="69"/>
      <c r="Z11" s="70"/>
      <c r="AA11" s="69"/>
      <c r="AB11" s="70"/>
      <c r="AC11" s="69"/>
      <c r="AD11" s="34"/>
      <c r="AE11" s="40"/>
      <c r="AF11" s="34"/>
      <c r="AG11" s="40"/>
      <c r="AH11" s="34"/>
      <c r="AI11" s="40"/>
      <c r="AJ11" s="34"/>
      <c r="AK11" s="40"/>
      <c r="AL11" s="4"/>
      <c r="AM11" s="4"/>
      <c r="AN11" s="9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16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0"/>
      <c r="BN11" s="20"/>
      <c r="BO11" s="20"/>
    </row>
    <row r="12" spans="2:67">
      <c r="B12" s="31">
        <v>5</v>
      </c>
      <c r="C12" s="32" t="s">
        <v>34</v>
      </c>
      <c r="D12" s="33"/>
      <c r="E12" s="31" t="s">
        <v>51</v>
      </c>
      <c r="F12" s="34">
        <v>24</v>
      </c>
      <c r="G12" s="34">
        <v>18</v>
      </c>
      <c r="H12" s="34">
        <v>20</v>
      </c>
      <c r="I12" s="34">
        <v>15</v>
      </c>
      <c r="J12" s="36">
        <v>28</v>
      </c>
      <c r="K12" s="36">
        <v>17</v>
      </c>
      <c r="L12" s="70">
        <v>31</v>
      </c>
      <c r="M12" s="70">
        <v>18</v>
      </c>
      <c r="N12" s="70">
        <v>28</v>
      </c>
      <c r="O12" s="70">
        <v>16</v>
      </c>
      <c r="P12" s="70">
        <v>29</v>
      </c>
      <c r="Q12" s="70">
        <v>18</v>
      </c>
      <c r="R12" s="70">
        <v>17</v>
      </c>
      <c r="S12" s="70">
        <v>7</v>
      </c>
      <c r="T12" s="70">
        <v>22</v>
      </c>
      <c r="U12" s="69">
        <v>18</v>
      </c>
      <c r="V12" s="73">
        <v>26</v>
      </c>
      <c r="W12" s="69">
        <v>22</v>
      </c>
      <c r="X12" s="73">
        <v>26</v>
      </c>
      <c r="Y12" s="69">
        <v>17</v>
      </c>
      <c r="Z12" s="73">
        <v>26</v>
      </c>
      <c r="AA12" s="69">
        <v>17</v>
      </c>
      <c r="AB12" s="73"/>
      <c r="AC12" s="69"/>
      <c r="AD12" s="35"/>
      <c r="AE12" s="40"/>
      <c r="AF12" s="35"/>
      <c r="AG12" s="40"/>
      <c r="AH12" s="35"/>
      <c r="AI12" s="40"/>
      <c r="AJ12" s="35"/>
      <c r="AK12" s="40"/>
      <c r="AL12" s="9"/>
      <c r="AM12" s="4"/>
      <c r="AN12" s="9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16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0"/>
      <c r="BN12" s="20"/>
      <c r="BO12" s="20"/>
    </row>
    <row r="13" spans="2:67">
      <c r="B13" s="31">
        <v>6</v>
      </c>
      <c r="C13" s="32" t="s">
        <v>38</v>
      </c>
      <c r="D13" s="33"/>
      <c r="E13" s="31" t="s">
        <v>51</v>
      </c>
      <c r="F13" s="41">
        <v>19</v>
      </c>
      <c r="G13" s="40">
        <v>0</v>
      </c>
      <c r="H13" s="41">
        <v>17</v>
      </c>
      <c r="I13" s="40">
        <v>0</v>
      </c>
      <c r="J13" s="41">
        <v>19</v>
      </c>
      <c r="K13" s="40">
        <v>0</v>
      </c>
      <c r="L13" s="74">
        <v>20</v>
      </c>
      <c r="M13" s="69">
        <v>0</v>
      </c>
      <c r="N13" s="74">
        <v>20</v>
      </c>
      <c r="O13" s="69">
        <v>0</v>
      </c>
      <c r="P13" s="74">
        <v>20</v>
      </c>
      <c r="Q13" s="69">
        <v>0</v>
      </c>
      <c r="R13" s="74">
        <v>20</v>
      </c>
      <c r="S13" s="69">
        <v>0</v>
      </c>
      <c r="T13" s="74">
        <v>21</v>
      </c>
      <c r="U13" s="69">
        <v>0</v>
      </c>
      <c r="V13" s="74">
        <v>20</v>
      </c>
      <c r="W13" s="69">
        <v>0</v>
      </c>
      <c r="X13" s="74">
        <v>20</v>
      </c>
      <c r="Y13" s="69"/>
      <c r="Z13" s="74">
        <v>20</v>
      </c>
      <c r="AA13" s="69"/>
      <c r="AB13" s="74">
        <v>20</v>
      </c>
      <c r="AC13" s="69"/>
      <c r="AD13" s="41"/>
      <c r="AE13" s="40"/>
      <c r="AF13" s="41"/>
      <c r="AG13" s="40"/>
      <c r="AH13" s="41"/>
      <c r="AI13" s="40"/>
      <c r="AJ13" s="41"/>
      <c r="AK13" s="40"/>
      <c r="AL13" s="9"/>
      <c r="AM13" s="4"/>
      <c r="AN13" s="9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16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0"/>
      <c r="BN13" s="20"/>
      <c r="BO13" s="20"/>
    </row>
    <row r="14" spans="2:67" s="46" customFormat="1">
      <c r="B14" s="47">
        <v>7</v>
      </c>
      <c r="C14" s="48" t="s">
        <v>39</v>
      </c>
      <c r="D14" s="47"/>
      <c r="E14" s="47" t="s">
        <v>51</v>
      </c>
      <c r="F14" s="49"/>
      <c r="G14" s="50">
        <v>0</v>
      </c>
      <c r="H14" s="49"/>
      <c r="I14" s="50"/>
      <c r="J14" s="49"/>
      <c r="K14" s="50"/>
      <c r="L14" s="75"/>
      <c r="M14" s="76"/>
      <c r="N14" s="75"/>
      <c r="O14" s="76"/>
      <c r="P14" s="75"/>
      <c r="Q14" s="76"/>
      <c r="R14" s="75"/>
      <c r="S14" s="76"/>
      <c r="T14" s="75"/>
      <c r="U14" s="76"/>
      <c r="V14" s="75"/>
      <c r="W14" s="76"/>
      <c r="X14" s="75"/>
      <c r="Y14" s="76"/>
      <c r="Z14" s="75"/>
      <c r="AA14" s="76"/>
      <c r="AB14" s="75"/>
      <c r="AC14" s="76"/>
      <c r="AD14" s="49"/>
      <c r="AE14" s="50"/>
      <c r="AF14" s="49"/>
      <c r="AG14" s="50"/>
      <c r="AH14" s="49"/>
      <c r="AI14" s="50"/>
      <c r="AJ14" s="49"/>
      <c r="AK14" s="50"/>
      <c r="AL14" s="51"/>
      <c r="AM14" s="52"/>
      <c r="AN14" s="51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4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</row>
    <row r="15" spans="2:67" s="46" customFormat="1">
      <c r="B15" s="47">
        <v>8</v>
      </c>
      <c r="C15" s="48" t="s">
        <v>40</v>
      </c>
      <c r="D15" s="47"/>
      <c r="E15" s="47" t="s">
        <v>51</v>
      </c>
      <c r="F15" s="49"/>
      <c r="G15" s="50">
        <v>0</v>
      </c>
      <c r="H15" s="49"/>
      <c r="I15" s="50">
        <v>14</v>
      </c>
      <c r="J15" s="49">
        <v>15</v>
      </c>
      <c r="K15" s="50">
        <v>0</v>
      </c>
      <c r="L15" s="75"/>
      <c r="M15" s="76">
        <v>12</v>
      </c>
      <c r="N15" s="75"/>
      <c r="O15" s="76">
        <v>12</v>
      </c>
      <c r="P15" s="75"/>
      <c r="Q15" s="76">
        <v>14</v>
      </c>
      <c r="R15" s="75"/>
      <c r="S15" s="76">
        <v>14</v>
      </c>
      <c r="T15" s="75"/>
      <c r="U15" s="76">
        <v>14</v>
      </c>
      <c r="V15" s="75"/>
      <c r="W15" s="76">
        <v>14</v>
      </c>
      <c r="X15" s="75"/>
      <c r="Y15" s="76">
        <v>14</v>
      </c>
      <c r="Z15" s="75"/>
      <c r="AA15" s="76">
        <v>14</v>
      </c>
      <c r="AB15" s="75"/>
      <c r="AC15" s="76"/>
      <c r="AD15" s="49"/>
      <c r="AE15" s="50"/>
      <c r="AF15" s="49"/>
      <c r="AG15" s="50"/>
      <c r="AH15" s="49"/>
      <c r="AI15" s="50"/>
      <c r="AJ15" s="49"/>
      <c r="AK15" s="50"/>
      <c r="AL15" s="51"/>
      <c r="AM15" s="52"/>
      <c r="AN15" s="51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4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</row>
    <row r="16" spans="2:67" s="46" customFormat="1">
      <c r="B16" s="56">
        <v>9</v>
      </c>
      <c r="C16" s="57" t="s">
        <v>41</v>
      </c>
      <c r="D16" s="57"/>
      <c r="E16" s="58" t="s">
        <v>51</v>
      </c>
      <c r="F16" s="57"/>
      <c r="G16" s="57"/>
      <c r="H16" s="57"/>
      <c r="I16" s="57">
        <v>12</v>
      </c>
      <c r="J16" s="57"/>
      <c r="K16" s="57">
        <v>12</v>
      </c>
      <c r="L16" s="77"/>
      <c r="M16" s="77">
        <v>17</v>
      </c>
      <c r="N16" s="77"/>
      <c r="O16" s="77">
        <v>16</v>
      </c>
      <c r="P16" s="77"/>
      <c r="Q16" s="77">
        <v>18</v>
      </c>
      <c r="R16" s="77"/>
      <c r="S16" s="77">
        <v>16</v>
      </c>
      <c r="T16" s="77"/>
      <c r="U16" s="77">
        <v>17</v>
      </c>
      <c r="V16" s="77"/>
      <c r="W16" s="77">
        <v>16</v>
      </c>
      <c r="X16" s="77"/>
      <c r="Y16" s="77">
        <v>17</v>
      </c>
      <c r="Z16" s="77"/>
      <c r="AA16" s="77">
        <v>16</v>
      </c>
      <c r="AB16" s="77"/>
      <c r="AC16" s="77"/>
      <c r="AD16" s="57"/>
      <c r="AE16" s="57"/>
      <c r="AF16" s="57"/>
      <c r="AG16" s="57"/>
      <c r="AH16" s="57"/>
      <c r="AI16" s="57"/>
      <c r="AJ16" s="57"/>
      <c r="AK16" s="57"/>
      <c r="AL16" s="52"/>
      <c r="AM16" s="52"/>
      <c r="AN16" s="51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4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</row>
    <row r="17" spans="2:67" s="46" customFormat="1">
      <c r="B17" s="56">
        <v>10</v>
      </c>
      <c r="C17" s="57" t="s">
        <v>36</v>
      </c>
      <c r="D17" s="57"/>
      <c r="E17" s="58" t="s">
        <v>51</v>
      </c>
      <c r="F17" s="57"/>
      <c r="G17" s="57"/>
      <c r="H17" s="57"/>
      <c r="I17" s="57"/>
      <c r="J17" s="57"/>
      <c r="K17" s="5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57"/>
      <c r="AE17" s="57"/>
      <c r="AF17" s="57"/>
      <c r="AG17" s="57"/>
      <c r="AH17" s="57"/>
      <c r="AI17" s="57"/>
      <c r="AJ17" s="57"/>
      <c r="AK17" s="57"/>
      <c r="AL17" s="52"/>
      <c r="AM17" s="52"/>
      <c r="AN17" s="51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4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</row>
    <row r="18" spans="2:67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"/>
      <c r="AM18" s="4"/>
      <c r="AN18" s="9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16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0"/>
      <c r="BN18" s="20"/>
      <c r="BO18" s="20"/>
    </row>
    <row r="19" spans="2:67">
      <c r="B19" s="21"/>
      <c r="C19" s="21"/>
      <c r="D19" s="21"/>
      <c r="E19" s="21"/>
      <c r="F19" s="21"/>
      <c r="G19" s="21"/>
      <c r="H19" s="21"/>
      <c r="I19" s="21"/>
      <c r="J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4"/>
      <c r="AM19" s="4"/>
      <c r="AN19" s="9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16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0"/>
      <c r="BN19" s="20"/>
      <c r="BO19" s="20"/>
    </row>
    <row r="20" spans="2:67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4"/>
      <c r="AM20" s="4"/>
      <c r="AN20" s="9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16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0"/>
      <c r="BN20" s="20"/>
      <c r="BO20" s="20"/>
    </row>
    <row r="21" spans="2:67">
      <c r="B21" s="393" t="s">
        <v>0</v>
      </c>
      <c r="C21" s="396" t="s">
        <v>1</v>
      </c>
      <c r="D21" s="397"/>
      <c r="E21" s="393" t="s">
        <v>2</v>
      </c>
      <c r="F21" s="402" t="s">
        <v>54</v>
      </c>
      <c r="G21" s="403"/>
      <c r="H21" s="406" t="s">
        <v>3</v>
      </c>
      <c r="I21" s="407"/>
      <c r="J21" s="407"/>
      <c r="K21" s="408"/>
      <c r="L21" s="410" t="s">
        <v>4</v>
      </c>
      <c r="M21" s="411"/>
      <c r="N21" s="410" t="s">
        <v>4</v>
      </c>
      <c r="O21" s="411"/>
      <c r="P21" s="410" t="s">
        <v>4</v>
      </c>
      <c r="Q21" s="411"/>
      <c r="R21" s="410" t="s">
        <v>4</v>
      </c>
      <c r="S21" s="411"/>
      <c r="T21" s="410" t="s">
        <v>4</v>
      </c>
      <c r="U21" s="411"/>
      <c r="V21" s="410" t="s">
        <v>4</v>
      </c>
      <c r="W21" s="411"/>
      <c r="X21" s="410" t="s">
        <v>4</v>
      </c>
      <c r="Y21" s="411"/>
      <c r="Z21" s="410" t="s">
        <v>4</v>
      </c>
      <c r="AA21" s="411"/>
      <c r="AB21" s="410" t="s">
        <v>4</v>
      </c>
      <c r="AC21" s="411"/>
      <c r="AD21" s="410" t="s">
        <v>4</v>
      </c>
      <c r="AE21" s="411"/>
      <c r="AF21" s="410" t="s">
        <v>4</v>
      </c>
      <c r="AG21" s="411"/>
      <c r="AH21" s="410" t="s">
        <v>4</v>
      </c>
      <c r="AI21" s="411"/>
      <c r="AJ21" s="410" t="s">
        <v>55</v>
      </c>
      <c r="AK21" s="411"/>
      <c r="AL21" s="9"/>
      <c r="AM21" s="4"/>
      <c r="AN21" s="9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16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0"/>
      <c r="BN21" s="20"/>
      <c r="BO21" s="20"/>
    </row>
    <row r="22" spans="2:67">
      <c r="B22" s="394"/>
      <c r="C22" s="398"/>
      <c r="D22" s="399"/>
      <c r="E22" s="394"/>
      <c r="F22" s="404"/>
      <c r="G22" s="405"/>
      <c r="H22" s="398" t="s">
        <v>5</v>
      </c>
      <c r="I22" s="414"/>
      <c r="J22" s="398" t="s">
        <v>6</v>
      </c>
      <c r="K22" s="399"/>
      <c r="L22" s="412"/>
      <c r="M22" s="413"/>
      <c r="N22" s="412"/>
      <c r="O22" s="413"/>
      <c r="P22" s="412"/>
      <c r="Q22" s="413"/>
      <c r="R22" s="412"/>
      <c r="S22" s="413"/>
      <c r="T22" s="412"/>
      <c r="U22" s="413"/>
      <c r="V22" s="412"/>
      <c r="W22" s="413"/>
      <c r="X22" s="412"/>
      <c r="Y22" s="413"/>
      <c r="Z22" s="412"/>
      <c r="AA22" s="413"/>
      <c r="AB22" s="412"/>
      <c r="AC22" s="413"/>
      <c r="AD22" s="412"/>
      <c r="AE22" s="413"/>
      <c r="AF22" s="412"/>
      <c r="AG22" s="413"/>
      <c r="AH22" s="412"/>
      <c r="AI22" s="413"/>
      <c r="AJ22" s="412"/>
      <c r="AK22" s="413"/>
      <c r="AL22" s="9"/>
      <c r="AM22" s="4"/>
      <c r="AN22" s="9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16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0"/>
      <c r="BN22" s="20"/>
      <c r="BO22" s="20"/>
    </row>
    <row r="23" spans="2:67">
      <c r="B23" s="394"/>
      <c r="C23" s="398"/>
      <c r="D23" s="399"/>
      <c r="E23" s="394"/>
      <c r="F23" s="400">
        <v>2014</v>
      </c>
      <c r="G23" s="401"/>
      <c r="H23" s="400">
        <v>2015</v>
      </c>
      <c r="I23" s="409"/>
      <c r="J23" s="400">
        <v>2015</v>
      </c>
      <c r="K23" s="409"/>
      <c r="L23" s="373" t="s">
        <v>7</v>
      </c>
      <c r="M23" s="374"/>
      <c r="N23" s="373" t="s">
        <v>8</v>
      </c>
      <c r="O23" s="374"/>
      <c r="P23" s="373" t="s">
        <v>9</v>
      </c>
      <c r="Q23" s="374"/>
      <c r="R23" s="373" t="s">
        <v>10</v>
      </c>
      <c r="S23" s="374"/>
      <c r="T23" s="373" t="s">
        <v>11</v>
      </c>
      <c r="U23" s="374"/>
      <c r="V23" s="373" t="s">
        <v>12</v>
      </c>
      <c r="W23" s="374"/>
      <c r="X23" s="373" t="s">
        <v>13</v>
      </c>
      <c r="Y23" s="374"/>
      <c r="Z23" s="373" t="s">
        <v>14</v>
      </c>
      <c r="AA23" s="374"/>
      <c r="AB23" s="373" t="s">
        <v>15</v>
      </c>
      <c r="AC23" s="374"/>
      <c r="AD23" s="373" t="s">
        <v>16</v>
      </c>
      <c r="AE23" s="374"/>
      <c r="AF23" s="373" t="s">
        <v>17</v>
      </c>
      <c r="AG23" s="374"/>
      <c r="AH23" s="373" t="s">
        <v>18</v>
      </c>
      <c r="AI23" s="374"/>
      <c r="AJ23" s="415"/>
      <c r="AK23" s="416"/>
      <c r="AL23" s="9"/>
      <c r="AM23" s="4"/>
      <c r="AN23" s="9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16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0"/>
      <c r="BN23" s="20"/>
      <c r="BO23" s="20"/>
    </row>
    <row r="24" spans="2:67">
      <c r="B24" s="395"/>
      <c r="C24" s="400"/>
      <c r="D24" s="401"/>
      <c r="E24" s="395"/>
      <c r="F24" s="22" t="s">
        <v>48</v>
      </c>
      <c r="G24" s="22" t="s">
        <v>49</v>
      </c>
      <c r="H24" s="22" t="s">
        <v>48</v>
      </c>
      <c r="I24" s="22" t="s">
        <v>49</v>
      </c>
      <c r="J24" s="22" t="s">
        <v>48</v>
      </c>
      <c r="K24" s="22" t="s">
        <v>49</v>
      </c>
      <c r="L24" s="22" t="s">
        <v>48</v>
      </c>
      <c r="M24" s="22" t="s">
        <v>49</v>
      </c>
      <c r="N24" s="22" t="s">
        <v>48</v>
      </c>
      <c r="O24" s="22" t="s">
        <v>49</v>
      </c>
      <c r="P24" s="22" t="s">
        <v>48</v>
      </c>
      <c r="Q24" s="22" t="s">
        <v>49</v>
      </c>
      <c r="R24" s="22" t="s">
        <v>48</v>
      </c>
      <c r="S24" s="22" t="s">
        <v>49</v>
      </c>
      <c r="T24" s="22" t="s">
        <v>48</v>
      </c>
      <c r="U24" s="22" t="s">
        <v>49</v>
      </c>
      <c r="V24" s="22" t="s">
        <v>48</v>
      </c>
      <c r="W24" s="22" t="s">
        <v>49</v>
      </c>
      <c r="X24" s="22" t="s">
        <v>48</v>
      </c>
      <c r="Y24" s="22" t="s">
        <v>49</v>
      </c>
      <c r="Z24" s="22" t="s">
        <v>48</v>
      </c>
      <c r="AA24" s="22" t="s">
        <v>49</v>
      </c>
      <c r="AB24" s="22" t="s">
        <v>48</v>
      </c>
      <c r="AC24" s="22" t="s">
        <v>49</v>
      </c>
      <c r="AD24" s="22" t="s">
        <v>48</v>
      </c>
      <c r="AE24" s="22" t="s">
        <v>49</v>
      </c>
      <c r="AF24" s="22" t="s">
        <v>48</v>
      </c>
      <c r="AG24" s="22" t="s">
        <v>49</v>
      </c>
      <c r="AH24" s="22" t="s">
        <v>48</v>
      </c>
      <c r="AI24" s="60" t="s">
        <v>49</v>
      </c>
      <c r="AJ24" s="22" t="s">
        <v>48</v>
      </c>
      <c r="AK24" s="60" t="s">
        <v>49</v>
      </c>
      <c r="AL24" s="9"/>
      <c r="AM24" s="4"/>
      <c r="AN24" s="9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16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0"/>
      <c r="BN24" s="20"/>
      <c r="BO24" s="20"/>
    </row>
    <row r="25" spans="2:67">
      <c r="B25" s="23">
        <v>1</v>
      </c>
      <c r="C25" s="24" t="s">
        <v>50</v>
      </c>
      <c r="D25" s="25"/>
      <c r="E25" s="26" t="s">
        <v>52</v>
      </c>
      <c r="F25" s="63">
        <v>56</v>
      </c>
      <c r="G25" s="42"/>
      <c r="H25" s="42">
        <v>55</v>
      </c>
      <c r="I25" s="42"/>
      <c r="J25" s="42">
        <v>55</v>
      </c>
      <c r="K25" s="42"/>
      <c r="L25" s="65"/>
      <c r="M25" s="66"/>
      <c r="N25" s="65"/>
      <c r="O25" s="66"/>
      <c r="P25" s="65"/>
      <c r="Q25" s="66"/>
      <c r="R25" s="65"/>
      <c r="S25" s="66"/>
      <c r="T25" s="65"/>
      <c r="U25" s="66"/>
      <c r="V25" s="65"/>
      <c r="W25" s="66"/>
      <c r="X25" s="65"/>
      <c r="Y25" s="66"/>
      <c r="Z25" s="65"/>
      <c r="AA25" s="66"/>
      <c r="AB25" s="65"/>
      <c r="AC25" s="66"/>
      <c r="AD25" s="29"/>
      <c r="AE25" s="30"/>
      <c r="AF25" s="29"/>
      <c r="AG25" s="30"/>
      <c r="AH25" s="29"/>
      <c r="AI25" s="30"/>
      <c r="AJ25" s="29"/>
      <c r="AK25" s="30"/>
      <c r="AL25" s="4"/>
      <c r="AM25" s="4"/>
      <c r="AN25" s="9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16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0"/>
      <c r="BN25" s="20"/>
      <c r="BO25" s="20"/>
    </row>
    <row r="26" spans="2:67">
      <c r="B26" s="31">
        <v>2</v>
      </c>
      <c r="C26" s="32" t="s">
        <v>31</v>
      </c>
      <c r="D26" s="33"/>
      <c r="E26" s="43" t="s">
        <v>52</v>
      </c>
      <c r="F26" s="64">
        <v>45.34</v>
      </c>
      <c r="G26" s="35"/>
      <c r="H26" s="34">
        <v>35</v>
      </c>
      <c r="I26" s="35"/>
      <c r="J26" s="34">
        <v>35</v>
      </c>
      <c r="K26" s="35"/>
      <c r="L26" s="67">
        <v>39.07</v>
      </c>
      <c r="M26" s="68"/>
      <c r="N26" s="67">
        <v>34.090000000000003</v>
      </c>
      <c r="O26" s="68"/>
      <c r="P26" s="67">
        <v>37.42</v>
      </c>
      <c r="Q26" s="68"/>
      <c r="R26" s="67">
        <v>41.62</v>
      </c>
      <c r="S26" s="68"/>
      <c r="T26" s="67">
        <v>41.28</v>
      </c>
      <c r="U26" s="68"/>
      <c r="V26" s="67">
        <v>39.99</v>
      </c>
      <c r="W26" s="68"/>
      <c r="X26" s="67">
        <v>32.17</v>
      </c>
      <c r="Y26" s="68"/>
      <c r="Z26" s="67">
        <v>33.54</v>
      </c>
      <c r="AA26" s="69"/>
      <c r="AB26" s="67">
        <v>47.68</v>
      </c>
      <c r="AC26" s="69"/>
      <c r="AD26" s="34"/>
      <c r="AE26" s="40"/>
      <c r="AF26" s="34"/>
      <c r="AG26" s="40"/>
      <c r="AH26" s="34"/>
      <c r="AI26" s="40"/>
      <c r="AJ26" s="34"/>
      <c r="AK26" s="40"/>
      <c r="AL26" s="9"/>
      <c r="AM26" s="4"/>
      <c r="AN26" s="9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16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0"/>
      <c r="BN26" s="20"/>
      <c r="BO26" s="20"/>
    </row>
    <row r="27" spans="2:67">
      <c r="B27" s="31">
        <v>3</v>
      </c>
      <c r="C27" s="32" t="s">
        <v>32</v>
      </c>
      <c r="D27" s="33"/>
      <c r="E27" s="43" t="s">
        <v>52</v>
      </c>
      <c r="F27" s="64">
        <v>19.73</v>
      </c>
      <c r="G27" s="35"/>
      <c r="H27" s="34">
        <v>25</v>
      </c>
      <c r="I27" s="35"/>
      <c r="J27" s="34">
        <v>25</v>
      </c>
      <c r="K27" s="35"/>
      <c r="L27" s="70"/>
      <c r="M27" s="69"/>
      <c r="N27" s="70"/>
      <c r="O27" s="69"/>
      <c r="P27" s="70"/>
      <c r="Q27" s="69"/>
      <c r="R27" s="70"/>
      <c r="S27" s="69"/>
      <c r="T27" s="70"/>
      <c r="U27" s="69"/>
      <c r="V27" s="70"/>
      <c r="W27" s="69"/>
      <c r="X27" s="70"/>
      <c r="Y27" s="69"/>
      <c r="Z27" s="70"/>
      <c r="AA27" s="69"/>
      <c r="AB27" s="70"/>
      <c r="AC27" s="69"/>
      <c r="AD27" s="34"/>
      <c r="AE27" s="40"/>
      <c r="AF27" s="34"/>
      <c r="AG27" s="40"/>
      <c r="AH27" s="34"/>
      <c r="AI27" s="40"/>
      <c r="AJ27" s="34"/>
      <c r="AK27" s="40"/>
      <c r="AL27" s="9"/>
      <c r="AM27" s="4"/>
      <c r="AN27" s="9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16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0"/>
      <c r="BN27" s="20"/>
      <c r="BO27" s="20"/>
    </row>
    <row r="28" spans="2:67">
      <c r="B28" s="31">
        <v>4</v>
      </c>
      <c r="C28" s="32" t="s">
        <v>33</v>
      </c>
      <c r="D28" s="33"/>
      <c r="E28" s="43" t="s">
        <v>52</v>
      </c>
      <c r="F28" s="64">
        <v>37.01</v>
      </c>
      <c r="G28" s="35"/>
      <c r="H28" s="34">
        <v>24</v>
      </c>
      <c r="I28" s="35"/>
      <c r="J28" s="34">
        <v>24</v>
      </c>
      <c r="K28" s="35"/>
      <c r="L28" s="70"/>
      <c r="M28" s="69"/>
      <c r="N28" s="70"/>
      <c r="O28" s="69"/>
      <c r="P28" s="70"/>
      <c r="Q28" s="69"/>
      <c r="R28" s="70"/>
      <c r="S28" s="69"/>
      <c r="T28" s="70"/>
      <c r="U28" s="69"/>
      <c r="V28" s="70"/>
      <c r="W28" s="69"/>
      <c r="X28" s="70"/>
      <c r="Y28" s="69"/>
      <c r="Z28" s="70"/>
      <c r="AA28" s="69"/>
      <c r="AB28" s="70"/>
      <c r="AC28" s="69"/>
      <c r="AD28" s="34"/>
      <c r="AE28" s="40"/>
      <c r="AF28" s="34"/>
      <c r="AG28" s="40"/>
      <c r="AH28" s="34"/>
      <c r="AI28" s="40"/>
      <c r="AJ28" s="34"/>
      <c r="AK28" s="40"/>
      <c r="AL28" s="9"/>
      <c r="AM28" s="4"/>
      <c r="AN28" s="9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16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2:67">
      <c r="B29" s="31">
        <v>5</v>
      </c>
      <c r="C29" s="32" t="s">
        <v>34</v>
      </c>
      <c r="D29" s="33"/>
      <c r="E29" s="43" t="s">
        <v>52</v>
      </c>
      <c r="F29" s="64">
        <v>22.78</v>
      </c>
      <c r="G29" s="35"/>
      <c r="H29" s="34">
        <v>25</v>
      </c>
      <c r="I29" s="35"/>
      <c r="J29" s="34">
        <v>25</v>
      </c>
      <c r="K29" s="35"/>
      <c r="L29" s="70"/>
      <c r="M29" s="69"/>
      <c r="N29" s="70"/>
      <c r="O29" s="69"/>
      <c r="P29" s="70"/>
      <c r="Q29" s="69"/>
      <c r="R29" s="70"/>
      <c r="S29" s="69"/>
      <c r="T29" s="70"/>
      <c r="U29" s="69"/>
      <c r="V29" s="70"/>
      <c r="W29" s="69"/>
      <c r="X29" s="70"/>
      <c r="Y29" s="69"/>
      <c r="Z29" s="70"/>
      <c r="AA29" s="69"/>
      <c r="AB29" s="70"/>
      <c r="AC29" s="69"/>
      <c r="AD29" s="34"/>
      <c r="AE29" s="40"/>
      <c r="AF29" s="34"/>
      <c r="AG29" s="40"/>
      <c r="AH29" s="34"/>
      <c r="AI29" s="40"/>
      <c r="AJ29" s="34"/>
      <c r="AK29" s="40"/>
      <c r="AL29" s="9"/>
      <c r="AM29" s="4"/>
      <c r="AN29" s="9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16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2:67">
      <c r="B30" s="31">
        <v>6</v>
      </c>
      <c r="C30" s="32" t="s">
        <v>38</v>
      </c>
      <c r="D30" s="33"/>
      <c r="E30" s="43" t="s">
        <v>52</v>
      </c>
      <c r="F30" s="64"/>
      <c r="G30" s="35"/>
      <c r="H30" s="34">
        <v>25</v>
      </c>
      <c r="I30" s="35"/>
      <c r="J30" s="34">
        <v>25</v>
      </c>
      <c r="K30" s="35"/>
      <c r="L30" s="70">
        <v>36</v>
      </c>
      <c r="M30" s="69">
        <v>0</v>
      </c>
      <c r="N30" s="70">
        <v>38</v>
      </c>
      <c r="O30" s="69">
        <v>0</v>
      </c>
      <c r="P30" s="70">
        <v>38</v>
      </c>
      <c r="Q30" s="69">
        <v>0</v>
      </c>
      <c r="R30" s="70">
        <v>38</v>
      </c>
      <c r="S30" s="69">
        <v>0</v>
      </c>
      <c r="T30" s="70">
        <v>39</v>
      </c>
      <c r="U30" s="69">
        <v>0</v>
      </c>
      <c r="V30" s="70">
        <v>40</v>
      </c>
      <c r="W30" s="69">
        <v>0</v>
      </c>
      <c r="X30" s="70">
        <v>40</v>
      </c>
      <c r="Y30" s="69">
        <v>0</v>
      </c>
      <c r="Z30" s="70">
        <v>39</v>
      </c>
      <c r="AA30" s="69"/>
      <c r="AB30" s="70">
        <v>34</v>
      </c>
      <c r="AC30" s="69"/>
      <c r="AD30" s="34"/>
      <c r="AE30" s="40"/>
      <c r="AF30" s="34"/>
      <c r="AG30" s="40"/>
      <c r="AH30" s="34"/>
      <c r="AI30" s="40"/>
      <c r="AJ30" s="34"/>
      <c r="AK30" s="40"/>
      <c r="AL30" s="9"/>
      <c r="AM30" s="4"/>
      <c r="AN30" s="9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16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2:67" s="46" customFormat="1">
      <c r="B31" s="31">
        <v>7</v>
      </c>
      <c r="C31" s="32" t="s">
        <v>39</v>
      </c>
      <c r="D31" s="33"/>
      <c r="E31" s="43" t="s">
        <v>52</v>
      </c>
      <c r="F31" s="34"/>
      <c r="G31" s="35"/>
      <c r="H31" s="34"/>
      <c r="I31" s="35"/>
      <c r="J31" s="34"/>
      <c r="K31" s="35"/>
      <c r="L31" s="34"/>
      <c r="M31" s="40"/>
      <c r="N31" s="34"/>
      <c r="O31" s="40"/>
      <c r="P31" s="34"/>
      <c r="Q31" s="40"/>
      <c r="R31" s="34"/>
      <c r="S31" s="40"/>
      <c r="T31" s="34"/>
      <c r="U31" s="40"/>
      <c r="V31" s="34"/>
      <c r="W31" s="40"/>
      <c r="X31" s="34"/>
      <c r="Y31" s="40"/>
      <c r="Z31" s="34"/>
      <c r="AA31" s="40"/>
      <c r="AB31" s="34"/>
      <c r="AC31" s="40"/>
      <c r="AD31" s="34"/>
      <c r="AE31" s="40"/>
      <c r="AF31" s="34"/>
      <c r="AG31" s="40"/>
      <c r="AH31" s="34"/>
      <c r="AI31" s="40"/>
      <c r="AJ31" s="34"/>
      <c r="AK31" s="40"/>
      <c r="AL31" s="51"/>
      <c r="AM31" s="52"/>
      <c r="AN31" s="51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4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</row>
    <row r="32" spans="2:67" s="46" customFormat="1">
      <c r="B32" s="31">
        <v>8</v>
      </c>
      <c r="C32" s="32" t="s">
        <v>40</v>
      </c>
      <c r="D32" s="33"/>
      <c r="E32" s="43" t="s">
        <v>52</v>
      </c>
      <c r="F32" s="34"/>
      <c r="G32" s="35"/>
      <c r="H32" s="34"/>
      <c r="I32" s="35"/>
      <c r="J32" s="34"/>
      <c r="K32" s="35"/>
      <c r="L32" s="34"/>
      <c r="M32" s="40"/>
      <c r="N32" s="34"/>
      <c r="O32" s="40"/>
      <c r="P32" s="34"/>
      <c r="Q32" s="40"/>
      <c r="R32" s="34"/>
      <c r="S32" s="40"/>
      <c r="T32" s="34"/>
      <c r="U32" s="40"/>
      <c r="V32" s="34"/>
      <c r="W32" s="40"/>
      <c r="X32" s="34"/>
      <c r="Y32" s="40"/>
      <c r="Z32" s="34"/>
      <c r="AA32" s="40"/>
      <c r="AB32" s="34"/>
      <c r="AC32" s="40"/>
      <c r="AD32" s="34"/>
      <c r="AE32" s="40"/>
      <c r="AF32" s="34"/>
      <c r="AG32" s="40"/>
      <c r="AH32" s="34"/>
      <c r="AI32" s="40"/>
      <c r="AJ32" s="34"/>
      <c r="AK32" s="40"/>
      <c r="AL32" s="51"/>
      <c r="AM32" s="52"/>
      <c r="AN32" s="51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4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</row>
    <row r="33" spans="2:67" s="46" customFormat="1">
      <c r="B33" s="31">
        <v>9</v>
      </c>
      <c r="C33" s="32" t="s">
        <v>41</v>
      </c>
      <c r="D33" s="33"/>
      <c r="E33" s="43" t="s">
        <v>52</v>
      </c>
      <c r="F33" s="34"/>
      <c r="G33" s="35"/>
      <c r="H33" s="34"/>
      <c r="I33" s="35"/>
      <c r="J33" s="34"/>
      <c r="K33" s="35"/>
      <c r="L33" s="34"/>
      <c r="M33" s="40"/>
      <c r="N33" s="34"/>
      <c r="O33" s="40"/>
      <c r="P33" s="34"/>
      <c r="Q33" s="40"/>
      <c r="R33" s="34"/>
      <c r="S33" s="40"/>
      <c r="T33" s="34"/>
      <c r="U33" s="40"/>
      <c r="V33" s="34"/>
      <c r="W33" s="40"/>
      <c r="X33" s="34"/>
      <c r="Y33" s="40"/>
      <c r="Z33" s="34"/>
      <c r="AA33" s="40"/>
      <c r="AB33" s="34"/>
      <c r="AC33" s="40"/>
      <c r="AD33" s="34"/>
      <c r="AE33" s="40"/>
      <c r="AF33" s="34"/>
      <c r="AG33" s="40"/>
      <c r="AH33" s="34"/>
      <c r="AI33" s="40"/>
      <c r="AJ33" s="34"/>
      <c r="AK33" s="40"/>
      <c r="AL33" s="52"/>
      <c r="AM33" s="52"/>
      <c r="AN33" s="51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4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</row>
    <row r="34" spans="2:67" s="46" customFormat="1">
      <c r="B34" s="56">
        <v>10</v>
      </c>
      <c r="C34" s="57" t="s">
        <v>36</v>
      </c>
      <c r="D34" s="57"/>
      <c r="E34" s="44" t="s">
        <v>52</v>
      </c>
      <c r="F34" s="57"/>
      <c r="G34" s="57"/>
      <c r="H34" s="57"/>
      <c r="I34" s="62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2"/>
      <c r="AM34" s="52"/>
      <c r="AN34" s="51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4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</row>
    <row r="35" spans="2:67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9"/>
      <c r="AM35" s="4"/>
      <c r="AN35" s="9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16"/>
      <c r="AZ35" s="4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2:67">
      <c r="AL36" s="9"/>
      <c r="AM36" s="4"/>
      <c r="AN36" s="9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16"/>
    </row>
    <row r="37" spans="2:67">
      <c r="AL37" s="9"/>
      <c r="AM37" s="4"/>
      <c r="AN37" s="9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16"/>
    </row>
    <row r="38" spans="2:67">
      <c r="AL38" s="2"/>
      <c r="AM38" s="9"/>
      <c r="AN38" s="9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16"/>
    </row>
  </sheetData>
  <mergeCells count="70">
    <mergeCell ref="AJ21:AK23"/>
    <mergeCell ref="Z23:AA23"/>
    <mergeCell ref="AB23:AC23"/>
    <mergeCell ref="AD23:AE23"/>
    <mergeCell ref="AF23:AG23"/>
    <mergeCell ref="AH23:AI23"/>
    <mergeCell ref="AJ4:AK6"/>
    <mergeCell ref="N23:O23"/>
    <mergeCell ref="P23:Q23"/>
    <mergeCell ref="R23:S23"/>
    <mergeCell ref="T23:U23"/>
    <mergeCell ref="V23:W23"/>
    <mergeCell ref="X23:Y23"/>
    <mergeCell ref="AF21:AG22"/>
    <mergeCell ref="AH21:AI22"/>
    <mergeCell ref="Z6:AA6"/>
    <mergeCell ref="AB6:AC6"/>
    <mergeCell ref="AD6:AE6"/>
    <mergeCell ref="AF6:AG6"/>
    <mergeCell ref="AH6:AI6"/>
    <mergeCell ref="N6:O6"/>
    <mergeCell ref="P6:Q6"/>
    <mergeCell ref="L23:M23"/>
    <mergeCell ref="X21:Y22"/>
    <mergeCell ref="Z21:AA22"/>
    <mergeCell ref="AB21:AC22"/>
    <mergeCell ref="AD21:AE22"/>
    <mergeCell ref="L21:M22"/>
    <mergeCell ref="N21:O22"/>
    <mergeCell ref="P21:Q22"/>
    <mergeCell ref="R21:S22"/>
    <mergeCell ref="T21:U22"/>
    <mergeCell ref="V21:W22"/>
    <mergeCell ref="B21:B24"/>
    <mergeCell ref="C21:D24"/>
    <mergeCell ref="E21:E24"/>
    <mergeCell ref="F21:G22"/>
    <mergeCell ref="H21:K21"/>
    <mergeCell ref="H22:I22"/>
    <mergeCell ref="J22:K22"/>
    <mergeCell ref="F23:G23"/>
    <mergeCell ref="H23:I23"/>
    <mergeCell ref="J23:K23"/>
    <mergeCell ref="R6:S6"/>
    <mergeCell ref="T6:U6"/>
    <mergeCell ref="V6:W6"/>
    <mergeCell ref="X6:Y6"/>
    <mergeCell ref="Z4:AA5"/>
    <mergeCell ref="AB4:AC5"/>
    <mergeCell ref="AD4:AE5"/>
    <mergeCell ref="AF4:AG5"/>
    <mergeCell ref="AH4:AI5"/>
    <mergeCell ref="H5:I5"/>
    <mergeCell ref="J5:K5"/>
    <mergeCell ref="N4:O5"/>
    <mergeCell ref="P4:Q5"/>
    <mergeCell ref="R4:S5"/>
    <mergeCell ref="T4:U5"/>
    <mergeCell ref="V4:W5"/>
    <mergeCell ref="X4:Y5"/>
    <mergeCell ref="L4:M5"/>
    <mergeCell ref="L6:M6"/>
    <mergeCell ref="B4:B7"/>
    <mergeCell ref="C4:D7"/>
    <mergeCell ref="E4:E7"/>
    <mergeCell ref="F4:G5"/>
    <mergeCell ref="H4:K4"/>
    <mergeCell ref="F6:G6"/>
    <mergeCell ref="H6:I6"/>
    <mergeCell ref="J6:K6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>
      <selection activeCell="K6" sqref="K6:L6"/>
    </sheetView>
  </sheetViews>
  <sheetFormatPr defaultRowHeight="15"/>
  <cols>
    <col min="3" max="3" width="9.5703125" bestFit="1" customWidth="1"/>
  </cols>
  <sheetData>
    <row r="1" spans="1:12" ht="30.75" thickBot="1">
      <c r="A1" s="270" t="s">
        <v>167</v>
      </c>
      <c r="B1" s="271" t="s">
        <v>165</v>
      </c>
      <c r="C1" s="271" t="s">
        <v>164</v>
      </c>
      <c r="D1" s="271" t="s">
        <v>163</v>
      </c>
      <c r="E1" s="270" t="s">
        <v>162</v>
      </c>
      <c r="F1" s="273" t="s">
        <v>166</v>
      </c>
    </row>
    <row r="2" spans="1:12">
      <c r="A2" s="277">
        <v>1435.0833333333719</v>
      </c>
      <c r="B2" s="277">
        <v>347.74999999924358</v>
      </c>
      <c r="C2" s="277">
        <v>1096.333333333896</v>
      </c>
      <c r="D2" s="272">
        <v>1039.4233333341285</v>
      </c>
      <c r="E2" s="272">
        <v>47.91</v>
      </c>
      <c r="F2" s="279">
        <v>18.548460693474578</v>
      </c>
      <c r="G2" t="s">
        <v>19</v>
      </c>
      <c r="J2" s="417">
        <v>99.216269841269806</v>
      </c>
      <c r="K2" s="419">
        <v>1026.4000000000001</v>
      </c>
      <c r="L2" s="419">
        <v>40.730158730158735</v>
      </c>
    </row>
    <row r="3" spans="1:12" ht="15.75" thickBot="1">
      <c r="A3" s="277">
        <v>1598.4166666700041</v>
      </c>
      <c r="B3" s="278">
        <v>351.83333333831968</v>
      </c>
      <c r="C3" s="278">
        <v>1271.0000000011644</v>
      </c>
      <c r="D3" s="279">
        <v>919.803333332732</v>
      </c>
      <c r="E3" s="279">
        <v>326.77999999999997</v>
      </c>
      <c r="F3" s="279">
        <v>14.514257544533395</v>
      </c>
      <c r="G3" t="s">
        <v>20</v>
      </c>
      <c r="J3" s="418"/>
      <c r="K3" s="420"/>
      <c r="L3" s="420"/>
    </row>
    <row r="4" spans="1:12">
      <c r="J4" s="417">
        <v>97.123015873015902</v>
      </c>
      <c r="K4" s="419">
        <v>202.24</v>
      </c>
      <c r="L4" s="419">
        <v>16.050793650793651</v>
      </c>
    </row>
    <row r="5" spans="1:12" ht="15.75" thickBot="1">
      <c r="J5" s="418"/>
      <c r="K5" s="420"/>
      <c r="L5" s="420"/>
    </row>
    <row r="6" spans="1:12" ht="15.75" thickBot="1">
      <c r="J6" s="291">
        <v>74.087301587301596</v>
      </c>
      <c r="K6" s="292">
        <v>97.300000000000011</v>
      </c>
      <c r="L6" s="292">
        <v>7.7222222222222232</v>
      </c>
    </row>
  </sheetData>
  <mergeCells count="6">
    <mergeCell ref="J2:J3"/>
    <mergeCell ref="J4:J5"/>
    <mergeCell ref="K2:K3"/>
    <mergeCell ref="L2:L3"/>
    <mergeCell ref="K4:K5"/>
    <mergeCell ref="L4:L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Lembar Kerja Kinerja Cabang</vt:lpstr>
      <vt:lpstr>Lembar Kerja Utilisasi Cabang</vt:lpstr>
      <vt:lpstr>kinerja jasa petikem</vt:lpstr>
      <vt:lpstr>Sheet1</vt:lpstr>
      <vt:lpstr>'Lembar Kerja Kinerja Cabang'!Print_Area</vt:lpstr>
      <vt:lpstr>'Lembar Kerja Utilisasi Cabang'!Print_Area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2019-10-30T03:15:25Z</cp:lastPrinted>
  <dcterms:created xsi:type="dcterms:W3CDTF">2015-10-01T08:12:05Z</dcterms:created>
  <dcterms:modified xsi:type="dcterms:W3CDTF">2020-03-27T10:05:50Z</dcterms:modified>
</cp:coreProperties>
</file>