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15480" windowHeight="7875" tabRatio="954" firstSheet="2" activeTab="9"/>
  </bookViews>
  <sheets>
    <sheet name="PPH PS. 21" sheetId="1" r:id="rId1"/>
    <sheet name="PPH PS. 21 FINAL" sheetId="2" r:id="rId2"/>
    <sheet name="PPH PS. 23 SEWA" sheetId="3" r:id="rId3"/>
    <sheet name="PPH PS. 23 JASA" sheetId="4" r:id="rId4"/>
    <sheet name="PPH PS. 23 ROYALTI" sheetId="7" r:id="rId5"/>
    <sheet name="PPH PS. 23 DEVIDEN" sheetId="8" r:id="rId6"/>
    <sheet name="PPH PS. 4 AYAT 2 (KONSTRUKSI)" sheetId="5" r:id="rId7"/>
    <sheet name="PPH PS. 4 AYAT 2 (SEWA LAHAN)" sheetId="11" r:id="rId8"/>
    <sheet name="PPH PS. 4 AYAT 2 (USAHA)" sheetId="13" r:id="rId9"/>
    <sheet name="PPN" sheetId="9" r:id="rId10"/>
    <sheet name="PPH PSL 25" sheetId="10" r:id="rId11"/>
    <sheet name="Sheet1" sheetId="12" r:id="rId12"/>
  </sheets>
  <definedNames>
    <definedName name="_xlnm.Print_Area" localSheetId="0">'PPH PS. 21'!$A$1:$I$24</definedName>
    <definedName name="_xlnm.Print_Area" localSheetId="1">'PPH PS. 21 FINAL'!$A$1:$I$23</definedName>
    <definedName name="_xlnm.Print_Area" localSheetId="5">'PPH PS. 23 DEVIDEN'!$A$1:$I$23</definedName>
    <definedName name="_xlnm.Print_Area" localSheetId="3">'PPH PS. 23 JASA'!$A$1:$I$23</definedName>
    <definedName name="_xlnm.Print_Area" localSheetId="4">'PPH PS. 23 ROYALTI'!$A$1:$I$23</definedName>
    <definedName name="_xlnm.Print_Area" localSheetId="2">'PPH PS. 23 SEWA'!$A$1:$I$23</definedName>
    <definedName name="_xlnm.Print_Area" localSheetId="6">'PPH PS. 4 AYAT 2 (KONSTRUKSI)'!$A$1:$I$23</definedName>
    <definedName name="_xlnm.Print_Area" localSheetId="7">'PPH PS. 4 AYAT 2 (SEWA LAHAN)'!$A$1:$I$23</definedName>
    <definedName name="_xlnm.Print_Area" localSheetId="8">'PPH PS. 4 AYAT 2 (USAHA)'!$A$1:$I$57</definedName>
    <definedName name="_xlnm.Print_Area" localSheetId="10">'PPH PSL 25'!$A$1:$G$23</definedName>
    <definedName name="_xlnm.Print_Area" localSheetId="9">PPN!$A$1:$I$24</definedName>
    <definedName name="_xlnm.Print_Area" localSheetId="11">Sheet1!#REF!</definedName>
  </definedNames>
  <calcPr calcId="125725"/>
</workbook>
</file>

<file path=xl/calcChain.xml><?xml version="1.0" encoding="utf-8"?>
<calcChain xmlns="http://schemas.openxmlformats.org/spreadsheetml/2006/main">
  <c r="G32" i="12"/>
  <c r="F32"/>
  <c r="E32"/>
  <c r="D32"/>
  <c r="C32"/>
  <c r="H32" s="1"/>
  <c r="J48" i="13" l="1"/>
  <c r="J40" l="1"/>
  <c r="J33" l="1"/>
  <c r="J23" l="1"/>
  <c r="J15" l="1"/>
  <c r="J17"/>
  <c r="E57"/>
  <c r="E24" i="9" l="1"/>
  <c r="D23" i="10" l="1"/>
  <c r="E23" i="11"/>
  <c r="E23" i="5"/>
  <c r="E23" i="8"/>
  <c r="E23" i="7"/>
  <c r="E23" i="4"/>
  <c r="E23" i="3"/>
  <c r="E23" i="2"/>
  <c r="E24" i="1"/>
  <c r="F28" i="3" l="1"/>
  <c r="I23" i="8" l="1"/>
  <c r="H23"/>
  <c r="I23" i="7" l="1"/>
  <c r="H23"/>
  <c r="H23" i="4"/>
  <c r="I23" l="1"/>
</calcChain>
</file>

<file path=xl/sharedStrings.xml><?xml version="1.0" encoding="utf-8"?>
<sst xmlns="http://schemas.openxmlformats.org/spreadsheetml/2006/main" count="931" uniqueCount="193">
  <si>
    <t>NO</t>
  </si>
  <si>
    <t>TANGGAL SETOR</t>
  </si>
  <si>
    <t>JUMLAH</t>
  </si>
  <si>
    <t>JANUARI</t>
  </si>
  <si>
    <t>PEBRUARI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</si>
  <si>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</si>
  <si>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</si>
  <si>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</si>
  <si>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</si>
  <si>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</si>
  <si>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</si>
  <si>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</si>
  <si>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</si>
  <si>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</si>
  <si>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</si>
  <si>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JENIS PAJAK   :   PPH PASAL 21</t>
  </si>
  <si>
    <t>BULAN</t>
  </si>
  <si>
    <t>MAP/ KODE SETORAN</t>
  </si>
  <si>
    <t>JUMLAH SETORAN</t>
  </si>
  <si>
    <t>BANK PERSEPSI</t>
  </si>
  <si>
    <t>NTPN</t>
  </si>
  <si>
    <t>JENIS PAJAK   :   PPH PASAL 21 FINAL</t>
  </si>
  <si>
    <t>401</t>
  </si>
  <si>
    <t>JENIS PAJAK   :   PPH PASAL 4 AYAT 2 (KONSTRUKSI)</t>
  </si>
  <si>
    <t>JENIS PAJAK   :   PPH PASAL 23 JASA</t>
  </si>
  <si>
    <t>JENIS PAJAK   :   PPH PASAL 23 SEWA</t>
  </si>
  <si>
    <t>PT. PELABUHAN TANJUNG PRIOK</t>
  </si>
  <si>
    <t>-</t>
  </si>
  <si>
    <t>100</t>
  </si>
  <si>
    <t>104</t>
  </si>
  <si>
    <t>JENIS PAJAK   :   PPH PASAL 23 ROYALTI</t>
  </si>
  <si>
    <t>103</t>
  </si>
  <si>
    <t>409</t>
  </si>
  <si>
    <t>JENIS PAJAK   :   PPH PASAL 23 DEVIDEN</t>
  </si>
  <si>
    <t>JENIS PAJAK   :   PAJAK PERTAMBAHAN NILAI</t>
  </si>
  <si>
    <t>JENIS PAJAK   :   PAJAK ANGSURAN</t>
  </si>
  <si>
    <t>403</t>
  </si>
  <si>
    <t>101</t>
  </si>
  <si>
    <t>JENIS PAJAK   :   PPH PASAL 4 AYAT 2 (SEWA TANAH &amp; BANGUNAN)</t>
  </si>
  <si>
    <t>TANGGAL LAPOR</t>
  </si>
  <si>
    <t>LEBIH BAYAR</t>
  </si>
  <si>
    <t>JUMLAH SPT / PAJAK TERHUTANG</t>
  </si>
  <si>
    <t>DESEMBER 2018</t>
  </si>
  <si>
    <t>REKAPITULASI PEMBAYARAN PAJAK DESEMBER 2018 S/D DESEMBER 2019</t>
  </si>
  <si>
    <t xml:space="preserve"> DESEMBER 2018</t>
  </si>
  <si>
    <t>MCM MANDIRI</t>
  </si>
  <si>
    <t>40FE648590EU0EV8</t>
  </si>
  <si>
    <t>2864D3Q1AERUPV8</t>
  </si>
  <si>
    <t>736393Q1992OVLV8</t>
  </si>
  <si>
    <t>72D10485E83BCGV8</t>
  </si>
  <si>
    <t>2DD9949VTAQL65V8</t>
  </si>
  <si>
    <t>5DBA61HDCASMRT98</t>
  </si>
  <si>
    <t>3AFE87OES2751FPO</t>
  </si>
  <si>
    <t>1D1C8103OHH3ELRO</t>
  </si>
  <si>
    <t>C06C440N6G515G9O</t>
  </si>
  <si>
    <t>DE16C3VK8TBRDG9O</t>
  </si>
  <si>
    <t>991834U2I3BN2KRO</t>
  </si>
  <si>
    <t>B21E30RKNVIT6GRO</t>
  </si>
  <si>
    <t>CD3343RM19PG9O9O</t>
  </si>
  <si>
    <t>BEF4E0EEB8UMRCRO</t>
  </si>
  <si>
    <t>4513A0UEAVKM3JRO</t>
  </si>
  <si>
    <t>8AE961JCN46F64HO</t>
  </si>
  <si>
    <t>F9D473FP6UD3KL3O</t>
  </si>
  <si>
    <t>BANTEN</t>
  </si>
  <si>
    <t>LAMPUNG</t>
  </si>
  <si>
    <t>BENGKULU</t>
  </si>
  <si>
    <t>JAMBI</t>
  </si>
  <si>
    <t>PUSAT</t>
  </si>
  <si>
    <t>PPH 4(2)</t>
  </si>
  <si>
    <t>PPN</t>
  </si>
  <si>
    <t>TOTAL</t>
  </si>
  <si>
    <t>7B3F40VN55CUC2L8</t>
  </si>
  <si>
    <t>6749A1168596FCL8</t>
  </si>
  <si>
    <t>1372F116S7SPO9L8</t>
  </si>
  <si>
    <t>C7E590VIMR7IV1L8</t>
  </si>
  <si>
    <t>F587078DUC7FQEV8</t>
  </si>
  <si>
    <t>A934578DUURHA0V8</t>
  </si>
  <si>
    <t>E0BFE3R47NQ3R668</t>
  </si>
  <si>
    <t>BD9F43RHEJTPO09O</t>
  </si>
  <si>
    <t>3EB337RJLBCIM158</t>
  </si>
  <si>
    <t>PMK 78</t>
  </si>
  <si>
    <t>CB9F25E7SKUOSL78</t>
  </si>
  <si>
    <t>KOMPENSASI DARI BULAN SEBELUMNYA 392.003.169</t>
  </si>
  <si>
    <t>F4E245CLLHAH4J78</t>
  </si>
  <si>
    <t>5923F8G1JIUFH978</t>
  </si>
  <si>
    <t>E21428MHG4LAP378</t>
  </si>
  <si>
    <t>9AF328G0L121G878</t>
  </si>
  <si>
    <t>97D6A28UEJ9P82GO</t>
  </si>
  <si>
    <t>E60016DK47D2V6U8</t>
  </si>
  <si>
    <t>114005KF92PUCMPO</t>
  </si>
  <si>
    <t>1BFEC142OJDFRTA8</t>
  </si>
  <si>
    <t>55D982SKO4F8UFA8</t>
  </si>
  <si>
    <t>B98172FNHVA68GA8</t>
  </si>
  <si>
    <t>8D2342FNJDS9VDA8</t>
  </si>
  <si>
    <t>6F6892MLUEA23KA8</t>
  </si>
  <si>
    <t>40FD32SG7FPNJPR8</t>
  </si>
  <si>
    <t>752930FV16JOCNB8</t>
  </si>
  <si>
    <t>CC7242OLHV0GNJB8</t>
  </si>
  <si>
    <t>CB1070QC524C8IB8</t>
  </si>
  <si>
    <t>03D9B0E179TTRBB8</t>
  </si>
  <si>
    <t>EE781414HEL84SB8</t>
  </si>
  <si>
    <t>420</t>
  </si>
  <si>
    <t>953E73OBCS7BESB8</t>
  </si>
  <si>
    <t>EAA050F5G8CIAOB8</t>
  </si>
  <si>
    <t>855625DT8CVD5MJB</t>
  </si>
  <si>
    <t>7D616HFOHVI5S9V</t>
  </si>
  <si>
    <t>CD5A71S79B86HNR9</t>
  </si>
  <si>
    <t>B59FE1S79BD0SQK9</t>
  </si>
  <si>
    <t>2CFB66AAOG8VSSFN</t>
  </si>
  <si>
    <t>04ED103C9M8UR95N</t>
  </si>
  <si>
    <t>DFED26AAOG9LGRE3</t>
  </si>
  <si>
    <t>DB03103C9M8TVNBB</t>
  </si>
  <si>
    <t>FF45D76O8AS19FVR</t>
  </si>
  <si>
    <t>845DE5DT8LN7C10F</t>
  </si>
  <si>
    <t>76A0B3L290IF4AG3</t>
  </si>
  <si>
    <t>D70391S79BDMNL99</t>
  </si>
  <si>
    <t>D370976O8AS16J7J</t>
  </si>
  <si>
    <t>7DF116AAOH1MGAPG</t>
  </si>
  <si>
    <t>2BEE66AAOGNGCGSP</t>
  </si>
  <si>
    <t>B9BD11S79KLGF0P</t>
  </si>
  <si>
    <t>249082OKPF6MPB44</t>
  </si>
  <si>
    <t>0313A4HFP4BGIG7F</t>
  </si>
  <si>
    <t>11E2B03C9VFI3PFJ</t>
  </si>
  <si>
    <t>AE3A10VPPQ24V11D</t>
  </si>
  <si>
    <t>A85EF4HFP4GIL2LH</t>
  </si>
  <si>
    <t>482686AAOPGJDMKD</t>
  </si>
  <si>
    <t>9268F5DT8UU7FQ8F</t>
  </si>
  <si>
    <t>CD2120VPPQ27RENH</t>
  </si>
  <si>
    <t>7B86A5DT8UU6IJPG</t>
  </si>
  <si>
    <t>5A09D4HFP4BOBFTN</t>
  </si>
  <si>
    <t>C3DB23L299PCFP2L</t>
  </si>
  <si>
    <t>AA95E1S79KKIC0NR</t>
  </si>
  <si>
    <t>541D23L29AF7ADR5</t>
  </si>
  <si>
    <t>03CD03L29A23ARAQ</t>
  </si>
  <si>
    <t>PADANG</t>
  </si>
  <si>
    <t>E2D865DT988E31TV</t>
  </si>
  <si>
    <t>2EE230VPQ3DGOL3P</t>
  </si>
  <si>
    <t>DD2E71S79TVT3D3N</t>
  </si>
  <si>
    <t>6E37F4HFPDQGQA9G</t>
  </si>
  <si>
    <t>9310A03CA8QHET4V</t>
  </si>
  <si>
    <t>A51E876O8TDKJNG9</t>
  </si>
  <si>
    <t>FF42B2OKPOTRI52D</t>
  </si>
  <si>
    <t>PALEMBANG</t>
  </si>
  <si>
    <t>CIREBON</t>
  </si>
  <si>
    <t>BANGKA</t>
  </si>
  <si>
    <t>BELITUNG</t>
  </si>
  <si>
    <t>7D2800VPQCIHRJM9</t>
  </si>
  <si>
    <t>D50E34HFPN9DKT8B</t>
  </si>
  <si>
    <t>C44455DT9HGIJG3J</t>
  </si>
  <si>
    <t>6DA8F4HFPMU62CNU</t>
  </si>
  <si>
    <t>2ABC73L29SC6QBU4</t>
  </si>
  <si>
    <t>78D1E4HFPMUJ56PF</t>
  </si>
  <si>
    <t>0C9660VPQCL1SQAR</t>
  </si>
  <si>
    <t>CBC8B76O96LP14QO</t>
  </si>
  <si>
    <t>8FBAD3L29SC8461B</t>
  </si>
  <si>
    <t>6F2CA0VPQCL2RF5N</t>
  </si>
  <si>
    <t>444366AAPC3DDGH3</t>
  </si>
  <si>
    <t>8746903CAI2MOR5V</t>
  </si>
  <si>
    <t>26AF33L29SC8E74B</t>
  </si>
  <si>
    <t>5431203CAI2GD1M2</t>
  </si>
  <si>
    <t>PPH 25</t>
  </si>
  <si>
    <t>PPH 23</t>
  </si>
  <si>
    <t>PPH 21</t>
  </si>
  <si>
    <t>98A703L2A5N1GFQQ</t>
  </si>
  <si>
    <t>97BA0835PAH1UOQ3</t>
  </si>
  <si>
    <t>AE36C835PAH1PHPD</t>
  </si>
  <si>
    <t>DB2D31S7AGHFULEK</t>
  </si>
  <si>
    <t>B27C71S7AGHFLIEO</t>
  </si>
  <si>
    <t>2EB8A3IBBHDEOR1S</t>
  </si>
  <si>
    <t>SSP MANDIRI</t>
  </si>
  <si>
    <t>A9F0D4EORBVULVQB</t>
  </si>
  <si>
    <t>D17AC1PGBS808Q2A</t>
  </si>
  <si>
    <t>9A0FD00LC73UQUOC</t>
  </si>
  <si>
    <t>871F55B6B6IARBJ2</t>
  </si>
  <si>
    <t>1BE715B6B6I84UUA</t>
  </si>
  <si>
    <t>314231PGBS8M60BE</t>
  </si>
  <si>
    <t>B439E67JR14MJ4QP</t>
  </si>
  <si>
    <t>4A7DD0VPQM4UQL0D</t>
  </si>
  <si>
    <t>D0DFD0VPQMKCUTTH</t>
  </si>
  <si>
    <t>REKAPITULASI PEMBAYARAN PAJAK MASA AGUSTUS &amp; DESEMBER 2019 DI BULAN JANUARI 2020</t>
  </si>
  <si>
    <t>6DFD40VQKIQLF08H</t>
  </si>
  <si>
    <t>5707B5DU3NKI4DMS</t>
  </si>
  <si>
    <t>CC2EE0VQKIOKCBJF</t>
  </si>
  <si>
    <t>473753IBEJCNF4S8</t>
  </si>
  <si>
    <t>264BC0T2V3LHO467</t>
  </si>
  <si>
    <t>73F922LTU0QAMBSP</t>
  </si>
  <si>
    <t>248D100LF935E1TS</t>
  </si>
  <si>
    <t>B41BC0T2V3LI08TV</t>
  </si>
  <si>
    <t>AF3FD0T2V3LHV3NB</t>
  </si>
  <si>
    <t>493F71S84DB3HDU2</t>
  </si>
  <si>
    <t>FAAFB0VQKION3SBR</t>
  </si>
  <si>
    <t>7DA9F0VQKJ034DN9</t>
  </si>
  <si>
    <t>931E60VQKJ4L29NF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</si>
</sst>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164" formatCode="0000000000000000"/>
    <numFmt numFmtId="165" formatCode="dd/mm/yyyy;@"/>
  </numFmts>
  <fonts count="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ahoma"/>
      <family val="2"/>
    </font>
    <font>
      <b/>
      <sz val="10"/>
      <name val="Tahoma"/>
      <family val="2"/>
    </font>
    <font>
      <sz val="10"/>
      <color theme="0"/>
      <name val="Tahoma"/>
      <family val="2"/>
    </font>
    <font>
      <sz val="10"/>
      <color theme="1"/>
      <name val="Tahoma"/>
      <family val="2"/>
    </font>
    <font>
      <i/>
      <sz val="10"/>
      <name val="Tahoma"/>
      <family val="2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1" fontId="2" fillId="0" borderId="3" xfId="1" applyFont="1" applyBorder="1"/>
    <xf numFmtId="14" fontId="2" fillId="0" borderId="3" xfId="0" applyNumberFormat="1" applyFont="1" applyBorder="1" applyAlignment="1">
      <alignment horizontal="center"/>
    </xf>
    <xf numFmtId="41" fontId="2" fillId="0" borderId="3" xfId="1" applyFont="1" applyFill="1" applyBorder="1"/>
    <xf numFmtId="0" fontId="2" fillId="0" borderId="4" xfId="0" applyFont="1" applyBorder="1"/>
    <xf numFmtId="41" fontId="2" fillId="0" borderId="4" xfId="1" applyFont="1" applyBorder="1"/>
    <xf numFmtId="0" fontId="2" fillId="0" borderId="1" xfId="0" applyFont="1" applyBorder="1" applyAlignment="1">
      <alignment vertical="center"/>
    </xf>
    <xf numFmtId="41" fontId="2" fillId="0" borderId="1" xfId="1" applyFont="1" applyBorder="1" applyAlignment="1">
      <alignment vertical="center"/>
    </xf>
    <xf numFmtId="41" fontId="4" fillId="0" borderId="0" xfId="0" applyNumberFormat="1" applyFont="1"/>
    <xf numFmtId="41" fontId="2" fillId="0" borderId="0" xfId="0" applyNumberFormat="1" applyFont="1"/>
    <xf numFmtId="0" fontId="4" fillId="0" borderId="0" xfId="0" quotePrefix="1" applyFont="1" applyAlignment="1">
      <alignment horizontal="right"/>
    </xf>
    <xf numFmtId="41" fontId="4" fillId="2" borderId="0" xfId="0" applyNumberFormat="1" applyFont="1" applyFill="1"/>
    <xf numFmtId="0" fontId="4" fillId="0" borderId="0" xfId="0" applyFont="1"/>
    <xf numFmtId="41" fontId="4" fillId="0" borderId="0" xfId="1" applyFont="1" applyBorder="1"/>
    <xf numFmtId="49" fontId="2" fillId="0" borderId="3" xfId="1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" fontId="2" fillId="0" borderId="3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4" xfId="1" applyNumberFormat="1" applyFont="1" applyBorder="1" applyAlignment="1">
      <alignment horizontal="center"/>
    </xf>
    <xf numFmtId="1" fontId="2" fillId="0" borderId="1" xfId="1" applyNumberFormat="1" applyFont="1" applyBorder="1" applyAlignment="1">
      <alignment horizontal="center" vertical="center"/>
    </xf>
    <xf numFmtId="41" fontId="2" fillId="0" borderId="3" xfId="1" applyFont="1" applyBorder="1" applyAlignment="1">
      <alignment horizontal="center"/>
    </xf>
    <xf numFmtId="41" fontId="2" fillId="0" borderId="3" xfId="1" applyFont="1" applyFill="1" applyBorder="1" applyAlignment="1">
      <alignment horizontal="center"/>
    </xf>
    <xf numFmtId="41" fontId="2" fillId="0" borderId="4" xfId="1" applyFont="1" applyBorder="1" applyAlignment="1">
      <alignment horizontal="center"/>
    </xf>
    <xf numFmtId="41" fontId="2" fillId="0" borderId="0" xfId="1" applyFont="1"/>
    <xf numFmtId="0" fontId="2" fillId="0" borderId="2" xfId="0" applyFont="1" applyBorder="1" applyAlignment="1">
      <alignment horizontal="center"/>
    </xf>
    <xf numFmtId="165" fontId="2" fillId="0" borderId="3" xfId="1" applyNumberFormat="1" applyFont="1" applyFill="1" applyBorder="1" applyAlignment="1">
      <alignment horizontal="center"/>
    </xf>
    <xf numFmtId="41" fontId="2" fillId="0" borderId="0" xfId="1" applyFont="1" applyAlignment="1">
      <alignment wrapText="1"/>
    </xf>
    <xf numFmtId="14" fontId="2" fillId="0" borderId="4" xfId="1" applyNumberFormat="1" applyFont="1" applyBorder="1" applyAlignment="1">
      <alignment horizontal="center"/>
    </xf>
    <xf numFmtId="41" fontId="2" fillId="0" borderId="4" xfId="1" quotePrefix="1" applyFont="1" applyBorder="1" applyAlignment="1">
      <alignment horizontal="center"/>
    </xf>
    <xf numFmtId="41" fontId="3" fillId="0" borderId="1" xfId="1" applyFont="1" applyBorder="1" applyAlignment="1">
      <alignment vertical="center"/>
    </xf>
    <xf numFmtId="14" fontId="2" fillId="0" borderId="2" xfId="0" applyNumberFormat="1" applyFont="1" applyBorder="1" applyAlignment="1">
      <alignment horizontal="center"/>
    </xf>
    <xf numFmtId="14" fontId="2" fillId="0" borderId="4" xfId="1" applyNumberFormat="1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3" xfId="0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0" xfId="0" applyFont="1" applyFill="1"/>
    <xf numFmtId="41" fontId="2" fillId="0" borderId="0" xfId="1" applyFont="1" applyFill="1"/>
    <xf numFmtId="0" fontId="6" fillId="0" borderId="0" xfId="0" applyFont="1" applyFill="1"/>
    <xf numFmtId="41" fontId="2" fillId="0" borderId="3" xfId="1" applyNumberFormat="1" applyFont="1" applyFill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41" fontId="2" fillId="0" borderId="1" xfId="1" applyFont="1" applyBorder="1" applyAlignment="1">
      <alignment horizontal="center" vertical="center" wrapText="1"/>
    </xf>
    <xf numFmtId="41" fontId="2" fillId="0" borderId="2" xfId="1" applyFont="1" applyBorder="1" applyAlignment="1">
      <alignment horizontal="center"/>
    </xf>
    <xf numFmtId="41" fontId="2" fillId="0" borderId="2" xfId="1" applyFont="1" applyBorder="1"/>
    <xf numFmtId="41" fontId="4" fillId="0" borderId="0" xfId="1" applyFont="1"/>
    <xf numFmtId="11" fontId="2" fillId="0" borderId="3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/>
    </xf>
    <xf numFmtId="41" fontId="5" fillId="0" borderId="3" xfId="0" applyNumberFormat="1" applyFont="1" applyBorder="1" applyAlignment="1">
      <alignment horizontal="center"/>
    </xf>
    <xf numFmtId="14" fontId="0" fillId="0" borderId="0" xfId="0" applyNumberFormat="1"/>
    <xf numFmtId="41" fontId="0" fillId="0" borderId="0" xfId="1" applyFont="1"/>
    <xf numFmtId="1" fontId="2" fillId="0" borderId="3" xfId="1" applyNumberFormat="1" applyFont="1" applyFill="1" applyBorder="1" applyAlignment="1">
      <alignment horizontal="center"/>
    </xf>
    <xf numFmtId="14" fontId="2" fillId="0" borderId="3" xfId="1" applyNumberFormat="1" applyFont="1" applyBorder="1" applyAlignment="1">
      <alignment horizontal="center"/>
    </xf>
    <xf numFmtId="41" fontId="2" fillId="0" borderId="0" xfId="1" applyFont="1" applyAlignment="1">
      <alignment horizontal="center"/>
    </xf>
    <xf numFmtId="41" fontId="4" fillId="0" borderId="0" xfId="1" quotePrefix="1" applyFont="1" applyAlignment="1">
      <alignment horizontal="right"/>
    </xf>
    <xf numFmtId="49" fontId="2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/>
    <xf numFmtId="49" fontId="2" fillId="0" borderId="3" xfId="0" applyNumberFormat="1" applyFont="1" applyBorder="1"/>
    <xf numFmtId="49" fontId="2" fillId="0" borderId="1" xfId="0" applyNumberFormat="1" applyFont="1" applyBorder="1" applyAlignment="1">
      <alignment horizontal="center" vertical="center"/>
    </xf>
    <xf numFmtId="49" fontId="2" fillId="0" borderId="3" xfId="1" applyNumberFormat="1" applyFont="1" applyFill="1" applyBorder="1"/>
    <xf numFmtId="14" fontId="2" fillId="0" borderId="0" xfId="0" applyNumberFormat="1" applyFont="1"/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1" applyNumberFormat="1" applyFont="1" applyBorder="1" applyAlignment="1">
      <alignment vertical="center"/>
    </xf>
    <xf numFmtId="41" fontId="2" fillId="0" borderId="1" xfId="1" applyFont="1" applyBorder="1" applyAlignment="1">
      <alignment horizontal="center"/>
    </xf>
    <xf numFmtId="41" fontId="2" fillId="0" borderId="1" xfId="1" applyFont="1" applyFill="1" applyBorder="1"/>
    <xf numFmtId="41" fontId="2" fillId="0" borderId="1" xfId="1" applyFont="1" applyFill="1" applyBorder="1" applyAlignment="1">
      <alignment horizontal="center"/>
    </xf>
    <xf numFmtId="41" fontId="7" fillId="0" borderId="1" xfId="1" applyFont="1" applyBorder="1" applyAlignment="1">
      <alignment horizontal="center"/>
    </xf>
    <xf numFmtId="41" fontId="0" fillId="0" borderId="1" xfId="1" applyFont="1" applyBorder="1"/>
    <xf numFmtId="41" fontId="2" fillId="0" borderId="1" xfId="1" applyFont="1" applyBorder="1"/>
    <xf numFmtId="41" fontId="7" fillId="0" borderId="1" xfId="1" applyFont="1" applyBorder="1"/>
    <xf numFmtId="0" fontId="7" fillId="0" borderId="0" xfId="0" applyFont="1" applyBorder="1" applyAlignment="1">
      <alignment horizontal="center"/>
    </xf>
    <xf numFmtId="41" fontId="7" fillId="0" borderId="0" xfId="1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49" fontId="2" fillId="0" borderId="1" xfId="1" applyNumberFormat="1" applyFont="1" applyBorder="1"/>
    <xf numFmtId="49" fontId="2" fillId="0" borderId="1" xfId="0" applyNumberFormat="1" applyFont="1" applyBorder="1" applyAlignment="1">
      <alignment horizontal="center"/>
    </xf>
    <xf numFmtId="41" fontId="2" fillId="0" borderId="1" xfId="1" applyFont="1" applyBorder="1" applyAlignment="1">
      <alignment horizontal="right"/>
    </xf>
    <xf numFmtId="14" fontId="2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41" fontId="8" fillId="0" borderId="0" xfId="0" applyNumberFormat="1" applyFont="1"/>
    <xf numFmtId="0" fontId="2" fillId="0" borderId="0" xfId="0" applyFont="1" applyAlignment="1">
      <alignment horizontal="center"/>
    </xf>
    <xf numFmtId="41" fontId="2" fillId="0" borderId="1" xfId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41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41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M26"/>
  <sheetViews>
    <sheetView view="pageBreakPreview" zoomScale="130" zoomScaleNormal="100" zoomScaleSheetLayoutView="130" workbookViewId="0">
      <selection activeCell="E21" sqref="E21"/>
    </sheetView>
  </sheetViews>
  <sheetFormatPr defaultRowHeight="12.75"/>
  <cols>
    <col min="1" max="1" width="4.42578125" style="1" customWidth="1"/>
    <col min="2" max="2" width="18.42578125" style="63" customWidth="1"/>
    <col min="3" max="3" width="17.28515625" style="1" customWidth="1"/>
    <col min="4" max="4" width="17.28515625" style="29" customWidth="1"/>
    <col min="5" max="5" width="16.140625" style="1" bestFit="1" customWidth="1"/>
    <col min="6" max="7" width="14.28515625" style="1" customWidth="1"/>
    <col min="8" max="8" width="17.140625" style="1" customWidth="1"/>
    <col min="9" max="9" width="22.140625" style="1" customWidth="1"/>
    <col min="10" max="10" width="9.140625" style="38"/>
    <col min="11" max="12" width="9.140625" style="1"/>
    <col min="13" max="13" width="11.5703125" style="29" bestFit="1" customWidth="1"/>
    <col min="14" max="16384" width="9.140625" style="1"/>
  </cols>
  <sheetData>
    <row r="1" spans="1:13">
      <c r="A1" s="1" t="s">
        <v>26</v>
      </c>
    </row>
    <row r="3" spans="1:13">
      <c r="A3" s="94" t="s">
        <v>43</v>
      </c>
      <c r="B3" s="94"/>
      <c r="C3" s="94"/>
      <c r="D3" s="94"/>
      <c r="E3" s="94"/>
      <c r="F3" s="94"/>
      <c r="G3" s="94"/>
      <c r="H3" s="94"/>
      <c r="I3" s="94"/>
    </row>
    <row r="4" spans="1:13">
      <c r="A4" s="94" t="s">
        <v>15</v>
      </c>
      <c r="B4" s="94"/>
      <c r="C4" s="94"/>
      <c r="D4" s="94"/>
      <c r="E4" s="94"/>
      <c r="F4" s="94"/>
      <c r="G4" s="94"/>
      <c r="H4" s="94"/>
      <c r="I4" s="94"/>
    </row>
    <row r="5" spans="1:13">
      <c r="A5" s="94"/>
      <c r="B5" s="94"/>
      <c r="C5" s="94"/>
      <c r="D5" s="94"/>
      <c r="E5" s="94"/>
      <c r="F5" s="94"/>
      <c r="G5" s="94"/>
      <c r="H5" s="94"/>
      <c r="I5" s="94"/>
    </row>
    <row r="7" spans="1:13" s="21" customFormat="1" ht="32.25" customHeight="1">
      <c r="A7" s="20" t="s">
        <v>0</v>
      </c>
      <c r="B7" s="64" t="s">
        <v>16</v>
      </c>
      <c r="C7" s="20" t="s">
        <v>17</v>
      </c>
      <c r="D7" s="48" t="s">
        <v>41</v>
      </c>
      <c r="E7" s="20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  <c r="M7" s="32"/>
    </row>
    <row r="8" spans="1:13">
      <c r="A8" s="3"/>
      <c r="B8" s="65"/>
      <c r="C8" s="3"/>
      <c r="D8" s="50"/>
      <c r="E8" s="3"/>
      <c r="F8" s="3"/>
      <c r="G8" s="3"/>
      <c r="H8" s="3"/>
      <c r="I8" s="3"/>
    </row>
    <row r="9" spans="1:13">
      <c r="A9" s="4">
        <v>1</v>
      </c>
      <c r="B9" s="19" t="s">
        <v>42</v>
      </c>
      <c r="C9" s="22">
        <v>100</v>
      </c>
      <c r="D9" s="26">
        <v>3554413117</v>
      </c>
      <c r="E9" s="6" t="s">
        <v>27</v>
      </c>
      <c r="F9" s="7" t="s">
        <v>27</v>
      </c>
      <c r="G9" s="7">
        <v>43486</v>
      </c>
      <c r="H9" s="26" t="s">
        <v>27</v>
      </c>
      <c r="I9" s="47" t="s">
        <v>27</v>
      </c>
      <c r="J9" s="38" t="s">
        <v>40</v>
      </c>
    </row>
    <row r="10" spans="1:13">
      <c r="A10" s="4">
        <v>2</v>
      </c>
      <c r="B10" s="19" t="s">
        <v>3</v>
      </c>
      <c r="C10" s="22">
        <v>100</v>
      </c>
      <c r="D10" s="26">
        <v>873667165</v>
      </c>
      <c r="E10" s="6" t="s">
        <v>27</v>
      </c>
      <c r="F10" s="7" t="s">
        <v>27</v>
      </c>
      <c r="G10" s="7">
        <v>43516</v>
      </c>
      <c r="H10" s="26" t="s">
        <v>27</v>
      </c>
      <c r="I10" s="47" t="s">
        <v>27</v>
      </c>
      <c r="J10" s="38" t="s">
        <v>40</v>
      </c>
    </row>
    <row r="11" spans="1:13">
      <c r="A11" s="4">
        <v>3</v>
      </c>
      <c r="B11" s="19" t="s">
        <v>4</v>
      </c>
      <c r="C11" s="22">
        <v>100</v>
      </c>
      <c r="D11" s="26">
        <v>948033845</v>
      </c>
      <c r="E11" s="6" t="s">
        <v>27</v>
      </c>
      <c r="F11" s="7" t="s">
        <v>27</v>
      </c>
      <c r="G11" s="7">
        <v>43544</v>
      </c>
      <c r="H11" s="26" t="s">
        <v>27</v>
      </c>
      <c r="I11" s="7" t="s">
        <v>27</v>
      </c>
      <c r="J11" s="38" t="s">
        <v>40</v>
      </c>
    </row>
    <row r="12" spans="1:13">
      <c r="A12" s="4">
        <v>4</v>
      </c>
      <c r="B12" s="19" t="s">
        <v>5</v>
      </c>
      <c r="C12" s="22">
        <v>100</v>
      </c>
      <c r="D12" s="6">
        <v>841006347</v>
      </c>
      <c r="E12" s="6">
        <v>0</v>
      </c>
      <c r="F12" s="7" t="s">
        <v>27</v>
      </c>
      <c r="G12" s="7">
        <v>43577</v>
      </c>
      <c r="H12" s="26" t="s">
        <v>27</v>
      </c>
      <c r="I12" s="54" t="s">
        <v>27</v>
      </c>
      <c r="J12" s="38" t="s">
        <v>40</v>
      </c>
    </row>
    <row r="13" spans="1:13">
      <c r="A13" s="4">
        <v>5</v>
      </c>
      <c r="B13" s="19" t="s">
        <v>6</v>
      </c>
      <c r="C13" s="22">
        <v>100</v>
      </c>
      <c r="D13" s="6">
        <v>6402114575</v>
      </c>
      <c r="E13" s="6">
        <v>6010111406</v>
      </c>
      <c r="F13" s="7">
        <v>43595</v>
      </c>
      <c r="G13" s="7">
        <v>43600</v>
      </c>
      <c r="H13" s="26" t="s">
        <v>45</v>
      </c>
      <c r="I13" s="55" t="s">
        <v>81</v>
      </c>
      <c r="J13" s="38" t="s">
        <v>82</v>
      </c>
    </row>
    <row r="14" spans="1:13">
      <c r="A14" s="4">
        <v>6</v>
      </c>
      <c r="B14" s="19" t="s">
        <v>7</v>
      </c>
      <c r="C14" s="22">
        <v>100</v>
      </c>
      <c r="D14" s="26">
        <v>4161194910</v>
      </c>
      <c r="E14" s="26">
        <v>4161194910</v>
      </c>
      <c r="F14" s="7">
        <v>43628</v>
      </c>
      <c r="G14" s="7">
        <v>43635</v>
      </c>
      <c r="H14" s="26" t="s">
        <v>45</v>
      </c>
      <c r="I14" s="47" t="s">
        <v>92</v>
      </c>
    </row>
    <row r="15" spans="1:13">
      <c r="A15" s="4">
        <v>7</v>
      </c>
      <c r="B15" s="19" t="s">
        <v>8</v>
      </c>
      <c r="C15" s="22">
        <v>100</v>
      </c>
      <c r="D15" s="6">
        <v>2934997058</v>
      </c>
      <c r="E15" s="6">
        <v>2934997058</v>
      </c>
      <c r="F15" s="7">
        <v>43656</v>
      </c>
      <c r="G15" s="7">
        <v>43666</v>
      </c>
      <c r="H15" s="26" t="s">
        <v>45</v>
      </c>
      <c r="I15" s="47" t="s">
        <v>96</v>
      </c>
    </row>
    <row r="16" spans="1:13">
      <c r="A16" s="4">
        <v>8</v>
      </c>
      <c r="B16" s="19" t="s">
        <v>9</v>
      </c>
      <c r="C16" s="22">
        <v>100</v>
      </c>
      <c r="D16" s="6">
        <v>705550018</v>
      </c>
      <c r="E16" s="6">
        <v>705550018</v>
      </c>
      <c r="F16" s="7">
        <v>43689</v>
      </c>
      <c r="G16" s="7">
        <v>43693</v>
      </c>
      <c r="H16" s="26" t="s">
        <v>45</v>
      </c>
      <c r="I16" s="47" t="s">
        <v>106</v>
      </c>
    </row>
    <row r="17" spans="1:13">
      <c r="A17" s="4">
        <v>9</v>
      </c>
      <c r="B17" s="19" t="s">
        <v>10</v>
      </c>
      <c r="C17" s="22">
        <v>100</v>
      </c>
      <c r="D17" s="6">
        <v>2483527442</v>
      </c>
      <c r="E17" s="6">
        <v>2483527442</v>
      </c>
      <c r="F17" s="7">
        <v>43718</v>
      </c>
      <c r="G17" s="7">
        <v>43725</v>
      </c>
      <c r="H17" s="26" t="s">
        <v>45</v>
      </c>
      <c r="I17" s="47" t="s">
        <v>119</v>
      </c>
    </row>
    <row r="18" spans="1:13" s="43" customFormat="1">
      <c r="A18" s="40">
        <v>10</v>
      </c>
      <c r="B18" s="68" t="s">
        <v>11</v>
      </c>
      <c r="C18" s="41">
        <v>100</v>
      </c>
      <c r="D18" s="8">
        <v>2387877138</v>
      </c>
      <c r="E18" s="8">
        <v>2387877138</v>
      </c>
      <c r="F18" s="42">
        <v>43748</v>
      </c>
      <c r="G18" s="42">
        <v>43755</v>
      </c>
      <c r="H18" s="26" t="s">
        <v>45</v>
      </c>
      <c r="I18" s="59" t="s">
        <v>135</v>
      </c>
      <c r="J18" s="45"/>
      <c r="M18" s="44"/>
    </row>
    <row r="19" spans="1:13" s="43" customFormat="1">
      <c r="A19" s="40">
        <v>11</v>
      </c>
      <c r="B19" s="68" t="s">
        <v>12</v>
      </c>
      <c r="C19" s="41">
        <v>100</v>
      </c>
      <c r="D19" s="8">
        <v>1683644118</v>
      </c>
      <c r="E19" s="8">
        <v>1683644118</v>
      </c>
      <c r="F19" s="42">
        <v>43780</v>
      </c>
      <c r="G19" s="42">
        <v>43789</v>
      </c>
      <c r="H19" s="27" t="s">
        <v>45</v>
      </c>
      <c r="I19" s="46" t="s">
        <v>159</v>
      </c>
      <c r="J19" s="45"/>
      <c r="M19" s="44"/>
    </row>
    <row r="20" spans="1:13" s="43" customFormat="1">
      <c r="A20" s="40">
        <v>12</v>
      </c>
      <c r="B20" s="68" t="s">
        <v>13</v>
      </c>
      <c r="C20" s="41">
        <v>100</v>
      </c>
      <c r="D20" s="8">
        <v>723214096</v>
      </c>
      <c r="E20" s="8">
        <v>723214096</v>
      </c>
      <c r="F20" s="42">
        <v>43809</v>
      </c>
      <c r="G20" s="42">
        <v>43815</v>
      </c>
      <c r="H20" s="27" t="s">
        <v>45</v>
      </c>
      <c r="I20" s="27" t="s">
        <v>163</v>
      </c>
      <c r="J20" s="45"/>
      <c r="M20" s="44"/>
    </row>
    <row r="21" spans="1:13">
      <c r="A21" s="4">
        <v>13</v>
      </c>
      <c r="B21" s="19" t="s">
        <v>14</v>
      </c>
      <c r="C21" s="22">
        <v>100</v>
      </c>
      <c r="D21" s="26">
        <v>2299709696</v>
      </c>
      <c r="E21" s="6">
        <v>2299709696</v>
      </c>
      <c r="F21" s="7">
        <v>43840</v>
      </c>
      <c r="G21" s="7">
        <v>43850</v>
      </c>
      <c r="H21" s="26" t="s">
        <v>45</v>
      </c>
      <c r="I21" s="47" t="s">
        <v>180</v>
      </c>
    </row>
    <row r="22" spans="1:13">
      <c r="A22" s="4"/>
      <c r="B22" s="19"/>
      <c r="C22" s="22"/>
      <c r="D22" s="26"/>
      <c r="E22" s="6"/>
      <c r="F22" s="7"/>
      <c r="G22" s="7"/>
      <c r="H22" s="26"/>
      <c r="I22" s="47"/>
    </row>
    <row r="23" spans="1:13">
      <c r="A23" s="9"/>
      <c r="B23" s="66"/>
      <c r="C23" s="9"/>
      <c r="D23" s="10"/>
      <c r="E23" s="10"/>
      <c r="F23" s="10"/>
      <c r="G23" s="10"/>
      <c r="H23" s="10"/>
      <c r="I23" s="10"/>
    </row>
    <row r="24" spans="1:13" ht="18" customHeight="1">
      <c r="A24" s="11"/>
      <c r="B24" s="67" t="s">
        <v>2</v>
      </c>
      <c r="C24" s="11"/>
      <c r="D24" s="12"/>
      <c r="E24" s="12">
        <f>SUM(E9:E23)</f>
        <v>23389825882</v>
      </c>
      <c r="F24" s="12"/>
      <c r="G24" s="12"/>
      <c r="H24" s="12"/>
      <c r="I24" s="12"/>
    </row>
    <row r="26" spans="1:13">
      <c r="C26" s="15"/>
      <c r="D26" s="62"/>
      <c r="E26" s="16"/>
      <c r="F26" s="16"/>
      <c r="G26" s="16"/>
      <c r="H26" s="13"/>
      <c r="I26" s="13"/>
    </row>
  </sheetData>
  <mergeCells count="3">
    <mergeCell ref="A3:I3"/>
    <mergeCell ref="A4:I4"/>
    <mergeCell ref="A5:I5"/>
  </mergeCells>
  <pageMargins left="0.7" right="0.7" top="0.75" bottom="0.75" header="0.3" footer="0.3"/>
  <pageSetup paperSize="9" scale="6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K25"/>
  <sheetViews>
    <sheetView tabSelected="1" view="pageBreakPreview" zoomScale="130" zoomScaleSheetLayoutView="130" workbookViewId="0">
      <selection activeCell="I23" sqref="I23"/>
    </sheetView>
  </sheetViews>
  <sheetFormatPr defaultRowHeight="12.75"/>
  <cols>
    <col min="1" max="1" width="4.42578125" style="1" customWidth="1"/>
    <col min="2" max="2" width="18.42578125" style="1" customWidth="1"/>
    <col min="3" max="3" width="15.28515625" style="1" bestFit="1" customWidth="1"/>
    <col min="4" max="4" width="17.5703125" style="29" bestFit="1" customWidth="1"/>
    <col min="5" max="5" width="18.140625" style="29" customWidth="1"/>
    <col min="6" max="7" width="14.28515625" style="69" customWidth="1"/>
    <col min="8" max="8" width="16" style="1" customWidth="1"/>
    <col min="9" max="9" width="22" style="91" customWidth="1"/>
    <col min="10" max="10" width="9.140625" style="38"/>
    <col min="11" max="11" width="14.140625" style="1" bestFit="1" customWidth="1"/>
    <col min="12" max="13" width="9.140625" style="1"/>
    <col min="14" max="14" width="10" style="1" bestFit="1" customWidth="1"/>
    <col min="15" max="16384" width="9.140625" style="1"/>
  </cols>
  <sheetData>
    <row r="1" spans="1:11">
      <c r="A1" s="1" t="s">
        <v>26</v>
      </c>
    </row>
    <row r="3" spans="1:11">
      <c r="A3" s="94" t="s">
        <v>43</v>
      </c>
      <c r="B3" s="94"/>
      <c r="C3" s="94"/>
      <c r="D3" s="94"/>
      <c r="E3" s="94"/>
      <c r="F3" s="94"/>
      <c r="G3" s="94"/>
      <c r="H3" s="94"/>
      <c r="I3" s="94"/>
    </row>
    <row r="4" spans="1:11">
      <c r="A4" s="94" t="s">
        <v>34</v>
      </c>
      <c r="B4" s="94"/>
      <c r="C4" s="94"/>
      <c r="D4" s="94"/>
      <c r="E4" s="94"/>
      <c r="F4" s="94"/>
      <c r="G4" s="94"/>
      <c r="H4" s="94"/>
      <c r="I4" s="94"/>
    </row>
    <row r="5" spans="1:11">
      <c r="A5" s="94"/>
      <c r="B5" s="94"/>
      <c r="C5" s="94"/>
      <c r="D5" s="94"/>
      <c r="E5" s="94"/>
      <c r="F5" s="94"/>
      <c r="G5" s="94"/>
      <c r="H5" s="94"/>
      <c r="I5" s="94"/>
    </row>
    <row r="7" spans="1:11" s="21" customFormat="1" ht="32.25" customHeight="1">
      <c r="A7" s="20" t="s">
        <v>0</v>
      </c>
      <c r="B7" s="20" t="s">
        <v>16</v>
      </c>
      <c r="C7" s="20" t="s">
        <v>17</v>
      </c>
      <c r="D7" s="48" t="s">
        <v>41</v>
      </c>
      <c r="E7" s="48" t="s">
        <v>18</v>
      </c>
      <c r="F7" s="70" t="s">
        <v>1</v>
      </c>
      <c r="G7" s="70" t="s">
        <v>39</v>
      </c>
      <c r="H7" s="20" t="s">
        <v>19</v>
      </c>
      <c r="I7" s="20" t="s">
        <v>20</v>
      </c>
      <c r="J7" s="39"/>
    </row>
    <row r="8" spans="1:11">
      <c r="A8" s="81"/>
      <c r="B8" s="81"/>
      <c r="C8" s="81"/>
      <c r="D8" s="77"/>
      <c r="E8" s="77"/>
      <c r="F8" s="82"/>
      <c r="G8" s="82"/>
      <c r="H8" s="81"/>
      <c r="I8" s="83"/>
      <c r="K8" s="17"/>
    </row>
    <row r="9" spans="1:11">
      <c r="A9" s="83">
        <v>1</v>
      </c>
      <c r="B9" s="84" t="s">
        <v>44</v>
      </c>
      <c r="C9" s="85" t="s">
        <v>28</v>
      </c>
      <c r="D9" s="86">
        <v>7088127659</v>
      </c>
      <c r="E9" s="86">
        <v>7088127659</v>
      </c>
      <c r="F9" s="87">
        <v>43495</v>
      </c>
      <c r="G9" s="87">
        <v>43496</v>
      </c>
      <c r="H9" s="87" t="s">
        <v>45</v>
      </c>
      <c r="I9" s="87" t="s">
        <v>51</v>
      </c>
      <c r="K9" s="18"/>
    </row>
    <row r="10" spans="1:11">
      <c r="A10" s="83">
        <v>2</v>
      </c>
      <c r="B10" s="77" t="s">
        <v>3</v>
      </c>
      <c r="C10" s="85" t="s">
        <v>28</v>
      </c>
      <c r="D10" s="77">
        <v>6132079285</v>
      </c>
      <c r="E10" s="77">
        <v>6132079285</v>
      </c>
      <c r="F10" s="87">
        <v>43523</v>
      </c>
      <c r="G10" s="87">
        <v>43524</v>
      </c>
      <c r="H10" s="87" t="s">
        <v>45</v>
      </c>
      <c r="I10" s="72" t="s">
        <v>61</v>
      </c>
      <c r="K10" s="18"/>
    </row>
    <row r="11" spans="1:11">
      <c r="A11" s="83">
        <v>3</v>
      </c>
      <c r="B11" s="77" t="s">
        <v>4</v>
      </c>
      <c r="C11" s="85" t="s">
        <v>28</v>
      </c>
      <c r="D11" s="77">
        <v>7234108786</v>
      </c>
      <c r="E11" s="77">
        <v>7234108786</v>
      </c>
      <c r="F11" s="87">
        <v>43551</v>
      </c>
      <c r="G11" s="87">
        <v>43553</v>
      </c>
      <c r="H11" s="87" t="s">
        <v>45</v>
      </c>
      <c r="I11" s="87" t="s">
        <v>62</v>
      </c>
      <c r="K11" s="18"/>
    </row>
    <row r="12" spans="1:11">
      <c r="A12" s="83">
        <v>4</v>
      </c>
      <c r="B12" s="77" t="s">
        <v>5</v>
      </c>
      <c r="C12" s="85" t="s">
        <v>28</v>
      </c>
      <c r="D12" s="77">
        <v>2600795189</v>
      </c>
      <c r="E12" s="77">
        <v>2600795189</v>
      </c>
      <c r="F12" s="87">
        <v>43585</v>
      </c>
      <c r="G12" s="87">
        <v>43585</v>
      </c>
      <c r="H12" s="72" t="s">
        <v>45</v>
      </c>
      <c r="I12" s="88" t="s">
        <v>75</v>
      </c>
      <c r="K12" s="18"/>
    </row>
    <row r="13" spans="1:11">
      <c r="A13" s="83"/>
      <c r="B13" s="77"/>
      <c r="C13" s="85" t="s">
        <v>28</v>
      </c>
      <c r="D13" s="77">
        <v>12416831</v>
      </c>
      <c r="E13" s="77">
        <v>12416831</v>
      </c>
      <c r="F13" s="87">
        <v>43585</v>
      </c>
      <c r="G13" s="87">
        <v>43585</v>
      </c>
      <c r="H13" s="72" t="s">
        <v>45</v>
      </c>
      <c r="I13" s="88" t="s">
        <v>76</v>
      </c>
      <c r="J13" s="38" t="s">
        <v>80</v>
      </c>
      <c r="K13" s="18"/>
    </row>
    <row r="14" spans="1:11">
      <c r="A14" s="83">
        <v>5</v>
      </c>
      <c r="B14" s="77" t="s">
        <v>6</v>
      </c>
      <c r="C14" s="85" t="s">
        <v>28</v>
      </c>
      <c r="D14" s="77">
        <v>7945314882</v>
      </c>
      <c r="E14" s="77">
        <v>7945314882</v>
      </c>
      <c r="F14" s="87">
        <v>43609</v>
      </c>
      <c r="G14" s="87">
        <v>43616</v>
      </c>
      <c r="H14" s="72" t="s">
        <v>45</v>
      </c>
      <c r="I14" s="72" t="s">
        <v>88</v>
      </c>
      <c r="K14" s="18"/>
    </row>
    <row r="15" spans="1:11">
      <c r="A15" s="83">
        <v>6</v>
      </c>
      <c r="B15" s="77" t="s">
        <v>7</v>
      </c>
      <c r="C15" s="85" t="s">
        <v>28</v>
      </c>
      <c r="D15" s="77">
        <v>6742509092</v>
      </c>
      <c r="E15" s="77">
        <v>6742509092</v>
      </c>
      <c r="F15" s="87">
        <v>43643</v>
      </c>
      <c r="G15" s="87">
        <v>43644</v>
      </c>
      <c r="H15" s="72" t="s">
        <v>45</v>
      </c>
      <c r="I15" s="72" t="s">
        <v>89</v>
      </c>
      <c r="K15" s="18"/>
    </row>
    <row r="16" spans="1:11">
      <c r="A16" s="83">
        <v>7</v>
      </c>
      <c r="B16" s="77" t="s">
        <v>8</v>
      </c>
      <c r="C16" s="85" t="s">
        <v>28</v>
      </c>
      <c r="D16" s="77">
        <v>2702513036</v>
      </c>
      <c r="E16" s="77">
        <v>2702513036</v>
      </c>
      <c r="F16" s="87">
        <v>43675</v>
      </c>
      <c r="G16" s="87">
        <v>43675</v>
      </c>
      <c r="H16" s="72" t="s">
        <v>45</v>
      </c>
      <c r="I16" s="72" t="s">
        <v>104</v>
      </c>
      <c r="K16" s="18"/>
    </row>
    <row r="17" spans="1:11">
      <c r="A17" s="83">
        <v>8</v>
      </c>
      <c r="B17" s="77" t="s">
        <v>9</v>
      </c>
      <c r="C17" s="85" t="s">
        <v>28</v>
      </c>
      <c r="D17" s="77">
        <v>22844715</v>
      </c>
      <c r="E17" s="77">
        <v>22844715</v>
      </c>
      <c r="F17" s="87">
        <v>43706</v>
      </c>
      <c r="G17" s="87">
        <v>43708</v>
      </c>
      <c r="H17" s="72" t="s">
        <v>45</v>
      </c>
      <c r="I17" s="72" t="s">
        <v>117</v>
      </c>
      <c r="K17" s="18"/>
    </row>
    <row r="18" spans="1:11">
      <c r="A18" s="83">
        <v>9</v>
      </c>
      <c r="B18" s="77" t="s">
        <v>10</v>
      </c>
      <c r="C18" s="85" t="s">
        <v>28</v>
      </c>
      <c r="D18" s="77">
        <v>8274081206</v>
      </c>
      <c r="E18" s="77">
        <v>8274081206</v>
      </c>
      <c r="F18" s="87">
        <v>43733</v>
      </c>
      <c r="G18" s="87">
        <v>43737</v>
      </c>
      <c r="H18" s="87" t="s">
        <v>45</v>
      </c>
      <c r="I18" s="87" t="s">
        <v>132</v>
      </c>
      <c r="K18" s="18"/>
    </row>
    <row r="19" spans="1:11">
      <c r="A19" s="83">
        <v>10</v>
      </c>
      <c r="B19" s="77" t="s">
        <v>11</v>
      </c>
      <c r="C19" s="85" t="s">
        <v>28</v>
      </c>
      <c r="D19" s="77">
        <v>3951898582</v>
      </c>
      <c r="E19" s="77">
        <v>3951898582</v>
      </c>
      <c r="F19" s="89">
        <v>43767</v>
      </c>
      <c r="G19" s="89">
        <v>43768</v>
      </c>
      <c r="H19" s="72" t="s">
        <v>45</v>
      </c>
      <c r="I19" s="72" t="s">
        <v>141</v>
      </c>
      <c r="K19" s="17"/>
    </row>
    <row r="20" spans="1:11">
      <c r="A20" s="83">
        <v>11</v>
      </c>
      <c r="B20" s="77" t="s">
        <v>12</v>
      </c>
      <c r="C20" s="85" t="s">
        <v>28</v>
      </c>
      <c r="D20" s="77">
        <v>6861542105</v>
      </c>
      <c r="E20" s="77">
        <v>6861542105</v>
      </c>
      <c r="F20" s="89">
        <v>43795</v>
      </c>
      <c r="G20" s="89">
        <v>43796</v>
      </c>
      <c r="H20" s="72" t="s">
        <v>45</v>
      </c>
      <c r="I20" s="72" t="s">
        <v>147</v>
      </c>
      <c r="K20" s="17"/>
    </row>
    <row r="21" spans="1:11">
      <c r="A21" s="83">
        <v>12</v>
      </c>
      <c r="B21" s="77" t="s">
        <v>13</v>
      </c>
      <c r="C21" s="85" t="s">
        <v>28</v>
      </c>
      <c r="D21" s="77">
        <v>2772619559</v>
      </c>
      <c r="E21" s="77">
        <v>2772619559</v>
      </c>
      <c r="F21" s="89">
        <v>43830</v>
      </c>
      <c r="G21" s="89">
        <v>43830</v>
      </c>
      <c r="H21" s="72" t="s">
        <v>45</v>
      </c>
      <c r="I21" s="72" t="s">
        <v>178</v>
      </c>
      <c r="K21" s="17"/>
    </row>
    <row r="22" spans="1:11">
      <c r="A22" s="83">
        <v>13</v>
      </c>
      <c r="B22" s="77" t="s">
        <v>14</v>
      </c>
      <c r="C22" s="85" t="s">
        <v>28</v>
      </c>
      <c r="D22" s="77">
        <v>8089836171</v>
      </c>
      <c r="E22" s="77">
        <v>8089836171</v>
      </c>
      <c r="F22" s="89">
        <v>43859</v>
      </c>
      <c r="G22" s="89">
        <v>43859</v>
      </c>
      <c r="H22" s="72" t="s">
        <v>45</v>
      </c>
      <c r="I22" s="72" t="s">
        <v>192</v>
      </c>
      <c r="K22" s="17"/>
    </row>
    <row r="23" spans="1:11">
      <c r="A23" s="81"/>
      <c r="B23" s="77"/>
      <c r="C23" s="81"/>
      <c r="D23" s="77"/>
      <c r="E23" s="77"/>
      <c r="F23" s="89"/>
      <c r="G23" s="89"/>
      <c r="H23" s="72"/>
      <c r="I23" s="72"/>
      <c r="K23" s="17"/>
    </row>
    <row r="24" spans="1:11" ht="18" customHeight="1">
      <c r="A24" s="11"/>
      <c r="B24" s="2" t="s">
        <v>2</v>
      </c>
      <c r="C24" s="11"/>
      <c r="D24" s="12"/>
      <c r="E24" s="12">
        <f>SUM(E9:E23)</f>
        <v>70430687098</v>
      </c>
      <c r="F24" s="71"/>
      <c r="G24" s="71"/>
      <c r="H24" s="12"/>
      <c r="I24" s="92"/>
      <c r="K24" s="13"/>
    </row>
    <row r="25" spans="1:11">
      <c r="K25" s="17"/>
    </row>
  </sheetData>
  <mergeCells count="3">
    <mergeCell ref="A3:I3"/>
    <mergeCell ref="A4:I4"/>
    <mergeCell ref="A5:I5"/>
  </mergeCells>
  <pageMargins left="0.7" right="0.7" top="0.75" bottom="0.75" header="0.3" footer="0.3"/>
  <pageSetup scale="64" orientation="landscape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I24"/>
  <sheetViews>
    <sheetView view="pageBreakPreview" zoomScale="130" zoomScaleSheetLayoutView="130" workbookViewId="0">
      <selection activeCell="D21" sqref="D21"/>
    </sheetView>
  </sheetViews>
  <sheetFormatPr defaultRowHeight="12.75"/>
  <cols>
    <col min="1" max="1" width="4.42578125" style="1" customWidth="1"/>
    <col min="2" max="2" width="18.42578125" style="63" customWidth="1"/>
    <col min="3" max="3" width="15.28515625" style="1" bestFit="1" customWidth="1"/>
    <col min="4" max="4" width="16.85546875" style="1" customWidth="1"/>
    <col min="5" max="5" width="14.28515625" style="1" customWidth="1"/>
    <col min="6" max="6" width="16" style="1" customWidth="1"/>
    <col min="7" max="7" width="22" style="1" customWidth="1"/>
    <col min="8" max="8" width="9.140625" style="38"/>
    <col min="9" max="9" width="12.7109375" style="1" bestFit="1" customWidth="1"/>
    <col min="10" max="11" width="9.140625" style="1"/>
    <col min="12" max="12" width="10" style="1" bestFit="1" customWidth="1"/>
    <col min="13" max="16384" width="9.140625" style="1"/>
  </cols>
  <sheetData>
    <row r="1" spans="1:9">
      <c r="A1" s="1" t="s">
        <v>26</v>
      </c>
    </row>
    <row r="3" spans="1:9">
      <c r="A3" s="94" t="s">
        <v>43</v>
      </c>
      <c r="B3" s="94"/>
      <c r="C3" s="94"/>
      <c r="D3" s="94"/>
      <c r="E3" s="94"/>
      <c r="F3" s="94"/>
      <c r="G3" s="94"/>
    </row>
    <row r="4" spans="1:9">
      <c r="A4" s="94" t="s">
        <v>35</v>
      </c>
      <c r="B4" s="94"/>
      <c r="C4" s="94"/>
      <c r="D4" s="94"/>
      <c r="E4" s="94"/>
      <c r="F4" s="94"/>
      <c r="G4" s="94"/>
    </row>
    <row r="5" spans="1:9">
      <c r="A5" s="94"/>
      <c r="B5" s="94"/>
      <c r="C5" s="94"/>
      <c r="D5" s="94"/>
      <c r="E5" s="94"/>
      <c r="F5" s="94"/>
      <c r="G5" s="94"/>
    </row>
    <row r="7" spans="1:9" s="21" customFormat="1" ht="32.25" customHeight="1">
      <c r="A7" s="20" t="s">
        <v>0</v>
      </c>
      <c r="B7" s="64" t="s">
        <v>16</v>
      </c>
      <c r="C7" s="20" t="s">
        <v>17</v>
      </c>
      <c r="D7" s="20" t="s">
        <v>18</v>
      </c>
      <c r="E7" s="20" t="s">
        <v>1</v>
      </c>
      <c r="F7" s="20" t="s">
        <v>19</v>
      </c>
      <c r="G7" s="20" t="s">
        <v>20</v>
      </c>
      <c r="H7" s="39"/>
    </row>
    <row r="8" spans="1:9">
      <c r="A8" s="3"/>
      <c r="B8" s="65"/>
      <c r="C8" s="3"/>
      <c r="D8" s="3"/>
      <c r="E8" s="3"/>
      <c r="F8" s="3"/>
      <c r="G8" s="3"/>
      <c r="I8" s="17"/>
    </row>
    <row r="9" spans="1:9">
      <c r="A9" s="4">
        <v>1</v>
      </c>
      <c r="B9" s="19" t="s">
        <v>42</v>
      </c>
      <c r="C9" s="5" t="s">
        <v>28</v>
      </c>
      <c r="D9" s="61">
        <v>9973570056</v>
      </c>
      <c r="E9" s="7">
        <v>43480</v>
      </c>
      <c r="F9" s="26" t="s">
        <v>45</v>
      </c>
      <c r="G9" s="26" t="s">
        <v>52</v>
      </c>
      <c r="I9" s="18"/>
    </row>
    <row r="10" spans="1:9">
      <c r="A10" s="4">
        <v>2</v>
      </c>
      <c r="B10" s="19" t="s">
        <v>3</v>
      </c>
      <c r="C10" s="5" t="s">
        <v>28</v>
      </c>
      <c r="D10" s="61">
        <v>9973570056</v>
      </c>
      <c r="E10" s="7">
        <v>43507</v>
      </c>
      <c r="F10" s="26" t="s">
        <v>45</v>
      </c>
      <c r="G10" s="26" t="s">
        <v>78</v>
      </c>
      <c r="I10" s="18"/>
    </row>
    <row r="11" spans="1:9">
      <c r="A11" s="4">
        <v>3</v>
      </c>
      <c r="B11" s="19" t="s">
        <v>4</v>
      </c>
      <c r="C11" s="5" t="s">
        <v>28</v>
      </c>
      <c r="D11" s="61">
        <v>9973570056</v>
      </c>
      <c r="E11" s="7">
        <v>43538</v>
      </c>
      <c r="F11" s="26" t="s">
        <v>45</v>
      </c>
      <c r="G11" s="7" t="s">
        <v>79</v>
      </c>
      <c r="I11" s="18"/>
    </row>
    <row r="12" spans="1:9">
      <c r="A12" s="4">
        <v>4</v>
      </c>
      <c r="B12" s="19" t="s">
        <v>5</v>
      </c>
      <c r="C12" s="5" t="s">
        <v>28</v>
      </c>
      <c r="D12" s="61">
        <v>9973570056</v>
      </c>
      <c r="E12" s="7">
        <v>43567</v>
      </c>
      <c r="F12" s="26" t="s">
        <v>45</v>
      </c>
      <c r="G12" s="53" t="s">
        <v>77</v>
      </c>
      <c r="I12" s="18"/>
    </row>
    <row r="13" spans="1:9">
      <c r="A13" s="4">
        <v>5</v>
      </c>
      <c r="B13" s="19" t="s">
        <v>6</v>
      </c>
      <c r="C13" s="5" t="s">
        <v>28</v>
      </c>
      <c r="D13" s="61">
        <v>9973570056</v>
      </c>
      <c r="E13" s="7">
        <v>43598</v>
      </c>
      <c r="F13" s="26" t="s">
        <v>45</v>
      </c>
      <c r="G13" s="26" t="s">
        <v>87</v>
      </c>
      <c r="I13" s="18"/>
    </row>
    <row r="14" spans="1:9">
      <c r="A14" s="4">
        <v>6</v>
      </c>
      <c r="B14" s="19" t="s">
        <v>7</v>
      </c>
      <c r="C14" s="5" t="s">
        <v>28</v>
      </c>
      <c r="D14" s="61">
        <v>9973570056</v>
      </c>
      <c r="E14" s="7">
        <v>43630</v>
      </c>
      <c r="F14" s="26" t="s">
        <v>45</v>
      </c>
      <c r="G14" s="56" t="s">
        <v>95</v>
      </c>
      <c r="I14" s="18"/>
    </row>
    <row r="15" spans="1:9">
      <c r="A15" s="4">
        <v>7</v>
      </c>
      <c r="B15" s="19" t="s">
        <v>8</v>
      </c>
      <c r="C15" s="5" t="s">
        <v>28</v>
      </c>
      <c r="D15" s="29">
        <v>8000641272</v>
      </c>
      <c r="E15" s="7">
        <v>43661</v>
      </c>
      <c r="F15" s="26" t="s">
        <v>45</v>
      </c>
      <c r="G15" s="26" t="s">
        <v>105</v>
      </c>
      <c r="I15" s="18"/>
    </row>
    <row r="16" spans="1:9">
      <c r="A16" s="4">
        <v>8</v>
      </c>
      <c r="B16" s="19" t="s">
        <v>9</v>
      </c>
      <c r="C16" s="5" t="s">
        <v>28</v>
      </c>
      <c r="D16" s="29">
        <v>8000641272</v>
      </c>
      <c r="E16" s="7">
        <v>43692</v>
      </c>
      <c r="F16" s="26" t="s">
        <v>45</v>
      </c>
      <c r="G16" s="7" t="s">
        <v>118</v>
      </c>
      <c r="I16" s="18"/>
    </row>
    <row r="17" spans="1:9">
      <c r="A17" s="4">
        <v>9</v>
      </c>
      <c r="B17" s="19" t="s">
        <v>10</v>
      </c>
      <c r="C17" s="5" t="s">
        <v>28</v>
      </c>
      <c r="D17" s="29">
        <v>8000641272</v>
      </c>
      <c r="E17" s="7">
        <v>43721</v>
      </c>
      <c r="F17" s="26" t="s">
        <v>45</v>
      </c>
      <c r="G17" s="26" t="s">
        <v>133</v>
      </c>
      <c r="I17" s="18"/>
    </row>
    <row r="18" spans="1:9">
      <c r="A18" s="4">
        <v>10</v>
      </c>
      <c r="B18" s="19" t="s">
        <v>11</v>
      </c>
      <c r="C18" s="5" t="s">
        <v>28</v>
      </c>
      <c r="D18" s="29">
        <v>8000641272</v>
      </c>
      <c r="E18" s="7">
        <v>43753</v>
      </c>
      <c r="F18" s="26" t="s">
        <v>45</v>
      </c>
      <c r="G18" s="26" t="s">
        <v>138</v>
      </c>
      <c r="I18" s="18"/>
    </row>
    <row r="19" spans="1:9">
      <c r="A19" s="4">
        <v>11</v>
      </c>
      <c r="B19" s="19" t="s">
        <v>12</v>
      </c>
      <c r="C19" s="5" t="s">
        <v>28</v>
      </c>
      <c r="D19" s="29">
        <v>410321039</v>
      </c>
      <c r="E19" s="7">
        <v>43782</v>
      </c>
      <c r="F19" s="26" t="s">
        <v>45</v>
      </c>
      <c r="G19" s="26" t="s">
        <v>146</v>
      </c>
      <c r="I19" s="18"/>
    </row>
    <row r="20" spans="1:9">
      <c r="A20" s="4">
        <v>12</v>
      </c>
      <c r="B20" s="19" t="s">
        <v>13</v>
      </c>
      <c r="C20" s="5" t="s">
        <v>28</v>
      </c>
      <c r="D20" s="29">
        <v>410321039</v>
      </c>
      <c r="E20" s="7">
        <v>43812</v>
      </c>
      <c r="F20" s="26" t="s">
        <v>45</v>
      </c>
      <c r="G20" s="26" t="s">
        <v>177</v>
      </c>
      <c r="I20" s="18"/>
    </row>
    <row r="21" spans="1:9">
      <c r="A21" s="4">
        <v>13</v>
      </c>
      <c r="B21" s="19" t="s">
        <v>14</v>
      </c>
      <c r="C21" s="5" t="s">
        <v>28</v>
      </c>
      <c r="D21" s="29">
        <v>410321039</v>
      </c>
      <c r="E21" s="7">
        <v>43845</v>
      </c>
      <c r="F21" s="26" t="s">
        <v>45</v>
      </c>
      <c r="G21" s="26" t="s">
        <v>191</v>
      </c>
      <c r="I21" s="18"/>
    </row>
    <row r="22" spans="1:9">
      <c r="A22" s="9"/>
      <c r="B22" s="66"/>
      <c r="C22" s="9"/>
      <c r="D22" s="10"/>
      <c r="E22" s="10"/>
      <c r="F22" s="10"/>
      <c r="G22" s="10"/>
      <c r="I22" s="17"/>
    </row>
    <row r="23" spans="1:9" ht="18" customHeight="1">
      <c r="A23" s="11"/>
      <c r="B23" s="67" t="s">
        <v>2</v>
      </c>
      <c r="C23" s="11"/>
      <c r="D23" s="12">
        <f>SUM(D9:D22)</f>
        <v>93074948541</v>
      </c>
      <c r="E23" s="12"/>
      <c r="F23" s="12"/>
      <c r="G23" s="12"/>
      <c r="I23" s="13"/>
    </row>
    <row r="24" spans="1:9">
      <c r="I24" s="17"/>
    </row>
  </sheetData>
  <mergeCells count="3">
    <mergeCell ref="A3:G3"/>
    <mergeCell ref="A4:G4"/>
    <mergeCell ref="A5:G5"/>
  </mergeCells>
  <pageMargins left="0.7" right="0.7" top="0.75" bottom="0.75" header="0.3" footer="0.3"/>
  <pageSetup scale="84" orientation="landscape" r:id="rId1"/>
  <colBreaks count="1" manualBreakCount="1">
    <brk id="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B1:H32"/>
  <sheetViews>
    <sheetView topLeftCell="A3" zoomScaleNormal="100" workbookViewId="0">
      <selection activeCell="C29" sqref="C29"/>
    </sheetView>
  </sheetViews>
  <sheetFormatPr defaultRowHeight="15"/>
  <cols>
    <col min="1" max="1" width="4.7109375" customWidth="1"/>
    <col min="2" max="2" width="13.7109375" bestFit="1" customWidth="1"/>
    <col min="3" max="3" width="14.7109375" bestFit="1" customWidth="1"/>
    <col min="4" max="4" width="16.5703125" style="57" bestFit="1" customWidth="1"/>
    <col min="5" max="5" width="12.28515625" style="58" bestFit="1" customWidth="1"/>
    <col min="6" max="7" width="16.5703125" style="58" bestFit="1" customWidth="1"/>
    <col min="8" max="8" width="15.28515625" bestFit="1" customWidth="1"/>
  </cols>
  <sheetData>
    <row r="1" spans="2:7">
      <c r="B1" s="79"/>
      <c r="C1" s="79"/>
      <c r="D1" s="79"/>
      <c r="E1" s="80"/>
    </row>
    <row r="2" spans="2:7" ht="15" customHeight="1">
      <c r="B2" s="99" t="s">
        <v>179</v>
      </c>
      <c r="C2" s="99"/>
      <c r="D2" s="99"/>
      <c r="E2" s="99"/>
      <c r="F2" s="99"/>
      <c r="G2" s="99"/>
    </row>
    <row r="3" spans="2:7">
      <c r="B3" s="99"/>
      <c r="C3" s="99"/>
      <c r="D3" s="99"/>
      <c r="E3" s="99"/>
      <c r="F3" s="99"/>
      <c r="G3" s="99"/>
    </row>
    <row r="4" spans="2:7">
      <c r="B4" s="75"/>
      <c r="C4" s="75" t="s">
        <v>162</v>
      </c>
      <c r="D4" s="75" t="s">
        <v>161</v>
      </c>
      <c r="E4" s="75" t="s">
        <v>68</v>
      </c>
      <c r="F4" s="75" t="s">
        <v>69</v>
      </c>
      <c r="G4" s="75" t="s">
        <v>160</v>
      </c>
    </row>
    <row r="5" spans="2:7">
      <c r="B5" s="76" t="s">
        <v>67</v>
      </c>
      <c r="C5" s="76">
        <v>2299709696</v>
      </c>
      <c r="D5" s="77">
        <v>65375052</v>
      </c>
      <c r="E5" s="77">
        <v>8907711</v>
      </c>
      <c r="F5" s="77">
        <v>8089836171</v>
      </c>
      <c r="G5" s="72">
        <v>410321039</v>
      </c>
    </row>
    <row r="6" spans="2:7">
      <c r="B6" s="76"/>
      <c r="C6" s="76"/>
      <c r="D6" s="74">
        <v>1495003363</v>
      </c>
      <c r="E6" s="77">
        <v>100000</v>
      </c>
      <c r="F6" s="76"/>
      <c r="G6" s="76"/>
    </row>
    <row r="7" spans="2:7">
      <c r="B7" s="76"/>
      <c r="C7" s="76"/>
      <c r="D7" s="74"/>
      <c r="E7" s="77">
        <v>1005237</v>
      </c>
      <c r="F7" s="76"/>
      <c r="G7" s="76"/>
    </row>
    <row r="8" spans="2:7">
      <c r="B8" s="76" t="s">
        <v>63</v>
      </c>
      <c r="C8" s="72">
        <v>599598963</v>
      </c>
      <c r="D8" s="73">
        <v>292000</v>
      </c>
      <c r="E8" s="76">
        <v>545172</v>
      </c>
      <c r="F8" s="76"/>
      <c r="G8" s="76"/>
    </row>
    <row r="9" spans="2:7">
      <c r="B9" s="76"/>
      <c r="C9" s="76"/>
      <c r="D9" s="74">
        <v>40457350</v>
      </c>
      <c r="E9" s="76">
        <v>758626</v>
      </c>
      <c r="F9" s="76"/>
      <c r="G9" s="76"/>
    </row>
    <row r="10" spans="2:7">
      <c r="B10" s="76" t="s">
        <v>64</v>
      </c>
      <c r="C10" s="72">
        <v>303399513</v>
      </c>
      <c r="D10" s="77">
        <v>2159392</v>
      </c>
      <c r="E10" s="76"/>
      <c r="F10" s="76"/>
      <c r="G10" s="76"/>
    </row>
    <row r="11" spans="2:7">
      <c r="B11" s="76"/>
      <c r="C11" s="76"/>
      <c r="D11" s="73">
        <v>16605174</v>
      </c>
      <c r="E11" s="76"/>
      <c r="F11" s="76"/>
      <c r="G11" s="76"/>
    </row>
    <row r="12" spans="2:7">
      <c r="B12" s="76"/>
      <c r="C12" s="76"/>
      <c r="D12" s="73"/>
      <c r="E12" s="76"/>
      <c r="F12" s="76"/>
      <c r="G12" s="76"/>
    </row>
    <row r="13" spans="2:7">
      <c r="B13" s="76" t="s">
        <v>65</v>
      </c>
      <c r="C13" s="72">
        <v>230713401</v>
      </c>
      <c r="D13" s="76">
        <v>6589395</v>
      </c>
      <c r="E13" s="76">
        <v>90000</v>
      </c>
      <c r="F13" s="76"/>
      <c r="G13" s="76"/>
    </row>
    <row r="14" spans="2:7">
      <c r="B14" s="76"/>
      <c r="C14" s="76"/>
      <c r="D14" s="76">
        <v>3314315</v>
      </c>
      <c r="E14" s="76"/>
      <c r="F14" s="76"/>
      <c r="G14" s="76"/>
    </row>
    <row r="15" spans="2:7">
      <c r="B15" s="76" t="s">
        <v>66</v>
      </c>
      <c r="C15" s="72">
        <v>91149813</v>
      </c>
      <c r="D15" s="76">
        <v>552000</v>
      </c>
      <c r="E15" s="76"/>
      <c r="F15" s="76"/>
      <c r="G15" s="76"/>
    </row>
    <row r="16" spans="2:7">
      <c r="B16" s="76"/>
      <c r="C16" s="72"/>
      <c r="D16" s="76"/>
      <c r="E16" s="76"/>
      <c r="F16" s="76"/>
      <c r="G16" s="76"/>
    </row>
    <row r="17" spans="2:8">
      <c r="B17" s="76" t="s">
        <v>134</v>
      </c>
      <c r="C17" s="72">
        <v>610269817</v>
      </c>
      <c r="D17" s="76">
        <v>7268935</v>
      </c>
      <c r="E17" s="76">
        <v>686676</v>
      </c>
      <c r="F17" s="76"/>
      <c r="G17" s="76"/>
    </row>
    <row r="18" spans="2:8">
      <c r="B18" s="76"/>
      <c r="C18" s="72"/>
      <c r="D18" s="76">
        <v>120000</v>
      </c>
      <c r="E18" s="76"/>
      <c r="F18" s="76"/>
      <c r="G18" s="76"/>
    </row>
    <row r="19" spans="2:8">
      <c r="B19" s="76"/>
      <c r="C19" s="72"/>
      <c r="D19" s="76"/>
      <c r="E19" s="76"/>
      <c r="F19" s="76"/>
      <c r="G19" s="76"/>
    </row>
    <row r="20" spans="2:8">
      <c r="B20" s="76" t="s">
        <v>142</v>
      </c>
      <c r="C20" s="72">
        <v>392999395</v>
      </c>
      <c r="D20" s="76">
        <v>2112465</v>
      </c>
      <c r="E20" s="76"/>
      <c r="F20" s="76"/>
      <c r="G20" s="76"/>
    </row>
    <row r="21" spans="2:8">
      <c r="B21" s="76"/>
      <c r="C21" s="72">
        <v>208591944</v>
      </c>
      <c r="D21" s="76">
        <v>15312332</v>
      </c>
      <c r="E21" s="76"/>
      <c r="F21" s="76"/>
      <c r="G21" s="76"/>
    </row>
    <row r="22" spans="2:8">
      <c r="B22" s="76" t="s">
        <v>143</v>
      </c>
      <c r="C22" s="72">
        <v>425084154</v>
      </c>
      <c r="D22" s="76">
        <v>91000</v>
      </c>
      <c r="E22" s="76">
        <v>308977</v>
      </c>
      <c r="F22" s="76"/>
      <c r="G22" s="76"/>
    </row>
    <row r="23" spans="2:8">
      <c r="B23" s="76"/>
      <c r="C23" s="72">
        <v>129692509</v>
      </c>
      <c r="D23" s="76">
        <v>39255064</v>
      </c>
      <c r="E23" s="76"/>
      <c r="F23" s="76"/>
      <c r="G23" s="76"/>
    </row>
    <row r="24" spans="2:8">
      <c r="B24" s="76" t="s">
        <v>144</v>
      </c>
      <c r="C24" s="72">
        <v>170692420</v>
      </c>
      <c r="D24" s="76">
        <v>574000</v>
      </c>
      <c r="E24" s="76"/>
      <c r="F24" s="76"/>
      <c r="G24" s="76"/>
    </row>
    <row r="25" spans="2:8">
      <c r="B25" s="76"/>
      <c r="C25" s="72">
        <v>69480124</v>
      </c>
      <c r="D25" s="76">
        <v>356000</v>
      </c>
      <c r="E25" s="76"/>
      <c r="F25" s="76"/>
      <c r="G25" s="76"/>
    </row>
    <row r="26" spans="2:8">
      <c r="B26" s="76" t="s">
        <v>145</v>
      </c>
      <c r="C26" s="72">
        <v>57945949</v>
      </c>
      <c r="D26" s="76">
        <v>1140750</v>
      </c>
      <c r="E26" s="76">
        <v>135713</v>
      </c>
      <c r="F26" s="76"/>
      <c r="G26" s="76"/>
    </row>
    <row r="27" spans="2:8">
      <c r="B27" s="76"/>
      <c r="C27" s="72">
        <v>30834898</v>
      </c>
      <c r="D27" s="76">
        <v>3162450</v>
      </c>
      <c r="E27" s="76"/>
      <c r="F27" s="76"/>
      <c r="G27" s="76"/>
    </row>
    <row r="28" spans="2:8">
      <c r="B28" s="76"/>
      <c r="C28" s="72"/>
      <c r="D28" s="76"/>
      <c r="E28" s="76"/>
      <c r="F28" s="76"/>
      <c r="G28" s="76"/>
    </row>
    <row r="29" spans="2:8">
      <c r="B29" s="76"/>
      <c r="C29" s="72"/>
      <c r="D29" s="76"/>
      <c r="E29" s="76"/>
      <c r="F29" s="76"/>
      <c r="G29" s="76"/>
    </row>
    <row r="30" spans="2:8">
      <c r="B30" s="76"/>
      <c r="C30" s="72"/>
      <c r="D30" s="76"/>
      <c r="E30" s="76"/>
      <c r="F30" s="76"/>
      <c r="G30" s="76"/>
    </row>
    <row r="31" spans="2:8">
      <c r="B31" s="76"/>
      <c r="C31" s="72"/>
      <c r="D31" s="76"/>
      <c r="E31" s="76"/>
      <c r="F31" s="76"/>
      <c r="G31" s="76"/>
    </row>
    <row r="32" spans="2:8" ht="17.25">
      <c r="B32" s="76" t="s">
        <v>70</v>
      </c>
      <c r="C32" s="78">
        <f>SUM(C5:C30)</f>
        <v>5620162596</v>
      </c>
      <c r="D32" s="78">
        <f>SUM(D5:D30)</f>
        <v>1699741037</v>
      </c>
      <c r="E32" s="78">
        <f>SUM(E5:E30)</f>
        <v>12538112</v>
      </c>
      <c r="F32" s="78">
        <f>SUM(F5:F30)</f>
        <v>8089836171</v>
      </c>
      <c r="G32" s="78">
        <f>SUM(G5:G30)</f>
        <v>410321039</v>
      </c>
      <c r="H32" s="90">
        <f>SUM(C32:G32)</f>
        <v>15832598955</v>
      </c>
    </row>
  </sheetData>
  <mergeCells count="1">
    <mergeCell ref="B2:G3"/>
  </mergeCells>
  <pageMargins left="0.15748031496062992" right="0.15748031496062992" top="0.74803149606299213" bottom="0.74803149606299213" header="0.31496062992125984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K27"/>
  <sheetViews>
    <sheetView view="pageBreakPreview" zoomScale="130" zoomScaleNormal="100" zoomScaleSheetLayoutView="130" workbookViewId="0">
      <selection activeCell="E21" sqref="E21"/>
    </sheetView>
  </sheetViews>
  <sheetFormatPr defaultRowHeight="12.75"/>
  <cols>
    <col min="1" max="1" width="4.42578125" style="1" customWidth="1"/>
    <col min="2" max="2" width="18.42578125" style="63" customWidth="1"/>
    <col min="3" max="3" width="15.28515625" style="1" bestFit="1" customWidth="1"/>
    <col min="4" max="4" width="17.5703125" style="29" bestFit="1" customWidth="1"/>
    <col min="5" max="5" width="14.42578125" style="1" customWidth="1"/>
    <col min="6" max="7" width="14.28515625" style="1" customWidth="1"/>
    <col min="8" max="8" width="16" style="29" customWidth="1"/>
    <col min="9" max="9" width="21.5703125" style="1" customWidth="1"/>
    <col min="10" max="10" width="9.140625" style="38"/>
    <col min="11" max="11" width="15" style="1" bestFit="1" customWidth="1"/>
    <col min="12" max="16384" width="9.140625" style="1"/>
  </cols>
  <sheetData>
    <row r="1" spans="1:11">
      <c r="A1" s="1" t="s">
        <v>26</v>
      </c>
    </row>
    <row r="3" spans="1:11">
      <c r="A3" s="94" t="s">
        <v>43</v>
      </c>
      <c r="B3" s="94"/>
      <c r="C3" s="94"/>
      <c r="D3" s="94"/>
      <c r="E3" s="94"/>
      <c r="F3" s="94"/>
      <c r="G3" s="94"/>
      <c r="H3" s="94"/>
      <c r="I3" s="94"/>
    </row>
    <row r="4" spans="1:11">
      <c r="A4" s="94" t="s">
        <v>21</v>
      </c>
      <c r="B4" s="94"/>
      <c r="C4" s="94"/>
      <c r="D4" s="94"/>
      <c r="E4" s="94"/>
      <c r="F4" s="94"/>
      <c r="G4" s="94"/>
      <c r="H4" s="94"/>
      <c r="I4" s="94"/>
    </row>
    <row r="5" spans="1:11">
      <c r="A5" s="94"/>
      <c r="B5" s="94"/>
      <c r="C5" s="94"/>
      <c r="D5" s="94"/>
      <c r="E5" s="94"/>
      <c r="F5" s="94"/>
      <c r="G5" s="94"/>
      <c r="H5" s="94"/>
      <c r="I5" s="94"/>
    </row>
    <row r="7" spans="1:11" s="21" customFormat="1" ht="32.25" customHeight="1">
      <c r="A7" s="20" t="s">
        <v>0</v>
      </c>
      <c r="B7" s="64" t="s">
        <v>16</v>
      </c>
      <c r="C7" s="20" t="s">
        <v>17</v>
      </c>
      <c r="D7" s="48" t="s">
        <v>41</v>
      </c>
      <c r="E7" s="20" t="s">
        <v>18</v>
      </c>
      <c r="F7" s="20" t="s">
        <v>1</v>
      </c>
      <c r="G7" s="20" t="s">
        <v>39</v>
      </c>
      <c r="H7" s="48" t="s">
        <v>19</v>
      </c>
      <c r="I7" s="20" t="s">
        <v>20</v>
      </c>
      <c r="J7" s="39"/>
    </row>
    <row r="8" spans="1:11">
      <c r="A8" s="3"/>
      <c r="B8" s="65"/>
      <c r="C8" s="3"/>
      <c r="D8" s="50"/>
      <c r="E8" s="3"/>
      <c r="F8" s="3"/>
      <c r="G8" s="3"/>
      <c r="H8" s="50"/>
      <c r="I8" s="23"/>
      <c r="K8" s="17"/>
    </row>
    <row r="9" spans="1:11">
      <c r="A9" s="4">
        <v>1</v>
      </c>
      <c r="B9" s="19" t="s">
        <v>42</v>
      </c>
      <c r="C9" s="5" t="s">
        <v>22</v>
      </c>
      <c r="D9" s="26" t="s">
        <v>27</v>
      </c>
      <c r="E9" s="6" t="s">
        <v>27</v>
      </c>
      <c r="F9" s="7" t="s">
        <v>27</v>
      </c>
      <c r="G9" s="7"/>
      <c r="H9" s="26" t="s">
        <v>27</v>
      </c>
      <c r="I9" s="47" t="s">
        <v>27</v>
      </c>
      <c r="K9" s="18"/>
    </row>
    <row r="10" spans="1:11">
      <c r="A10" s="4">
        <v>2</v>
      </c>
      <c r="B10" s="19" t="s">
        <v>3</v>
      </c>
      <c r="C10" s="5" t="s">
        <v>22</v>
      </c>
      <c r="D10" s="26" t="s">
        <v>27</v>
      </c>
      <c r="E10" s="6" t="s">
        <v>27</v>
      </c>
      <c r="F10" s="7" t="s">
        <v>27</v>
      </c>
      <c r="G10" s="7"/>
      <c r="H10" s="26" t="s">
        <v>27</v>
      </c>
      <c r="I10" s="47" t="s">
        <v>27</v>
      </c>
      <c r="K10" s="18"/>
    </row>
    <row r="11" spans="1:11">
      <c r="A11" s="4">
        <v>3</v>
      </c>
      <c r="B11" s="19" t="s">
        <v>4</v>
      </c>
      <c r="C11" s="5" t="s">
        <v>22</v>
      </c>
      <c r="D11" s="6">
        <v>245730000</v>
      </c>
      <c r="E11" s="6">
        <v>245730000</v>
      </c>
      <c r="F11" s="7">
        <v>43535</v>
      </c>
      <c r="G11" s="7">
        <v>43544</v>
      </c>
      <c r="H11" s="26" t="s">
        <v>45</v>
      </c>
      <c r="I11" s="7" t="s">
        <v>53</v>
      </c>
      <c r="K11" s="18"/>
    </row>
    <row r="12" spans="1:11">
      <c r="A12" s="4">
        <v>4</v>
      </c>
      <c r="B12" s="19" t="s">
        <v>5</v>
      </c>
      <c r="C12" s="5" t="s">
        <v>22</v>
      </c>
      <c r="D12" s="26">
        <v>0</v>
      </c>
      <c r="E12" s="26">
        <v>0</v>
      </c>
      <c r="F12" s="31" t="s">
        <v>27</v>
      </c>
      <c r="G12" s="31" t="s">
        <v>27</v>
      </c>
      <c r="H12" s="26" t="s">
        <v>27</v>
      </c>
      <c r="I12" s="27" t="s">
        <v>27</v>
      </c>
      <c r="K12" s="18"/>
    </row>
    <row r="13" spans="1:11">
      <c r="A13" s="4">
        <v>5</v>
      </c>
      <c r="B13" s="19" t="s">
        <v>6</v>
      </c>
      <c r="C13" s="5" t="s">
        <v>22</v>
      </c>
      <c r="D13" s="6">
        <v>355109000</v>
      </c>
      <c r="E13" s="6">
        <v>355109000</v>
      </c>
      <c r="F13" s="7">
        <v>43595</v>
      </c>
      <c r="G13" s="7">
        <v>43600</v>
      </c>
      <c r="H13" s="26" t="s">
        <v>45</v>
      </c>
      <c r="I13" s="7" t="s">
        <v>83</v>
      </c>
      <c r="K13" s="18"/>
    </row>
    <row r="14" spans="1:11">
      <c r="A14" s="4">
        <v>6</v>
      </c>
      <c r="B14" s="19" t="s">
        <v>7</v>
      </c>
      <c r="C14" s="5" t="s">
        <v>22</v>
      </c>
      <c r="D14" s="6">
        <v>0</v>
      </c>
      <c r="E14" s="6">
        <v>0</v>
      </c>
      <c r="F14" s="7" t="s">
        <v>27</v>
      </c>
      <c r="G14" s="7" t="s">
        <v>27</v>
      </c>
      <c r="H14" s="26" t="s">
        <v>27</v>
      </c>
      <c r="I14" s="7" t="s">
        <v>27</v>
      </c>
      <c r="K14" s="18"/>
    </row>
    <row r="15" spans="1:11">
      <c r="A15" s="4">
        <v>7</v>
      </c>
      <c r="B15" s="19" t="s">
        <v>8</v>
      </c>
      <c r="C15" s="5" t="s">
        <v>22</v>
      </c>
      <c r="D15" s="6">
        <v>0</v>
      </c>
      <c r="E15" s="6">
        <v>0</v>
      </c>
      <c r="F15" s="7" t="s">
        <v>27</v>
      </c>
      <c r="G15" s="7" t="s">
        <v>27</v>
      </c>
      <c r="H15" s="26" t="s">
        <v>27</v>
      </c>
      <c r="I15" s="7" t="s">
        <v>27</v>
      </c>
      <c r="K15" s="18"/>
    </row>
    <row r="16" spans="1:11">
      <c r="A16" s="4">
        <v>8</v>
      </c>
      <c r="B16" s="19" t="s">
        <v>9</v>
      </c>
      <c r="C16" s="5" t="s">
        <v>22</v>
      </c>
      <c r="D16" s="6">
        <v>0</v>
      </c>
      <c r="E16" s="6">
        <v>0</v>
      </c>
      <c r="F16" s="7" t="s">
        <v>27</v>
      </c>
      <c r="G16" s="7" t="s">
        <v>27</v>
      </c>
      <c r="H16" s="26" t="s">
        <v>27</v>
      </c>
      <c r="I16" s="7" t="s">
        <v>27</v>
      </c>
      <c r="K16" s="18"/>
    </row>
    <row r="17" spans="1:11">
      <c r="A17" s="4">
        <v>9</v>
      </c>
      <c r="B17" s="19" t="s">
        <v>10</v>
      </c>
      <c r="C17" s="5" t="s">
        <v>22</v>
      </c>
      <c r="D17" s="6">
        <v>0</v>
      </c>
      <c r="E17" s="6">
        <v>0</v>
      </c>
      <c r="F17" s="7" t="s">
        <v>27</v>
      </c>
      <c r="G17" s="7" t="s">
        <v>27</v>
      </c>
      <c r="H17" s="26" t="s">
        <v>27</v>
      </c>
      <c r="I17" s="7" t="s">
        <v>27</v>
      </c>
      <c r="K17" s="18"/>
    </row>
    <row r="18" spans="1:11">
      <c r="A18" s="4">
        <v>10</v>
      </c>
      <c r="B18" s="19" t="s">
        <v>11</v>
      </c>
      <c r="C18" s="5" t="s">
        <v>22</v>
      </c>
      <c r="D18" s="6">
        <v>0</v>
      </c>
      <c r="E18" s="6">
        <v>0</v>
      </c>
      <c r="F18" s="7" t="s">
        <v>27</v>
      </c>
      <c r="G18" s="7" t="s">
        <v>27</v>
      </c>
      <c r="H18" s="26" t="s">
        <v>27</v>
      </c>
      <c r="I18" s="7" t="s">
        <v>27</v>
      </c>
      <c r="K18" s="18"/>
    </row>
    <row r="19" spans="1:11">
      <c r="A19" s="4">
        <v>11</v>
      </c>
      <c r="B19" s="19" t="s">
        <v>12</v>
      </c>
      <c r="C19" s="5" t="s">
        <v>22</v>
      </c>
      <c r="D19" s="6">
        <v>0</v>
      </c>
      <c r="E19" s="6">
        <v>0</v>
      </c>
      <c r="F19" s="7" t="s">
        <v>27</v>
      </c>
      <c r="G19" s="7" t="s">
        <v>27</v>
      </c>
      <c r="H19" s="26" t="s">
        <v>27</v>
      </c>
      <c r="I19" s="7" t="s">
        <v>27</v>
      </c>
      <c r="K19" s="18"/>
    </row>
    <row r="20" spans="1:11">
      <c r="A20" s="4">
        <v>12</v>
      </c>
      <c r="B20" s="19" t="s">
        <v>13</v>
      </c>
      <c r="C20" s="5" t="s">
        <v>22</v>
      </c>
      <c r="D20" s="6">
        <v>0</v>
      </c>
      <c r="E20" s="6">
        <v>0</v>
      </c>
      <c r="F20" s="7" t="s">
        <v>27</v>
      </c>
      <c r="G20" s="7" t="s">
        <v>27</v>
      </c>
      <c r="H20" s="26" t="s">
        <v>27</v>
      </c>
      <c r="I20" s="7" t="s">
        <v>27</v>
      </c>
      <c r="K20" s="18"/>
    </row>
    <row r="21" spans="1:11">
      <c r="A21" s="4">
        <v>13</v>
      </c>
      <c r="B21" s="19" t="s">
        <v>14</v>
      </c>
      <c r="C21" s="5" t="s">
        <v>22</v>
      </c>
      <c r="D21" s="6">
        <v>0</v>
      </c>
      <c r="E21" s="6">
        <v>0</v>
      </c>
      <c r="F21" s="7" t="s">
        <v>27</v>
      </c>
      <c r="G21" s="7" t="s">
        <v>27</v>
      </c>
      <c r="H21" s="26" t="s">
        <v>27</v>
      </c>
      <c r="I21" s="7" t="s">
        <v>27</v>
      </c>
      <c r="K21" s="18"/>
    </row>
    <row r="22" spans="1:11">
      <c r="A22" s="9"/>
      <c r="B22" s="66"/>
      <c r="C22" s="9"/>
      <c r="D22" s="10"/>
      <c r="E22" s="10"/>
      <c r="F22" s="10"/>
      <c r="G22" s="10"/>
      <c r="H22" s="10"/>
      <c r="I22" s="24"/>
      <c r="K22" s="17"/>
    </row>
    <row r="23" spans="1:11" ht="18" customHeight="1">
      <c r="A23" s="11"/>
      <c r="B23" s="67" t="s">
        <v>2</v>
      </c>
      <c r="C23" s="26"/>
      <c r="D23" s="12"/>
      <c r="E23" s="12">
        <f>SUM(E9:E22)</f>
        <v>600839000</v>
      </c>
      <c r="F23" s="12"/>
      <c r="G23" s="12"/>
      <c r="H23" s="12"/>
      <c r="I23" s="25"/>
      <c r="K23" s="13"/>
    </row>
    <row r="24" spans="1:11">
      <c r="K24" s="17"/>
    </row>
    <row r="25" spans="1:11">
      <c r="C25" s="17"/>
      <c r="D25" s="51"/>
      <c r="E25" s="14"/>
      <c r="F25" s="17"/>
      <c r="G25" s="17"/>
      <c r="H25" s="51"/>
      <c r="I25" s="17"/>
      <c r="K25" s="17"/>
    </row>
    <row r="26" spans="1:11">
      <c r="E26" s="14"/>
      <c r="F26" s="14"/>
      <c r="G26" s="14"/>
      <c r="K26" s="17"/>
    </row>
    <row r="27" spans="1:11">
      <c r="F27" s="14"/>
      <c r="G27" s="14"/>
      <c r="K27" s="17"/>
    </row>
  </sheetData>
  <mergeCells count="3">
    <mergeCell ref="A3:I3"/>
    <mergeCell ref="A4:I4"/>
    <mergeCell ref="A5:I5"/>
  </mergeCells>
  <pageMargins left="0.70866141732283472" right="0.70866141732283472" top="0.74803149606299213" bottom="0.74803149606299213" header="0.31496062992125984" footer="0.31496062992125984"/>
  <pageSetup scale="66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K28"/>
  <sheetViews>
    <sheetView view="pageBreakPreview" zoomScale="130" zoomScaleSheetLayoutView="130" workbookViewId="0">
      <selection activeCell="E21" sqref="E21"/>
    </sheetView>
  </sheetViews>
  <sheetFormatPr defaultRowHeight="12.75"/>
  <cols>
    <col min="1" max="1" width="4.42578125" style="1" customWidth="1"/>
    <col min="2" max="2" width="15.5703125" style="63" bestFit="1" customWidth="1"/>
    <col min="3" max="3" width="10.85546875" style="1" bestFit="1" customWidth="1"/>
    <col min="4" max="4" width="17.5703125" style="29" bestFit="1" customWidth="1"/>
    <col min="5" max="5" width="17.5703125" style="29" customWidth="1"/>
    <col min="6" max="6" width="15" style="1" bestFit="1" customWidth="1"/>
    <col min="7" max="7" width="14.7109375" style="1" bestFit="1" customWidth="1"/>
    <col min="8" max="8" width="16" style="29" customWidth="1"/>
    <col min="9" max="9" width="20.42578125" style="1" customWidth="1"/>
    <col min="10" max="10" width="9.140625" style="38"/>
    <col min="11" max="11" width="12.7109375" style="1" bestFit="1" customWidth="1"/>
    <col min="12" max="16384" width="9.140625" style="1"/>
  </cols>
  <sheetData>
    <row r="1" spans="1:11">
      <c r="A1" s="1" t="s">
        <v>26</v>
      </c>
    </row>
    <row r="3" spans="1:11">
      <c r="A3" s="94" t="s">
        <v>43</v>
      </c>
      <c r="B3" s="94"/>
      <c r="C3" s="94"/>
      <c r="D3" s="94"/>
      <c r="E3" s="94"/>
      <c r="F3" s="94"/>
      <c r="G3" s="94"/>
      <c r="H3" s="94"/>
      <c r="I3" s="94"/>
    </row>
    <row r="4" spans="1:11">
      <c r="A4" s="94" t="s">
        <v>25</v>
      </c>
      <c r="B4" s="94"/>
      <c r="C4" s="94"/>
      <c r="D4" s="94"/>
      <c r="E4" s="94"/>
      <c r="F4" s="94"/>
      <c r="G4" s="94"/>
      <c r="H4" s="94"/>
      <c r="I4" s="94"/>
    </row>
    <row r="5" spans="1:11">
      <c r="A5" s="94"/>
      <c r="B5" s="94"/>
      <c r="C5" s="94"/>
      <c r="D5" s="94"/>
      <c r="E5" s="94"/>
      <c r="F5" s="94"/>
      <c r="G5" s="94"/>
      <c r="H5" s="94"/>
      <c r="I5" s="94"/>
    </row>
    <row r="7" spans="1:11" s="21" customFormat="1" ht="32.25" customHeight="1">
      <c r="A7" s="20" t="s">
        <v>0</v>
      </c>
      <c r="B7" s="64" t="s">
        <v>16</v>
      </c>
      <c r="C7" s="20" t="s">
        <v>17</v>
      </c>
      <c r="D7" s="48" t="s">
        <v>41</v>
      </c>
      <c r="E7" s="48" t="s">
        <v>18</v>
      </c>
      <c r="F7" s="20" t="s">
        <v>1</v>
      </c>
      <c r="G7" s="20" t="s">
        <v>39</v>
      </c>
      <c r="H7" s="48" t="s">
        <v>19</v>
      </c>
      <c r="I7" s="20" t="s">
        <v>20</v>
      </c>
      <c r="J7" s="39"/>
    </row>
    <row r="8" spans="1:11">
      <c r="A8" s="3"/>
      <c r="B8" s="65"/>
      <c r="C8" s="3"/>
      <c r="D8" s="50"/>
      <c r="E8" s="50"/>
      <c r="F8" s="3"/>
      <c r="G8" s="3"/>
      <c r="H8" s="50"/>
      <c r="I8" s="3"/>
      <c r="K8" s="17"/>
    </row>
    <row r="9" spans="1:11">
      <c r="A9" s="4">
        <v>1</v>
      </c>
      <c r="B9" s="19" t="s">
        <v>42</v>
      </c>
      <c r="C9" s="5" t="s">
        <v>28</v>
      </c>
      <c r="D9" s="6">
        <v>7295544</v>
      </c>
      <c r="E9" s="6">
        <v>7295544</v>
      </c>
      <c r="F9" s="7">
        <v>43475</v>
      </c>
      <c r="G9" s="7">
        <v>43483</v>
      </c>
      <c r="H9" s="26" t="s">
        <v>45</v>
      </c>
      <c r="I9" s="26" t="s">
        <v>46</v>
      </c>
      <c r="K9" s="18"/>
    </row>
    <row r="10" spans="1:11">
      <c r="A10" s="4">
        <v>2</v>
      </c>
      <c r="B10" s="19" t="s">
        <v>3</v>
      </c>
      <c r="C10" s="5" t="s">
        <v>28</v>
      </c>
      <c r="D10" s="6">
        <v>24402635</v>
      </c>
      <c r="E10" s="6">
        <v>24402635</v>
      </c>
      <c r="F10" s="7">
        <v>43507</v>
      </c>
      <c r="G10" s="7">
        <v>43516</v>
      </c>
      <c r="H10" s="26" t="s">
        <v>45</v>
      </c>
      <c r="I10" s="26" t="s">
        <v>54</v>
      </c>
      <c r="K10" s="18"/>
    </row>
    <row r="11" spans="1:11">
      <c r="A11" s="4">
        <v>3</v>
      </c>
      <c r="B11" s="19" t="s">
        <v>4</v>
      </c>
      <c r="C11" s="5" t="s">
        <v>28</v>
      </c>
      <c r="D11" s="8">
        <v>6616699</v>
      </c>
      <c r="E11" s="8">
        <v>6616699</v>
      </c>
      <c r="F11" s="7">
        <v>43535</v>
      </c>
      <c r="G11" s="7">
        <v>43542</v>
      </c>
      <c r="H11" s="26" t="s">
        <v>45</v>
      </c>
      <c r="I11" s="26" t="s">
        <v>56</v>
      </c>
      <c r="K11" s="18"/>
    </row>
    <row r="12" spans="1:11">
      <c r="A12" s="4">
        <v>4</v>
      </c>
      <c r="B12" s="19" t="s">
        <v>5</v>
      </c>
      <c r="C12" s="5" t="s">
        <v>28</v>
      </c>
      <c r="D12" s="8">
        <v>5485624</v>
      </c>
      <c r="E12" s="8">
        <v>5485624</v>
      </c>
      <c r="F12" s="7">
        <v>43565</v>
      </c>
      <c r="G12" s="7">
        <v>43567</v>
      </c>
      <c r="H12" s="26" t="s">
        <v>45</v>
      </c>
      <c r="I12" s="53" t="s">
        <v>71</v>
      </c>
      <c r="K12" s="18"/>
    </row>
    <row r="13" spans="1:11">
      <c r="A13" s="4">
        <v>5</v>
      </c>
      <c r="B13" s="19" t="s">
        <v>6</v>
      </c>
      <c r="C13" s="5" t="s">
        <v>28</v>
      </c>
      <c r="D13" s="26">
        <v>11153536</v>
      </c>
      <c r="E13" s="26">
        <v>11153536</v>
      </c>
      <c r="F13" s="31">
        <v>43595</v>
      </c>
      <c r="G13" s="31">
        <v>43599</v>
      </c>
      <c r="H13" s="26" t="s">
        <v>45</v>
      </c>
      <c r="I13" s="26" t="s">
        <v>84</v>
      </c>
      <c r="K13" s="18"/>
    </row>
    <row r="14" spans="1:11">
      <c r="A14" s="4">
        <v>6</v>
      </c>
      <c r="B14" s="19" t="s">
        <v>7</v>
      </c>
      <c r="C14" s="5" t="s">
        <v>28</v>
      </c>
      <c r="D14" s="26">
        <v>13661246</v>
      </c>
      <c r="E14" s="26">
        <v>13661246</v>
      </c>
      <c r="F14" s="7">
        <v>43628</v>
      </c>
      <c r="G14" s="7">
        <v>43635</v>
      </c>
      <c r="H14" s="26" t="s">
        <v>45</v>
      </c>
      <c r="I14" s="26" t="s">
        <v>94</v>
      </c>
      <c r="K14" s="18"/>
    </row>
    <row r="15" spans="1:11">
      <c r="A15" s="4">
        <v>7</v>
      </c>
      <c r="B15" s="19" t="s">
        <v>8</v>
      </c>
      <c r="C15" s="5" t="s">
        <v>28</v>
      </c>
      <c r="D15" s="26">
        <v>2966985</v>
      </c>
      <c r="E15" s="6">
        <v>2966985</v>
      </c>
      <c r="F15" s="7">
        <v>43656</v>
      </c>
      <c r="G15" s="7">
        <v>43657</v>
      </c>
      <c r="H15" s="26" t="s">
        <v>45</v>
      </c>
      <c r="I15" s="26" t="s">
        <v>97</v>
      </c>
      <c r="K15" s="18"/>
    </row>
    <row r="16" spans="1:11">
      <c r="A16" s="4">
        <v>8</v>
      </c>
      <c r="B16" s="19" t="s">
        <v>9</v>
      </c>
      <c r="C16" s="5" t="s">
        <v>28</v>
      </c>
      <c r="D16" s="26">
        <v>15649973</v>
      </c>
      <c r="E16" s="26">
        <v>15649973</v>
      </c>
      <c r="F16" s="7">
        <v>43689</v>
      </c>
      <c r="G16" s="7">
        <v>43691</v>
      </c>
      <c r="H16" s="26" t="s">
        <v>45</v>
      </c>
      <c r="I16" s="26" t="s">
        <v>107</v>
      </c>
      <c r="K16" s="18"/>
    </row>
    <row r="17" spans="1:11">
      <c r="A17" s="4">
        <v>9</v>
      </c>
      <c r="B17" s="19" t="s">
        <v>10</v>
      </c>
      <c r="C17" s="5" t="s">
        <v>28</v>
      </c>
      <c r="D17" s="26">
        <v>50254698</v>
      </c>
      <c r="E17" s="6">
        <v>50254698</v>
      </c>
      <c r="F17" s="7">
        <v>43718</v>
      </c>
      <c r="G17" s="7">
        <v>43720</v>
      </c>
      <c r="H17" s="26" t="s">
        <v>45</v>
      </c>
      <c r="I17" s="26" t="s">
        <v>120</v>
      </c>
      <c r="K17" s="18"/>
    </row>
    <row r="18" spans="1:11">
      <c r="A18" s="4">
        <v>10</v>
      </c>
      <c r="B18" s="19" t="s">
        <v>11</v>
      </c>
      <c r="C18" s="5" t="s">
        <v>28</v>
      </c>
      <c r="D18" s="26">
        <v>16456552</v>
      </c>
      <c r="E18" s="6">
        <v>16456552</v>
      </c>
      <c r="F18" s="7">
        <v>43748</v>
      </c>
      <c r="G18" s="7">
        <v>43749</v>
      </c>
      <c r="H18" s="26" t="s">
        <v>45</v>
      </c>
      <c r="I18" s="26" t="s">
        <v>137</v>
      </c>
      <c r="K18" s="18"/>
    </row>
    <row r="19" spans="1:11">
      <c r="A19" s="4">
        <v>11</v>
      </c>
      <c r="B19" s="19" t="s">
        <v>12</v>
      </c>
      <c r="C19" s="5" t="s">
        <v>28</v>
      </c>
      <c r="D19" s="26">
        <v>96422832</v>
      </c>
      <c r="E19" s="26">
        <v>96422832</v>
      </c>
      <c r="F19" s="7">
        <v>43780</v>
      </c>
      <c r="G19" s="7">
        <v>43781</v>
      </c>
      <c r="H19" s="26" t="s">
        <v>45</v>
      </c>
      <c r="I19" s="26" t="s">
        <v>149</v>
      </c>
      <c r="K19" s="18"/>
    </row>
    <row r="20" spans="1:11">
      <c r="A20" s="4">
        <v>12</v>
      </c>
      <c r="B20" s="19" t="s">
        <v>13</v>
      </c>
      <c r="C20" s="5" t="s">
        <v>28</v>
      </c>
      <c r="D20" s="26">
        <v>47257556</v>
      </c>
      <c r="E20" s="6">
        <v>47257556</v>
      </c>
      <c r="F20" s="7">
        <v>43809</v>
      </c>
      <c r="G20" s="7">
        <v>43812</v>
      </c>
      <c r="H20" s="26" t="s">
        <v>45</v>
      </c>
      <c r="I20" s="26" t="s">
        <v>165</v>
      </c>
      <c r="K20" s="18"/>
    </row>
    <row r="21" spans="1:11">
      <c r="A21" s="4">
        <v>13</v>
      </c>
      <c r="B21" s="19" t="s">
        <v>14</v>
      </c>
      <c r="C21" s="5" t="s">
        <v>28</v>
      </c>
      <c r="D21" s="26">
        <v>65375052</v>
      </c>
      <c r="E21" s="6">
        <v>65375052</v>
      </c>
      <c r="F21" s="7">
        <v>43840</v>
      </c>
      <c r="G21" s="7">
        <v>43845</v>
      </c>
      <c r="H21" s="26" t="s">
        <v>45</v>
      </c>
      <c r="I21" s="26" t="s">
        <v>181</v>
      </c>
      <c r="K21" s="18"/>
    </row>
    <row r="22" spans="1:11">
      <c r="A22" s="9"/>
      <c r="B22" s="66"/>
      <c r="C22" s="9"/>
      <c r="D22" s="10"/>
      <c r="E22" s="10"/>
      <c r="F22" s="10"/>
      <c r="G22" s="10"/>
      <c r="H22" s="10"/>
      <c r="I22" s="10"/>
      <c r="K22" s="17"/>
    </row>
    <row r="23" spans="1:11" ht="18" customHeight="1">
      <c r="A23" s="11"/>
      <c r="B23" s="67" t="s">
        <v>2</v>
      </c>
      <c r="C23" s="11"/>
      <c r="D23" s="12"/>
      <c r="E23" s="12">
        <f>SUM(E9:E22)</f>
        <v>362998932</v>
      </c>
      <c r="F23" s="12"/>
      <c r="G23" s="12"/>
      <c r="H23" s="12"/>
      <c r="I23" s="12"/>
      <c r="K23" s="13"/>
    </row>
    <row r="24" spans="1:11">
      <c r="K24" s="17"/>
    </row>
    <row r="27" spans="1:11">
      <c r="F27" s="14"/>
      <c r="G27" s="14"/>
    </row>
    <row r="28" spans="1:11">
      <c r="F28" s="14">
        <f>+E21+'PPH PS. 23 JASA'!E27+'PPH PS. 23 ROYALTI'!E21</f>
        <v>65375052</v>
      </c>
      <c r="G28" s="14"/>
    </row>
  </sheetData>
  <mergeCells count="3">
    <mergeCell ref="A3:I3"/>
    <mergeCell ref="A4:I4"/>
    <mergeCell ref="A5:I5"/>
  </mergeCells>
  <pageMargins left="0.7" right="0.7" top="0.75" bottom="0.75" header="0.3" footer="0.3"/>
  <pageSetup scale="78" orientation="landscape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K27"/>
  <sheetViews>
    <sheetView view="pageBreakPreview" zoomScale="130" zoomScaleSheetLayoutView="130" workbookViewId="0">
      <selection activeCell="E21" sqref="E21"/>
    </sheetView>
  </sheetViews>
  <sheetFormatPr defaultRowHeight="12.75"/>
  <cols>
    <col min="1" max="1" width="4.42578125" style="1" customWidth="1"/>
    <col min="2" max="2" width="18.42578125" style="63" customWidth="1"/>
    <col min="3" max="3" width="15.28515625" style="1" bestFit="1" customWidth="1"/>
    <col min="4" max="4" width="17.5703125" style="1" bestFit="1" customWidth="1"/>
    <col min="5" max="5" width="16.28515625" style="1" customWidth="1"/>
    <col min="6" max="7" width="14.28515625" style="1" customWidth="1"/>
    <col min="8" max="8" width="16" style="1" customWidth="1"/>
    <col min="9" max="9" width="22.42578125" style="1" customWidth="1"/>
    <col min="10" max="10" width="9.140625" style="38"/>
    <col min="11" max="11" width="14.140625" style="1" customWidth="1"/>
    <col min="12" max="14" width="9.140625" style="1"/>
    <col min="15" max="15" width="10" style="1" bestFit="1" customWidth="1"/>
    <col min="16" max="16384" width="9.140625" style="1"/>
  </cols>
  <sheetData>
    <row r="1" spans="1:11">
      <c r="A1" s="1" t="s">
        <v>26</v>
      </c>
    </row>
    <row r="3" spans="1:11">
      <c r="A3" s="94" t="s">
        <v>43</v>
      </c>
      <c r="B3" s="94"/>
      <c r="C3" s="94"/>
      <c r="D3" s="94"/>
      <c r="E3" s="94"/>
      <c r="F3" s="94"/>
      <c r="G3" s="94"/>
      <c r="H3" s="94"/>
      <c r="I3" s="94"/>
    </row>
    <row r="4" spans="1:11">
      <c r="A4" s="94" t="s">
        <v>24</v>
      </c>
      <c r="B4" s="94"/>
      <c r="C4" s="94"/>
      <c r="D4" s="94"/>
      <c r="E4" s="94"/>
      <c r="F4" s="94"/>
      <c r="G4" s="94"/>
      <c r="H4" s="94"/>
      <c r="I4" s="94"/>
    </row>
    <row r="5" spans="1:11">
      <c r="A5" s="94"/>
      <c r="B5" s="94"/>
      <c r="C5" s="94"/>
      <c r="D5" s="94"/>
      <c r="E5" s="94"/>
      <c r="F5" s="94"/>
      <c r="G5" s="94"/>
      <c r="H5" s="94"/>
      <c r="I5" s="94"/>
    </row>
    <row r="7" spans="1:11" s="21" customFormat="1" ht="32.25" customHeight="1">
      <c r="A7" s="20" t="s">
        <v>0</v>
      </c>
      <c r="B7" s="64" t="s">
        <v>16</v>
      </c>
      <c r="C7" s="20" t="s">
        <v>17</v>
      </c>
      <c r="D7" s="48" t="s">
        <v>41</v>
      </c>
      <c r="E7" s="20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</row>
    <row r="8" spans="1:11">
      <c r="A8" s="3"/>
      <c r="B8" s="65"/>
      <c r="C8" s="30"/>
      <c r="D8" s="30"/>
      <c r="E8" s="30"/>
      <c r="F8" s="30"/>
      <c r="G8" s="30"/>
      <c r="H8" s="30"/>
      <c r="I8" s="30"/>
      <c r="K8" s="17"/>
    </row>
    <row r="9" spans="1:11">
      <c r="A9" s="4">
        <v>1</v>
      </c>
      <c r="B9" s="19" t="s">
        <v>42</v>
      </c>
      <c r="C9" s="5" t="s">
        <v>29</v>
      </c>
      <c r="D9" s="6">
        <v>1324752410</v>
      </c>
      <c r="E9" s="6">
        <v>1324752410</v>
      </c>
      <c r="F9" s="7">
        <v>43475</v>
      </c>
      <c r="G9" s="7">
        <v>43483</v>
      </c>
      <c r="H9" s="26" t="s">
        <v>45</v>
      </c>
      <c r="I9" s="26" t="s">
        <v>47</v>
      </c>
      <c r="K9" s="18"/>
    </row>
    <row r="10" spans="1:11">
      <c r="A10" s="4">
        <v>2</v>
      </c>
      <c r="B10" s="19" t="s">
        <v>3</v>
      </c>
      <c r="C10" s="5" t="s">
        <v>29</v>
      </c>
      <c r="D10" s="26">
        <v>889248153</v>
      </c>
      <c r="E10" s="26">
        <v>889248153</v>
      </c>
      <c r="F10" s="7">
        <v>43507</v>
      </c>
      <c r="G10" s="7">
        <v>43516</v>
      </c>
      <c r="H10" s="26" t="s">
        <v>45</v>
      </c>
      <c r="I10" s="52" t="s">
        <v>55</v>
      </c>
      <c r="K10" s="18"/>
    </row>
    <row r="11" spans="1:11">
      <c r="A11" s="4">
        <v>3</v>
      </c>
      <c r="B11" s="19" t="s">
        <v>4</v>
      </c>
      <c r="C11" s="5" t="s">
        <v>29</v>
      </c>
      <c r="D11" s="27">
        <v>1154841585</v>
      </c>
      <c r="E11" s="27">
        <v>1154841585</v>
      </c>
      <c r="F11" s="7">
        <v>43535</v>
      </c>
      <c r="G11" s="7">
        <v>43542</v>
      </c>
      <c r="H11" s="26" t="s">
        <v>45</v>
      </c>
      <c r="I11" s="26" t="s">
        <v>57</v>
      </c>
      <c r="K11" s="18"/>
    </row>
    <row r="12" spans="1:11">
      <c r="A12" s="4">
        <v>4</v>
      </c>
      <c r="B12" s="19" t="s">
        <v>5</v>
      </c>
      <c r="C12" s="5" t="s">
        <v>29</v>
      </c>
      <c r="D12" s="27">
        <v>1138553402</v>
      </c>
      <c r="E12" s="27">
        <v>1138553402</v>
      </c>
      <c r="F12" s="7">
        <v>43565</v>
      </c>
      <c r="G12" s="7">
        <v>43567</v>
      </c>
      <c r="H12" s="26" t="s">
        <v>45</v>
      </c>
      <c r="I12" s="53" t="s">
        <v>72</v>
      </c>
      <c r="K12" s="18"/>
    </row>
    <row r="13" spans="1:11">
      <c r="A13" s="4">
        <v>5</v>
      </c>
      <c r="B13" s="19" t="s">
        <v>6</v>
      </c>
      <c r="C13" s="5" t="s">
        <v>29</v>
      </c>
      <c r="D13" s="27">
        <v>284733544</v>
      </c>
      <c r="E13" s="27">
        <v>284733544</v>
      </c>
      <c r="F13" s="7">
        <v>43595</v>
      </c>
      <c r="G13" s="7">
        <v>43599</v>
      </c>
      <c r="H13" s="26" t="s">
        <v>45</v>
      </c>
      <c r="I13" s="26" t="s">
        <v>85</v>
      </c>
      <c r="K13" s="18"/>
    </row>
    <row r="14" spans="1:11">
      <c r="A14" s="4">
        <v>6</v>
      </c>
      <c r="B14" s="19" t="s">
        <v>7</v>
      </c>
      <c r="C14" s="5" t="s">
        <v>29</v>
      </c>
      <c r="D14" s="27">
        <v>712972085</v>
      </c>
      <c r="E14" s="27">
        <v>712972085</v>
      </c>
      <c r="F14" s="7">
        <v>43628</v>
      </c>
      <c r="G14" s="7">
        <v>43635</v>
      </c>
      <c r="H14" s="26" t="s">
        <v>45</v>
      </c>
      <c r="I14" s="56" t="s">
        <v>93</v>
      </c>
      <c r="K14" s="18"/>
    </row>
    <row r="15" spans="1:11">
      <c r="A15" s="4">
        <v>7</v>
      </c>
      <c r="B15" s="19" t="s">
        <v>8</v>
      </c>
      <c r="C15" s="5" t="s">
        <v>29</v>
      </c>
      <c r="D15" s="27">
        <v>430874289</v>
      </c>
      <c r="E15" s="27">
        <v>430874289</v>
      </c>
      <c r="F15" s="7">
        <v>43656</v>
      </c>
      <c r="G15" s="7">
        <v>43657</v>
      </c>
      <c r="H15" s="26" t="s">
        <v>45</v>
      </c>
      <c r="I15" s="26" t="s">
        <v>98</v>
      </c>
      <c r="K15" s="18"/>
    </row>
    <row r="16" spans="1:11">
      <c r="A16" s="4">
        <v>8</v>
      </c>
      <c r="B16" s="19" t="s">
        <v>9</v>
      </c>
      <c r="C16" s="5" t="s">
        <v>29</v>
      </c>
      <c r="D16" s="27">
        <v>702771257</v>
      </c>
      <c r="E16" s="27">
        <v>702771257</v>
      </c>
      <c r="F16" s="7">
        <v>43689</v>
      </c>
      <c r="G16" s="7">
        <v>43691</v>
      </c>
      <c r="H16" s="26" t="s">
        <v>45</v>
      </c>
      <c r="I16" s="26" t="s">
        <v>108</v>
      </c>
      <c r="K16" s="18"/>
    </row>
    <row r="17" spans="1:11">
      <c r="A17" s="4">
        <v>9</v>
      </c>
      <c r="B17" s="19" t="s">
        <v>10</v>
      </c>
      <c r="C17" s="5" t="s">
        <v>29</v>
      </c>
      <c r="D17" s="27">
        <v>780129916</v>
      </c>
      <c r="E17" s="27">
        <v>780129916</v>
      </c>
      <c r="F17" s="7">
        <v>43718</v>
      </c>
      <c r="G17" s="7">
        <v>43720</v>
      </c>
      <c r="H17" s="26" t="s">
        <v>45</v>
      </c>
      <c r="I17" s="26" t="s">
        <v>121</v>
      </c>
      <c r="K17" s="18"/>
    </row>
    <row r="18" spans="1:11">
      <c r="A18" s="4">
        <v>10</v>
      </c>
      <c r="B18" s="19" t="s">
        <v>11</v>
      </c>
      <c r="C18" s="5" t="s">
        <v>29</v>
      </c>
      <c r="D18" s="27">
        <v>2222915531</v>
      </c>
      <c r="E18" s="27">
        <v>2222915531</v>
      </c>
      <c r="F18" s="7">
        <v>43748</v>
      </c>
      <c r="G18" s="7">
        <v>43749</v>
      </c>
      <c r="H18" s="26" t="s">
        <v>45</v>
      </c>
      <c r="I18" s="26" t="s">
        <v>136</v>
      </c>
      <c r="K18" s="18"/>
    </row>
    <row r="19" spans="1:11">
      <c r="A19" s="4">
        <v>11</v>
      </c>
      <c r="B19" s="19" t="s">
        <v>12</v>
      </c>
      <c r="C19" s="5" t="s">
        <v>29</v>
      </c>
      <c r="D19" s="27">
        <v>1418631963</v>
      </c>
      <c r="E19" s="27">
        <v>1418631963</v>
      </c>
      <c r="F19" s="7">
        <v>43780</v>
      </c>
      <c r="G19" s="7">
        <v>43781</v>
      </c>
      <c r="H19" s="26" t="s">
        <v>45</v>
      </c>
      <c r="I19" s="26" t="s">
        <v>148</v>
      </c>
      <c r="K19" s="18"/>
    </row>
    <row r="20" spans="1:11">
      <c r="A20" s="4">
        <v>12</v>
      </c>
      <c r="B20" s="19" t="s">
        <v>13</v>
      </c>
      <c r="C20" s="5" t="s">
        <v>29</v>
      </c>
      <c r="D20" s="27">
        <v>1259483230</v>
      </c>
      <c r="E20" s="27">
        <v>1259483230</v>
      </c>
      <c r="F20" s="7">
        <v>43809</v>
      </c>
      <c r="G20" s="7">
        <v>43812</v>
      </c>
      <c r="H20" s="26" t="s">
        <v>45</v>
      </c>
      <c r="I20" s="26" t="s">
        <v>164</v>
      </c>
      <c r="K20" s="18"/>
    </row>
    <row r="21" spans="1:11">
      <c r="A21" s="4">
        <v>14</v>
      </c>
      <c r="B21" s="19" t="s">
        <v>14</v>
      </c>
      <c r="C21" s="5" t="s">
        <v>29</v>
      </c>
      <c r="D21" s="27">
        <v>1495003363</v>
      </c>
      <c r="E21" s="27">
        <v>1495003363</v>
      </c>
      <c r="F21" s="7">
        <v>43840</v>
      </c>
      <c r="G21" s="7">
        <v>43845</v>
      </c>
      <c r="H21" s="26" t="s">
        <v>45</v>
      </c>
      <c r="I21" s="26" t="s">
        <v>182</v>
      </c>
      <c r="K21" s="18"/>
    </row>
    <row r="22" spans="1:11">
      <c r="A22" s="9"/>
      <c r="B22" s="66"/>
      <c r="C22" s="5"/>
      <c r="D22" s="5"/>
      <c r="E22" s="10"/>
      <c r="F22" s="33"/>
      <c r="G22" s="60"/>
      <c r="H22" s="26"/>
      <c r="I22" s="34"/>
      <c r="K22" s="17"/>
    </row>
    <row r="23" spans="1:11" ht="18" customHeight="1">
      <c r="A23" s="11"/>
      <c r="B23" s="67" t="s">
        <v>2</v>
      </c>
      <c r="C23" s="11"/>
      <c r="D23" s="11"/>
      <c r="E23" s="12">
        <f>SUM(E9:E22)</f>
        <v>13814910728</v>
      </c>
      <c r="F23" s="12"/>
      <c r="G23" s="12"/>
      <c r="H23" s="12">
        <f t="shared" ref="H23:I23" si="0">SUM(H10:H22)</f>
        <v>0</v>
      </c>
      <c r="I23" s="12">
        <f t="shared" si="0"/>
        <v>0</v>
      </c>
      <c r="K23" s="13"/>
    </row>
    <row r="24" spans="1:11">
      <c r="K24" s="17"/>
    </row>
    <row r="27" spans="1:11">
      <c r="E27" s="14"/>
    </row>
  </sheetData>
  <mergeCells count="3">
    <mergeCell ref="A4:I4"/>
    <mergeCell ref="A5:I5"/>
    <mergeCell ref="A3:I3"/>
  </mergeCells>
  <pageMargins left="0.7" right="0.7" top="0.75" bottom="0.75" header="0.3" footer="0.3"/>
  <pageSetup paperSize="9" scale="62" orientation="landscape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K24"/>
  <sheetViews>
    <sheetView view="pageBreakPreview" zoomScale="130" zoomScaleSheetLayoutView="130" workbookViewId="0">
      <selection activeCell="E21" sqref="E21"/>
    </sheetView>
  </sheetViews>
  <sheetFormatPr defaultRowHeight="12.75"/>
  <cols>
    <col min="1" max="1" width="4.42578125" style="1" customWidth="1"/>
    <col min="2" max="2" width="18.42578125" style="63" customWidth="1"/>
    <col min="3" max="3" width="15.28515625" style="1" bestFit="1" customWidth="1"/>
    <col min="4" max="4" width="17.5703125" style="1" bestFit="1" customWidth="1"/>
    <col min="5" max="5" width="17.85546875" style="1" customWidth="1"/>
    <col min="6" max="7" width="14.28515625" style="1" customWidth="1"/>
    <col min="8" max="8" width="16" style="1" customWidth="1"/>
    <col min="9" max="9" width="22.42578125" style="1" customWidth="1"/>
    <col min="10" max="10" width="9.140625" style="1"/>
    <col min="11" max="11" width="14.140625" style="1" customWidth="1"/>
    <col min="12" max="14" width="9.140625" style="1"/>
    <col min="15" max="15" width="10" style="1" bestFit="1" customWidth="1"/>
    <col min="16" max="16384" width="9.140625" style="1"/>
  </cols>
  <sheetData>
    <row r="1" spans="1:11">
      <c r="A1" s="1" t="s">
        <v>26</v>
      </c>
    </row>
    <row r="3" spans="1:11">
      <c r="A3" s="94" t="s">
        <v>43</v>
      </c>
      <c r="B3" s="94"/>
      <c r="C3" s="94"/>
      <c r="D3" s="94"/>
      <c r="E3" s="94"/>
      <c r="F3" s="94"/>
      <c r="G3" s="94"/>
      <c r="H3" s="94"/>
      <c r="I3" s="94"/>
    </row>
    <row r="4" spans="1:11">
      <c r="A4" s="94" t="s">
        <v>30</v>
      </c>
      <c r="B4" s="94"/>
      <c r="C4" s="94"/>
      <c r="D4" s="94"/>
      <c r="E4" s="94"/>
      <c r="F4" s="94"/>
      <c r="G4" s="94"/>
      <c r="H4" s="94"/>
      <c r="I4" s="94"/>
    </row>
    <row r="5" spans="1:11">
      <c r="A5" s="94"/>
      <c r="B5" s="94"/>
      <c r="C5" s="94"/>
      <c r="D5" s="94"/>
      <c r="E5" s="94"/>
      <c r="F5" s="94"/>
      <c r="G5" s="94"/>
      <c r="H5" s="94"/>
      <c r="I5" s="94"/>
    </row>
    <row r="7" spans="1:11" s="21" customFormat="1" ht="32.25" customHeight="1">
      <c r="A7" s="20" t="s">
        <v>0</v>
      </c>
      <c r="B7" s="64" t="s">
        <v>16</v>
      </c>
      <c r="C7" s="20" t="s">
        <v>17</v>
      </c>
      <c r="D7" s="48" t="s">
        <v>41</v>
      </c>
      <c r="E7" s="20" t="s">
        <v>18</v>
      </c>
      <c r="F7" s="20" t="s">
        <v>1</v>
      </c>
      <c r="G7" s="20" t="s">
        <v>39</v>
      </c>
      <c r="H7" s="20" t="s">
        <v>19</v>
      </c>
      <c r="I7" s="20" t="s">
        <v>20</v>
      </c>
    </row>
    <row r="8" spans="1:11">
      <c r="A8" s="3"/>
      <c r="B8" s="65"/>
      <c r="C8" s="30"/>
      <c r="D8" s="30"/>
      <c r="E8" s="30"/>
      <c r="F8" s="30"/>
      <c r="G8" s="30"/>
      <c r="H8" s="30"/>
      <c r="I8" s="30"/>
      <c r="K8" s="17"/>
    </row>
    <row r="9" spans="1:11">
      <c r="A9" s="4">
        <v>1</v>
      </c>
      <c r="B9" s="19" t="s">
        <v>42</v>
      </c>
      <c r="C9" s="5" t="s">
        <v>31</v>
      </c>
      <c r="D9" s="26">
        <v>0</v>
      </c>
      <c r="E9" s="26">
        <v>0</v>
      </c>
      <c r="F9" s="7" t="s">
        <v>27</v>
      </c>
      <c r="G9" s="7" t="s">
        <v>27</v>
      </c>
      <c r="H9" s="26" t="s">
        <v>27</v>
      </c>
      <c r="I9" s="26" t="s">
        <v>27</v>
      </c>
      <c r="K9" s="18"/>
    </row>
    <row r="10" spans="1:11">
      <c r="A10" s="4">
        <v>2</v>
      </c>
      <c r="B10" s="19" t="s">
        <v>3</v>
      </c>
      <c r="C10" s="5" t="s">
        <v>31</v>
      </c>
      <c r="D10" s="26">
        <v>0</v>
      </c>
      <c r="E10" s="26">
        <v>0</v>
      </c>
      <c r="F10" s="7" t="s">
        <v>27</v>
      </c>
      <c r="G10" s="7" t="s">
        <v>27</v>
      </c>
      <c r="H10" s="26" t="s">
        <v>27</v>
      </c>
      <c r="I10" s="26" t="s">
        <v>27</v>
      </c>
      <c r="K10" s="18"/>
    </row>
    <row r="11" spans="1:11">
      <c r="A11" s="4">
        <v>3</v>
      </c>
      <c r="B11" s="19" t="s">
        <v>4</v>
      </c>
      <c r="C11" s="5" t="s">
        <v>31</v>
      </c>
      <c r="D11" s="26">
        <v>0</v>
      </c>
      <c r="E11" s="26">
        <v>0</v>
      </c>
      <c r="F11" s="7" t="s">
        <v>27</v>
      </c>
      <c r="G11" s="7" t="s">
        <v>27</v>
      </c>
      <c r="H11" s="26" t="s">
        <v>27</v>
      </c>
      <c r="I11" s="26" t="s">
        <v>27</v>
      </c>
      <c r="K11" s="18"/>
    </row>
    <row r="12" spans="1:11">
      <c r="A12" s="4">
        <v>4</v>
      </c>
      <c r="B12" s="19" t="s">
        <v>5</v>
      </c>
      <c r="C12" s="5" t="s">
        <v>31</v>
      </c>
      <c r="D12" s="26">
        <v>0</v>
      </c>
      <c r="E12" s="26">
        <v>0</v>
      </c>
      <c r="F12" s="7" t="s">
        <v>27</v>
      </c>
      <c r="G12" s="7" t="s">
        <v>27</v>
      </c>
      <c r="H12" s="26" t="s">
        <v>27</v>
      </c>
      <c r="I12" s="26" t="s">
        <v>27</v>
      </c>
      <c r="K12" s="18"/>
    </row>
    <row r="13" spans="1:11">
      <c r="A13" s="4">
        <v>5</v>
      </c>
      <c r="B13" s="19" t="s">
        <v>6</v>
      </c>
      <c r="C13" s="5" t="s">
        <v>31</v>
      </c>
      <c r="D13" s="26">
        <v>0</v>
      </c>
      <c r="E13" s="26">
        <v>0</v>
      </c>
      <c r="F13" s="7" t="s">
        <v>27</v>
      </c>
      <c r="G13" s="7" t="s">
        <v>27</v>
      </c>
      <c r="H13" s="26" t="s">
        <v>27</v>
      </c>
      <c r="I13" s="26" t="s">
        <v>27</v>
      </c>
      <c r="K13" s="18"/>
    </row>
    <row r="14" spans="1:11">
      <c r="A14" s="4">
        <v>6</v>
      </c>
      <c r="B14" s="19" t="s">
        <v>7</v>
      </c>
      <c r="C14" s="5" t="s">
        <v>31</v>
      </c>
      <c r="D14" s="26">
        <v>0</v>
      </c>
      <c r="E14" s="26">
        <v>0</v>
      </c>
      <c r="F14" s="7" t="s">
        <v>27</v>
      </c>
      <c r="G14" s="7" t="s">
        <v>27</v>
      </c>
      <c r="H14" s="26" t="s">
        <v>27</v>
      </c>
      <c r="I14" s="26" t="s">
        <v>27</v>
      </c>
      <c r="K14" s="18"/>
    </row>
    <row r="15" spans="1:11">
      <c r="A15" s="4">
        <v>7</v>
      </c>
      <c r="B15" s="19" t="s">
        <v>8</v>
      </c>
      <c r="C15" s="5" t="s">
        <v>31</v>
      </c>
      <c r="D15" s="26">
        <v>0</v>
      </c>
      <c r="E15" s="26">
        <v>0</v>
      </c>
      <c r="F15" s="7" t="s">
        <v>27</v>
      </c>
      <c r="G15" s="7" t="s">
        <v>27</v>
      </c>
      <c r="H15" s="26" t="s">
        <v>27</v>
      </c>
      <c r="I15" s="26" t="s">
        <v>27</v>
      </c>
      <c r="K15" s="18"/>
    </row>
    <row r="16" spans="1:11">
      <c r="A16" s="4">
        <v>8</v>
      </c>
      <c r="B16" s="19" t="s">
        <v>9</v>
      </c>
      <c r="C16" s="5" t="s">
        <v>31</v>
      </c>
      <c r="D16" s="26">
        <v>0</v>
      </c>
      <c r="E16" s="26">
        <v>0</v>
      </c>
      <c r="F16" s="7" t="s">
        <v>27</v>
      </c>
      <c r="G16" s="7" t="s">
        <v>27</v>
      </c>
      <c r="H16" s="26" t="s">
        <v>27</v>
      </c>
      <c r="I16" s="26" t="s">
        <v>27</v>
      </c>
      <c r="K16" s="18"/>
    </row>
    <row r="17" spans="1:11">
      <c r="A17" s="4">
        <v>9</v>
      </c>
      <c r="B17" s="19" t="s">
        <v>10</v>
      </c>
      <c r="C17" s="5" t="s">
        <v>31</v>
      </c>
      <c r="D17" s="26">
        <v>0</v>
      </c>
      <c r="E17" s="26">
        <v>0</v>
      </c>
      <c r="F17" s="7" t="s">
        <v>27</v>
      </c>
      <c r="G17" s="7" t="s">
        <v>27</v>
      </c>
      <c r="H17" s="26" t="s">
        <v>27</v>
      </c>
      <c r="I17" s="26" t="s">
        <v>27</v>
      </c>
      <c r="K17" s="18"/>
    </row>
    <row r="18" spans="1:11">
      <c r="A18" s="4">
        <v>10</v>
      </c>
      <c r="B18" s="19" t="s">
        <v>11</v>
      </c>
      <c r="C18" s="5" t="s">
        <v>31</v>
      </c>
      <c r="D18" s="26">
        <v>0</v>
      </c>
      <c r="E18" s="26">
        <v>0</v>
      </c>
      <c r="F18" s="7" t="s">
        <v>27</v>
      </c>
      <c r="G18" s="7" t="s">
        <v>27</v>
      </c>
      <c r="H18" s="26" t="s">
        <v>27</v>
      </c>
      <c r="I18" s="26" t="s">
        <v>27</v>
      </c>
      <c r="K18" s="18"/>
    </row>
    <row r="19" spans="1:11">
      <c r="A19" s="4">
        <v>11</v>
      </c>
      <c r="B19" s="19" t="s">
        <v>12</v>
      </c>
      <c r="C19" s="5" t="s">
        <v>31</v>
      </c>
      <c r="D19" s="26">
        <v>0</v>
      </c>
      <c r="E19" s="26">
        <v>0</v>
      </c>
      <c r="F19" s="7" t="s">
        <v>27</v>
      </c>
      <c r="G19" s="7" t="s">
        <v>27</v>
      </c>
      <c r="H19" s="26" t="s">
        <v>27</v>
      </c>
      <c r="I19" s="26" t="s">
        <v>27</v>
      </c>
      <c r="K19" s="18"/>
    </row>
    <row r="20" spans="1:11">
      <c r="A20" s="4">
        <v>12</v>
      </c>
      <c r="B20" s="19" t="s">
        <v>13</v>
      </c>
      <c r="C20" s="5" t="s">
        <v>31</v>
      </c>
      <c r="D20" s="26">
        <v>0</v>
      </c>
      <c r="E20" s="26">
        <v>0</v>
      </c>
      <c r="F20" s="7" t="s">
        <v>27</v>
      </c>
      <c r="G20" s="7" t="s">
        <v>27</v>
      </c>
      <c r="H20" s="26" t="s">
        <v>27</v>
      </c>
      <c r="I20" s="26" t="s">
        <v>27</v>
      </c>
      <c r="K20" s="18"/>
    </row>
    <row r="21" spans="1:11">
      <c r="A21" s="4">
        <v>13</v>
      </c>
      <c r="B21" s="19" t="s">
        <v>14</v>
      </c>
      <c r="C21" s="5" t="s">
        <v>31</v>
      </c>
      <c r="D21" s="26">
        <v>0</v>
      </c>
      <c r="E21" s="26">
        <v>0</v>
      </c>
      <c r="F21" s="7" t="s">
        <v>27</v>
      </c>
      <c r="G21" s="7" t="s">
        <v>27</v>
      </c>
      <c r="H21" s="26" t="s">
        <v>27</v>
      </c>
      <c r="I21" s="26" t="s">
        <v>27</v>
      </c>
      <c r="K21" s="18"/>
    </row>
    <row r="22" spans="1:11">
      <c r="A22" s="9"/>
      <c r="B22" s="66"/>
      <c r="C22" s="9"/>
      <c r="D22" s="9"/>
      <c r="E22" s="10"/>
      <c r="F22" s="10"/>
      <c r="G22" s="10"/>
      <c r="H22" s="10"/>
      <c r="I22" s="28"/>
      <c r="K22" s="17"/>
    </row>
    <row r="23" spans="1:11" ht="18" customHeight="1">
      <c r="A23" s="11"/>
      <c r="B23" s="67" t="s">
        <v>2</v>
      </c>
      <c r="C23" s="11"/>
      <c r="D23" s="11"/>
      <c r="E23" s="12">
        <f>SUM(E9:E22)</f>
        <v>0</v>
      </c>
      <c r="F23" s="12"/>
      <c r="G23" s="12"/>
      <c r="H23" s="12">
        <f t="shared" ref="H23:I23" si="0">SUM(H10:H22)</f>
        <v>0</v>
      </c>
      <c r="I23" s="12">
        <f t="shared" si="0"/>
        <v>0</v>
      </c>
      <c r="K23" s="13"/>
    </row>
    <row r="24" spans="1:11">
      <c r="K24" s="17"/>
    </row>
  </sheetData>
  <mergeCells count="3">
    <mergeCell ref="A3:I3"/>
    <mergeCell ref="A4:I4"/>
    <mergeCell ref="A5:I5"/>
  </mergeCells>
  <pageMargins left="0.7" right="0.7" top="0.75" bottom="0.75" header="0.3" footer="0.3"/>
  <pageSetup paperSize="9" scale="62" orientation="landscape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K24"/>
  <sheetViews>
    <sheetView view="pageBreakPreview" zoomScale="130" zoomScaleSheetLayoutView="130" workbookViewId="0">
      <selection activeCell="E21" sqref="E21"/>
    </sheetView>
  </sheetViews>
  <sheetFormatPr defaultRowHeight="12.75"/>
  <cols>
    <col min="1" max="1" width="4.42578125" style="1" customWidth="1"/>
    <col min="2" max="2" width="18.42578125" style="63" customWidth="1"/>
    <col min="3" max="3" width="15.28515625" style="1" bestFit="1" customWidth="1"/>
    <col min="4" max="4" width="17.5703125" style="1" bestFit="1" customWidth="1"/>
    <col min="5" max="5" width="16.28515625" style="29" customWidth="1"/>
    <col min="6" max="7" width="14.28515625" style="1" customWidth="1"/>
    <col min="8" max="8" width="16" style="1" customWidth="1"/>
    <col min="9" max="9" width="22.42578125" style="1" customWidth="1"/>
    <col min="10" max="10" width="9.140625" style="38"/>
    <col min="11" max="11" width="14.140625" style="1" customWidth="1"/>
    <col min="12" max="14" width="9.140625" style="1"/>
    <col min="15" max="15" width="10" style="1" bestFit="1" customWidth="1"/>
    <col min="16" max="16384" width="9.140625" style="1"/>
  </cols>
  <sheetData>
    <row r="1" spans="1:11">
      <c r="A1" s="1" t="s">
        <v>26</v>
      </c>
    </row>
    <row r="3" spans="1:11">
      <c r="A3" s="94" t="s">
        <v>43</v>
      </c>
      <c r="B3" s="94"/>
      <c r="C3" s="94"/>
      <c r="D3" s="94"/>
      <c r="E3" s="94"/>
      <c r="F3" s="94"/>
      <c r="G3" s="94"/>
      <c r="H3" s="94"/>
      <c r="I3" s="94"/>
    </row>
    <row r="4" spans="1:11">
      <c r="A4" s="94" t="s">
        <v>33</v>
      </c>
      <c r="B4" s="94"/>
      <c r="C4" s="94"/>
      <c r="D4" s="94"/>
      <c r="E4" s="94"/>
      <c r="F4" s="94"/>
      <c r="G4" s="94"/>
      <c r="H4" s="94"/>
      <c r="I4" s="94"/>
    </row>
    <row r="5" spans="1:11">
      <c r="A5" s="94"/>
      <c r="B5" s="94"/>
      <c r="C5" s="94"/>
      <c r="D5" s="94"/>
      <c r="E5" s="94"/>
      <c r="F5" s="94"/>
      <c r="G5" s="94"/>
      <c r="H5" s="94"/>
      <c r="I5" s="94"/>
    </row>
    <row r="7" spans="1:11" s="21" customFormat="1" ht="32.25" customHeight="1">
      <c r="A7" s="20" t="s">
        <v>0</v>
      </c>
      <c r="B7" s="64" t="s">
        <v>16</v>
      </c>
      <c r="C7" s="20" t="s">
        <v>17</v>
      </c>
      <c r="D7" s="48" t="s">
        <v>41</v>
      </c>
      <c r="E7" s="48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</row>
    <row r="8" spans="1:11">
      <c r="A8" s="3"/>
      <c r="B8" s="65"/>
      <c r="C8" s="30"/>
      <c r="D8" s="30"/>
      <c r="E8" s="49"/>
      <c r="F8" s="36"/>
      <c r="G8" s="36"/>
      <c r="H8" s="30"/>
      <c r="I8" s="30"/>
      <c r="K8" s="17"/>
    </row>
    <row r="9" spans="1:11">
      <c r="A9" s="4">
        <v>1</v>
      </c>
      <c r="B9" s="19" t="s">
        <v>42</v>
      </c>
      <c r="C9" s="5" t="s">
        <v>37</v>
      </c>
      <c r="D9" s="26">
        <v>541164009</v>
      </c>
      <c r="E9" s="26">
        <v>541164009</v>
      </c>
      <c r="F9" s="7">
        <v>43475</v>
      </c>
      <c r="G9" s="7">
        <v>43483</v>
      </c>
      <c r="H9" s="26" t="s">
        <v>45</v>
      </c>
      <c r="I9" s="26" t="s">
        <v>48</v>
      </c>
      <c r="K9" s="18"/>
    </row>
    <row r="10" spans="1:11">
      <c r="A10" s="4">
        <v>2</v>
      </c>
      <c r="B10" s="19" t="s">
        <v>3</v>
      </c>
      <c r="C10" s="5" t="s">
        <v>37</v>
      </c>
      <c r="D10" s="26">
        <v>0</v>
      </c>
      <c r="E10" s="26">
        <v>0</v>
      </c>
      <c r="F10" s="7" t="s">
        <v>27</v>
      </c>
      <c r="G10" s="7" t="s">
        <v>27</v>
      </c>
      <c r="H10" s="26" t="s">
        <v>27</v>
      </c>
      <c r="I10" s="26" t="s">
        <v>27</v>
      </c>
      <c r="K10" s="18"/>
    </row>
    <row r="11" spans="1:11">
      <c r="A11" s="4">
        <v>3</v>
      </c>
      <c r="B11" s="19" t="s">
        <v>4</v>
      </c>
      <c r="C11" s="5" t="s">
        <v>37</v>
      </c>
      <c r="D11" s="26">
        <v>0</v>
      </c>
      <c r="E11" s="26">
        <v>0</v>
      </c>
      <c r="F11" s="7" t="s">
        <v>27</v>
      </c>
      <c r="G11" s="7" t="s">
        <v>27</v>
      </c>
      <c r="H11" s="26" t="s">
        <v>27</v>
      </c>
      <c r="I11" s="26" t="s">
        <v>27</v>
      </c>
      <c r="K11" s="18"/>
    </row>
    <row r="12" spans="1:11">
      <c r="A12" s="4">
        <v>4</v>
      </c>
      <c r="B12" s="19" t="s">
        <v>5</v>
      </c>
      <c r="C12" s="5" t="s">
        <v>37</v>
      </c>
      <c r="D12" s="26">
        <v>0</v>
      </c>
      <c r="E12" s="26">
        <v>0</v>
      </c>
      <c r="F12" s="7" t="s">
        <v>27</v>
      </c>
      <c r="G12" s="7" t="s">
        <v>27</v>
      </c>
      <c r="H12" s="26" t="s">
        <v>27</v>
      </c>
      <c r="I12" s="26" t="s">
        <v>27</v>
      </c>
      <c r="K12" s="18"/>
    </row>
    <row r="13" spans="1:11">
      <c r="A13" s="4">
        <v>5</v>
      </c>
      <c r="B13" s="19" t="s">
        <v>6</v>
      </c>
      <c r="C13" s="5" t="s">
        <v>37</v>
      </c>
      <c r="D13" s="26">
        <v>0</v>
      </c>
      <c r="E13" s="26">
        <v>0</v>
      </c>
      <c r="F13" s="7" t="s">
        <v>27</v>
      </c>
      <c r="G13" s="7" t="s">
        <v>27</v>
      </c>
      <c r="H13" s="26" t="s">
        <v>27</v>
      </c>
      <c r="I13" s="26" t="s">
        <v>27</v>
      </c>
      <c r="K13" s="18"/>
    </row>
    <row r="14" spans="1:11">
      <c r="A14" s="4">
        <v>6</v>
      </c>
      <c r="B14" s="19" t="s">
        <v>7</v>
      </c>
      <c r="C14" s="5" t="s">
        <v>37</v>
      </c>
      <c r="D14" s="26">
        <v>0</v>
      </c>
      <c r="E14" s="26">
        <v>0</v>
      </c>
      <c r="F14" s="7" t="s">
        <v>27</v>
      </c>
      <c r="G14" s="7" t="s">
        <v>27</v>
      </c>
      <c r="H14" s="26" t="s">
        <v>27</v>
      </c>
      <c r="I14" s="26" t="s">
        <v>27</v>
      </c>
      <c r="K14" s="18"/>
    </row>
    <row r="15" spans="1:11">
      <c r="A15" s="4">
        <v>7</v>
      </c>
      <c r="B15" s="19" t="s">
        <v>8</v>
      </c>
      <c r="C15" s="5" t="s">
        <v>37</v>
      </c>
      <c r="D15" s="26">
        <v>0</v>
      </c>
      <c r="E15" s="26">
        <v>0</v>
      </c>
      <c r="F15" s="7" t="s">
        <v>27</v>
      </c>
      <c r="G15" s="7" t="s">
        <v>27</v>
      </c>
      <c r="H15" s="26" t="s">
        <v>27</v>
      </c>
      <c r="I15" s="26" t="s">
        <v>27</v>
      </c>
      <c r="K15" s="18"/>
    </row>
    <row r="16" spans="1:11">
      <c r="A16" s="4">
        <v>8</v>
      </c>
      <c r="B16" s="19" t="s">
        <v>9</v>
      </c>
      <c r="C16" s="5" t="s">
        <v>37</v>
      </c>
      <c r="D16" s="26">
        <v>0</v>
      </c>
      <c r="E16" s="26">
        <v>0</v>
      </c>
      <c r="F16" s="7" t="s">
        <v>27</v>
      </c>
      <c r="G16" s="7" t="s">
        <v>27</v>
      </c>
      <c r="H16" s="26" t="s">
        <v>27</v>
      </c>
      <c r="I16" s="26" t="s">
        <v>27</v>
      </c>
      <c r="K16" s="18"/>
    </row>
    <row r="17" spans="1:11">
      <c r="A17" s="4">
        <v>9</v>
      </c>
      <c r="B17" s="19" t="s">
        <v>10</v>
      </c>
      <c r="C17" s="5" t="s">
        <v>37</v>
      </c>
      <c r="D17" s="26">
        <v>444792452</v>
      </c>
      <c r="E17" s="26">
        <v>444792452</v>
      </c>
      <c r="F17" s="7">
        <v>43718</v>
      </c>
      <c r="G17" s="7">
        <v>43720</v>
      </c>
      <c r="H17" s="26" t="s">
        <v>45</v>
      </c>
      <c r="I17" s="26" t="s">
        <v>122</v>
      </c>
      <c r="K17" s="18"/>
    </row>
    <row r="18" spans="1:11">
      <c r="A18" s="4">
        <v>10</v>
      </c>
      <c r="B18" s="19" t="s">
        <v>11</v>
      </c>
      <c r="C18" s="5" t="s">
        <v>37</v>
      </c>
      <c r="D18" s="26">
        <v>0</v>
      </c>
      <c r="E18" s="26">
        <v>0</v>
      </c>
      <c r="F18" s="7" t="s">
        <v>27</v>
      </c>
      <c r="G18" s="7" t="s">
        <v>27</v>
      </c>
      <c r="H18" s="26" t="s">
        <v>27</v>
      </c>
      <c r="I18" s="26" t="s">
        <v>27</v>
      </c>
      <c r="K18" s="18"/>
    </row>
    <row r="19" spans="1:11">
      <c r="A19" s="4">
        <v>11</v>
      </c>
      <c r="B19" s="19" t="s">
        <v>12</v>
      </c>
      <c r="C19" s="5" t="s">
        <v>37</v>
      </c>
      <c r="D19" s="26">
        <v>0</v>
      </c>
      <c r="E19" s="26">
        <v>0</v>
      </c>
      <c r="F19" s="7" t="s">
        <v>27</v>
      </c>
      <c r="G19" s="7" t="s">
        <v>27</v>
      </c>
      <c r="H19" s="26" t="s">
        <v>27</v>
      </c>
      <c r="I19" s="26" t="s">
        <v>27</v>
      </c>
      <c r="K19" s="18"/>
    </row>
    <row r="20" spans="1:11">
      <c r="A20" s="4">
        <v>12</v>
      </c>
      <c r="B20" s="19" t="s">
        <v>13</v>
      </c>
      <c r="C20" s="5" t="s">
        <v>37</v>
      </c>
      <c r="D20" s="26">
        <v>0</v>
      </c>
      <c r="E20" s="26">
        <v>0</v>
      </c>
      <c r="F20" s="7" t="s">
        <v>27</v>
      </c>
      <c r="G20" s="7" t="s">
        <v>27</v>
      </c>
      <c r="H20" s="26" t="s">
        <v>27</v>
      </c>
      <c r="I20" s="26" t="s">
        <v>27</v>
      </c>
      <c r="K20" s="18"/>
    </row>
    <row r="21" spans="1:11">
      <c r="A21" s="4">
        <v>13</v>
      </c>
      <c r="B21" s="19" t="s">
        <v>14</v>
      </c>
      <c r="C21" s="5" t="s">
        <v>37</v>
      </c>
      <c r="D21" s="26">
        <v>0</v>
      </c>
      <c r="E21" s="26">
        <v>0</v>
      </c>
      <c r="F21" s="7" t="s">
        <v>27</v>
      </c>
      <c r="G21" s="7" t="s">
        <v>27</v>
      </c>
      <c r="H21" s="26" t="s">
        <v>27</v>
      </c>
      <c r="I21" s="26" t="s">
        <v>27</v>
      </c>
      <c r="K21" s="18"/>
    </row>
    <row r="22" spans="1:11">
      <c r="A22" s="9"/>
      <c r="B22" s="66"/>
      <c r="C22" s="9"/>
      <c r="D22" s="9"/>
      <c r="E22" s="10"/>
      <c r="F22" s="37"/>
      <c r="G22" s="37"/>
      <c r="H22" s="10"/>
      <c r="I22" s="28"/>
      <c r="K22" s="17"/>
    </row>
    <row r="23" spans="1:11" ht="18" customHeight="1">
      <c r="A23" s="11"/>
      <c r="B23" s="67" t="s">
        <v>2</v>
      </c>
      <c r="C23" s="11"/>
      <c r="D23" s="11"/>
      <c r="E23" s="35">
        <f>SUM(E9:E22)</f>
        <v>985956461</v>
      </c>
      <c r="F23" s="12"/>
      <c r="G23" s="12"/>
      <c r="H23" s="12">
        <f t="shared" ref="H23:I23" si="0">SUM(H10:H22)</f>
        <v>0</v>
      </c>
      <c r="I23" s="12">
        <f t="shared" si="0"/>
        <v>0</v>
      </c>
      <c r="K23" s="13"/>
    </row>
    <row r="24" spans="1:11">
      <c r="K24" s="17"/>
    </row>
  </sheetData>
  <mergeCells count="3">
    <mergeCell ref="A3:I3"/>
    <mergeCell ref="A4:I4"/>
    <mergeCell ref="A5:I5"/>
  </mergeCells>
  <pageMargins left="0.7" right="0.7" top="0.75" bottom="0.75" header="0.3" footer="0.3"/>
  <pageSetup paperSize="9" scale="62" orientation="landscape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K24"/>
  <sheetViews>
    <sheetView view="pageBreakPreview" zoomScale="130" zoomScaleSheetLayoutView="130" workbookViewId="0">
      <selection activeCell="E21" sqref="E21"/>
    </sheetView>
  </sheetViews>
  <sheetFormatPr defaultRowHeight="12.75"/>
  <cols>
    <col min="1" max="1" width="4.42578125" style="1" customWidth="1"/>
    <col min="2" max="2" width="18.42578125" style="63" customWidth="1"/>
    <col min="3" max="3" width="15.28515625" style="1" bestFit="1" customWidth="1"/>
    <col min="4" max="4" width="17.5703125" style="29" bestFit="1" customWidth="1"/>
    <col min="5" max="5" width="16.85546875" style="29" customWidth="1"/>
    <col min="6" max="7" width="14.28515625" style="1" customWidth="1"/>
    <col min="8" max="8" width="16" style="1" customWidth="1"/>
    <col min="9" max="9" width="22" style="1" customWidth="1"/>
    <col min="10" max="10" width="9.140625" style="38"/>
    <col min="11" max="11" width="12.7109375" style="1" bestFit="1" customWidth="1"/>
    <col min="12" max="13" width="9.140625" style="1"/>
    <col min="14" max="14" width="10" style="1" bestFit="1" customWidth="1"/>
    <col min="15" max="16384" width="9.140625" style="1"/>
  </cols>
  <sheetData>
    <row r="1" spans="1:11">
      <c r="A1" s="1" t="s">
        <v>26</v>
      </c>
    </row>
    <row r="3" spans="1:11">
      <c r="A3" s="94" t="s">
        <v>43</v>
      </c>
      <c r="B3" s="94"/>
      <c r="C3" s="94"/>
      <c r="D3" s="94"/>
      <c r="E3" s="94"/>
      <c r="F3" s="94"/>
      <c r="G3" s="94"/>
      <c r="H3" s="94"/>
      <c r="I3" s="94"/>
    </row>
    <row r="4" spans="1:11">
      <c r="A4" s="94" t="s">
        <v>23</v>
      </c>
      <c r="B4" s="94"/>
      <c r="C4" s="94"/>
      <c r="D4" s="94"/>
      <c r="E4" s="94"/>
      <c r="F4" s="94"/>
      <c r="G4" s="94"/>
      <c r="H4" s="94"/>
      <c r="I4" s="94"/>
    </row>
    <row r="5" spans="1:11">
      <c r="A5" s="94"/>
      <c r="B5" s="94"/>
      <c r="C5" s="94"/>
      <c r="D5" s="94"/>
      <c r="E5" s="94"/>
      <c r="F5" s="94"/>
      <c r="G5" s="94"/>
      <c r="H5" s="94"/>
      <c r="I5" s="94"/>
    </row>
    <row r="7" spans="1:11" s="21" customFormat="1" ht="32.25" customHeight="1">
      <c r="A7" s="20" t="s">
        <v>0</v>
      </c>
      <c r="B7" s="64" t="s">
        <v>16</v>
      </c>
      <c r="C7" s="20" t="s">
        <v>17</v>
      </c>
      <c r="D7" s="48" t="s">
        <v>41</v>
      </c>
      <c r="E7" s="48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</row>
    <row r="8" spans="1:11">
      <c r="A8" s="3"/>
      <c r="B8" s="65"/>
      <c r="C8" s="3"/>
      <c r="D8" s="50"/>
      <c r="E8" s="50"/>
      <c r="F8" s="3"/>
      <c r="G8" s="3"/>
      <c r="H8" s="3"/>
      <c r="I8" s="3"/>
      <c r="K8" s="17"/>
    </row>
    <row r="9" spans="1:11">
      <c r="A9" s="4">
        <v>1</v>
      </c>
      <c r="B9" s="19" t="s">
        <v>42</v>
      </c>
      <c r="C9" s="5" t="s">
        <v>32</v>
      </c>
      <c r="D9" s="6">
        <v>7516627</v>
      </c>
      <c r="E9" s="6">
        <v>7516627</v>
      </c>
      <c r="F9" s="7">
        <v>43475</v>
      </c>
      <c r="G9" s="7">
        <v>43483</v>
      </c>
      <c r="H9" s="26" t="s">
        <v>45</v>
      </c>
      <c r="I9" s="26" t="s">
        <v>49</v>
      </c>
      <c r="K9" s="18"/>
    </row>
    <row r="10" spans="1:11">
      <c r="A10" s="4">
        <v>2</v>
      </c>
      <c r="B10" s="19" t="s">
        <v>3</v>
      </c>
      <c r="C10" s="5" t="s">
        <v>32</v>
      </c>
      <c r="D10" s="6">
        <v>5728736</v>
      </c>
      <c r="E10" s="6">
        <v>5728736</v>
      </c>
      <c r="F10" s="7">
        <v>43507</v>
      </c>
      <c r="G10" s="7">
        <v>43516</v>
      </c>
      <c r="H10" s="26" t="s">
        <v>45</v>
      </c>
      <c r="I10" s="26" t="s">
        <v>58</v>
      </c>
      <c r="K10" s="18"/>
    </row>
    <row r="11" spans="1:11">
      <c r="A11" s="4">
        <v>3</v>
      </c>
      <c r="B11" s="19" t="s">
        <v>4</v>
      </c>
      <c r="C11" s="5" t="s">
        <v>32</v>
      </c>
      <c r="D11" s="6">
        <v>4482210</v>
      </c>
      <c r="E11" s="6">
        <v>4482210</v>
      </c>
      <c r="F11" s="7">
        <v>43535</v>
      </c>
      <c r="G11" s="7">
        <v>43542</v>
      </c>
      <c r="H11" s="26" t="s">
        <v>45</v>
      </c>
      <c r="I11" s="26" t="s">
        <v>59</v>
      </c>
      <c r="K11" s="18"/>
    </row>
    <row r="12" spans="1:11">
      <c r="A12" s="4">
        <v>4</v>
      </c>
      <c r="B12" s="19" t="s">
        <v>5</v>
      </c>
      <c r="C12" s="5" t="s">
        <v>32</v>
      </c>
      <c r="D12" s="6">
        <v>205817168</v>
      </c>
      <c r="E12" s="6">
        <v>205817168</v>
      </c>
      <c r="F12" s="7">
        <v>43565</v>
      </c>
      <c r="G12" s="7">
        <v>43567</v>
      </c>
      <c r="H12" s="26" t="s">
        <v>45</v>
      </c>
      <c r="I12" s="53" t="s">
        <v>73</v>
      </c>
      <c r="K12" s="18"/>
    </row>
    <row r="13" spans="1:11">
      <c r="A13" s="4">
        <v>5</v>
      </c>
      <c r="B13" s="19" t="s">
        <v>6</v>
      </c>
      <c r="C13" s="5" t="s">
        <v>32</v>
      </c>
      <c r="D13" s="26">
        <v>5672419</v>
      </c>
      <c r="E13" s="26">
        <v>5672419</v>
      </c>
      <c r="F13" s="7">
        <v>43595</v>
      </c>
      <c r="G13" s="7">
        <v>43599</v>
      </c>
      <c r="H13" s="26" t="s">
        <v>45</v>
      </c>
      <c r="I13" s="26" t="s">
        <v>86</v>
      </c>
      <c r="K13" s="18"/>
    </row>
    <row r="14" spans="1:11">
      <c r="A14" s="4">
        <v>6</v>
      </c>
      <c r="B14" s="19" t="s">
        <v>7</v>
      </c>
      <c r="C14" s="5" t="s">
        <v>32</v>
      </c>
      <c r="D14" s="26">
        <v>29310402</v>
      </c>
      <c r="E14" s="26">
        <v>29310402</v>
      </c>
      <c r="F14" s="7">
        <v>43628</v>
      </c>
      <c r="G14" s="7">
        <v>43635</v>
      </c>
      <c r="H14" s="26" t="s">
        <v>45</v>
      </c>
      <c r="I14" s="56" t="s">
        <v>91</v>
      </c>
      <c r="K14" s="18"/>
    </row>
    <row r="15" spans="1:11">
      <c r="A15" s="4">
        <v>7</v>
      </c>
      <c r="B15" s="19" t="s">
        <v>8</v>
      </c>
      <c r="C15" s="5" t="s">
        <v>32</v>
      </c>
      <c r="D15" s="26">
        <v>4031282</v>
      </c>
      <c r="E15" s="6">
        <v>4031282</v>
      </c>
      <c r="F15" s="7">
        <v>43656</v>
      </c>
      <c r="G15" s="7">
        <v>43658</v>
      </c>
      <c r="H15" s="26" t="s">
        <v>45</v>
      </c>
      <c r="I15" s="26" t="s">
        <v>99</v>
      </c>
      <c r="K15" s="18"/>
    </row>
    <row r="16" spans="1:11">
      <c r="A16" s="4">
        <v>8</v>
      </c>
      <c r="B16" s="19" t="s">
        <v>9</v>
      </c>
      <c r="C16" s="5" t="s">
        <v>32</v>
      </c>
      <c r="D16" s="26">
        <v>706007</v>
      </c>
      <c r="E16" s="6">
        <v>706007</v>
      </c>
      <c r="F16" s="7">
        <v>43689</v>
      </c>
      <c r="G16" s="7">
        <v>43692</v>
      </c>
      <c r="H16" s="26" t="s">
        <v>45</v>
      </c>
      <c r="I16" s="26" t="s">
        <v>109</v>
      </c>
      <c r="K16" s="18"/>
    </row>
    <row r="17" spans="1:11">
      <c r="A17" s="4">
        <v>9</v>
      </c>
      <c r="B17" s="19" t="s">
        <v>10</v>
      </c>
      <c r="C17" s="5" t="s">
        <v>32</v>
      </c>
      <c r="D17" s="26">
        <v>0</v>
      </c>
      <c r="E17" s="6">
        <v>0</v>
      </c>
      <c r="F17" s="7" t="s">
        <v>27</v>
      </c>
      <c r="G17" s="7" t="s">
        <v>27</v>
      </c>
      <c r="H17" s="26" t="s">
        <v>27</v>
      </c>
      <c r="I17" s="26" t="s">
        <v>27</v>
      </c>
      <c r="K17" s="18"/>
    </row>
    <row r="18" spans="1:11">
      <c r="A18" s="4">
        <v>10</v>
      </c>
      <c r="B18" s="19" t="s">
        <v>11</v>
      </c>
      <c r="C18" s="5" t="s">
        <v>32</v>
      </c>
      <c r="D18" s="26">
        <v>14594637</v>
      </c>
      <c r="E18" s="6">
        <v>14594637</v>
      </c>
      <c r="F18" s="7">
        <v>43748</v>
      </c>
      <c r="G18" s="7">
        <v>43754</v>
      </c>
      <c r="H18" s="26" t="s">
        <v>45</v>
      </c>
      <c r="I18" s="26" t="s">
        <v>139</v>
      </c>
      <c r="K18" s="18"/>
    </row>
    <row r="19" spans="1:11">
      <c r="A19" s="4">
        <v>11</v>
      </c>
      <c r="B19" s="19" t="s">
        <v>12</v>
      </c>
      <c r="C19" s="5" t="s">
        <v>32</v>
      </c>
      <c r="D19" s="26">
        <v>18827009</v>
      </c>
      <c r="E19" s="6">
        <v>18827009</v>
      </c>
      <c r="F19" s="7">
        <v>43780</v>
      </c>
      <c r="G19" s="7">
        <v>43783</v>
      </c>
      <c r="H19" s="26" t="s">
        <v>45</v>
      </c>
      <c r="I19" s="26" t="s">
        <v>150</v>
      </c>
      <c r="K19" s="18"/>
    </row>
    <row r="20" spans="1:11">
      <c r="A20" s="4">
        <v>12</v>
      </c>
      <c r="B20" s="19" t="s">
        <v>13</v>
      </c>
      <c r="C20" s="5" t="s">
        <v>32</v>
      </c>
      <c r="D20" s="26">
        <v>1224445</v>
      </c>
      <c r="E20" s="6">
        <v>1224445</v>
      </c>
      <c r="F20" s="7">
        <v>43809</v>
      </c>
      <c r="G20" s="7">
        <v>43812</v>
      </c>
      <c r="H20" s="26" t="s">
        <v>45</v>
      </c>
      <c r="I20" s="26" t="s">
        <v>166</v>
      </c>
      <c r="K20" s="18"/>
    </row>
    <row r="21" spans="1:11">
      <c r="A21" s="4">
        <v>13</v>
      </c>
      <c r="B21" s="19" t="s">
        <v>14</v>
      </c>
      <c r="C21" s="5" t="s">
        <v>32</v>
      </c>
      <c r="D21" s="26">
        <v>8907711</v>
      </c>
      <c r="E21" s="6">
        <v>8907711</v>
      </c>
      <c r="F21" s="7">
        <v>43840</v>
      </c>
      <c r="G21" s="7">
        <v>43850</v>
      </c>
      <c r="H21" s="26" t="s">
        <v>45</v>
      </c>
      <c r="I21" s="26" t="s">
        <v>189</v>
      </c>
      <c r="K21" s="18"/>
    </row>
    <row r="22" spans="1:11">
      <c r="A22" s="9"/>
      <c r="B22" s="66"/>
      <c r="C22" s="9"/>
      <c r="D22" s="10"/>
      <c r="E22" s="10"/>
      <c r="F22" s="10"/>
      <c r="G22" s="10"/>
      <c r="H22" s="10"/>
      <c r="I22" s="10"/>
      <c r="K22" s="17"/>
    </row>
    <row r="23" spans="1:11" ht="18" customHeight="1">
      <c r="A23" s="11"/>
      <c r="B23" s="67" t="s">
        <v>2</v>
      </c>
      <c r="C23" s="11"/>
      <c r="D23" s="12"/>
      <c r="E23" s="12">
        <f>SUM(E9:E22)</f>
        <v>306818653</v>
      </c>
      <c r="F23" s="12"/>
      <c r="G23" s="12"/>
      <c r="H23" s="12"/>
      <c r="I23" s="12"/>
      <c r="K23" s="13"/>
    </row>
    <row r="24" spans="1:11">
      <c r="K24" s="17"/>
    </row>
  </sheetData>
  <mergeCells count="3">
    <mergeCell ref="A4:I4"/>
    <mergeCell ref="A5:I5"/>
    <mergeCell ref="A3:I3"/>
  </mergeCells>
  <pageMargins left="0.7" right="0.7" top="0.75" bottom="0.75" header="0.3" footer="0.3"/>
  <pageSetup scale="65" orientation="landscape" r:id="rId1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K24"/>
  <sheetViews>
    <sheetView view="pageBreakPreview" zoomScale="130" zoomScaleSheetLayoutView="130" workbookViewId="0">
      <selection activeCell="E21" sqref="E21"/>
    </sheetView>
  </sheetViews>
  <sheetFormatPr defaultRowHeight="12.75"/>
  <cols>
    <col min="1" max="1" width="4.42578125" style="1" customWidth="1"/>
    <col min="2" max="2" width="18.42578125" style="63" customWidth="1"/>
    <col min="3" max="3" width="15.28515625" style="1" bestFit="1" customWidth="1"/>
    <col min="4" max="4" width="17.5703125" style="1" bestFit="1" customWidth="1"/>
    <col min="5" max="5" width="16.85546875" style="1" customWidth="1"/>
    <col min="6" max="7" width="14.28515625" style="1" customWidth="1"/>
    <col min="8" max="8" width="16" style="1" customWidth="1"/>
    <col min="9" max="9" width="22" style="1" customWidth="1"/>
    <col min="10" max="10" width="9.140625" style="38"/>
    <col min="11" max="11" width="12.7109375" style="1" bestFit="1" customWidth="1"/>
    <col min="12" max="13" width="9.140625" style="1"/>
    <col min="14" max="14" width="10" style="1" bestFit="1" customWidth="1"/>
    <col min="15" max="16384" width="9.140625" style="1"/>
  </cols>
  <sheetData>
    <row r="1" spans="1:11">
      <c r="A1" s="1" t="s">
        <v>26</v>
      </c>
    </row>
    <row r="3" spans="1:11">
      <c r="A3" s="94" t="s">
        <v>43</v>
      </c>
      <c r="B3" s="94"/>
      <c r="C3" s="94"/>
      <c r="D3" s="94"/>
      <c r="E3" s="94"/>
      <c r="F3" s="94"/>
      <c r="G3" s="94"/>
      <c r="H3" s="94"/>
      <c r="I3" s="94"/>
    </row>
    <row r="4" spans="1:11">
      <c r="A4" s="94" t="s">
        <v>38</v>
      </c>
      <c r="B4" s="94"/>
      <c r="C4" s="94"/>
      <c r="D4" s="94"/>
      <c r="E4" s="94"/>
      <c r="F4" s="94"/>
      <c r="G4" s="94"/>
      <c r="H4" s="94"/>
      <c r="I4" s="94"/>
    </row>
    <row r="5" spans="1:11">
      <c r="A5" s="94"/>
      <c r="B5" s="94"/>
      <c r="C5" s="94"/>
      <c r="D5" s="94"/>
      <c r="E5" s="94"/>
      <c r="F5" s="94"/>
      <c r="G5" s="94"/>
      <c r="H5" s="94"/>
      <c r="I5" s="94"/>
    </row>
    <row r="7" spans="1:11" s="21" customFormat="1" ht="32.25" customHeight="1">
      <c r="A7" s="20" t="s">
        <v>0</v>
      </c>
      <c r="B7" s="64" t="s">
        <v>16</v>
      </c>
      <c r="C7" s="20" t="s">
        <v>17</v>
      </c>
      <c r="D7" s="48" t="s">
        <v>41</v>
      </c>
      <c r="E7" s="20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</row>
    <row r="8" spans="1:11">
      <c r="A8" s="3"/>
      <c r="B8" s="65"/>
      <c r="C8" s="3"/>
      <c r="D8" s="3"/>
      <c r="E8" s="3"/>
      <c r="F8" s="3"/>
      <c r="G8" s="3"/>
      <c r="H8" s="3"/>
      <c r="I8" s="3"/>
      <c r="K8" s="17"/>
    </row>
    <row r="9" spans="1:11">
      <c r="A9" s="4">
        <v>1</v>
      </c>
      <c r="B9" s="19" t="s">
        <v>42</v>
      </c>
      <c r="C9" s="5" t="s">
        <v>36</v>
      </c>
      <c r="D9" s="6">
        <v>450000</v>
      </c>
      <c r="E9" s="6">
        <v>450000</v>
      </c>
      <c r="F9" s="7">
        <v>43475</v>
      </c>
      <c r="G9" s="7">
        <v>43483</v>
      </c>
      <c r="H9" s="26" t="s">
        <v>45</v>
      </c>
      <c r="I9" s="26" t="s">
        <v>50</v>
      </c>
      <c r="K9" s="18"/>
    </row>
    <row r="10" spans="1:11">
      <c r="A10" s="4">
        <v>2</v>
      </c>
      <c r="B10" s="19" t="s">
        <v>3</v>
      </c>
      <c r="C10" s="5" t="s">
        <v>36</v>
      </c>
      <c r="D10" s="6">
        <v>0</v>
      </c>
      <c r="E10" s="6">
        <v>0</v>
      </c>
      <c r="F10" s="7" t="s">
        <v>27</v>
      </c>
      <c r="G10" s="7" t="s">
        <v>27</v>
      </c>
      <c r="H10" s="26" t="s">
        <v>27</v>
      </c>
      <c r="I10" s="26" t="s">
        <v>27</v>
      </c>
      <c r="K10" s="18"/>
    </row>
    <row r="11" spans="1:11">
      <c r="A11" s="4">
        <v>3</v>
      </c>
      <c r="B11" s="19" t="s">
        <v>4</v>
      </c>
      <c r="C11" s="5" t="s">
        <v>36</v>
      </c>
      <c r="D11" s="6">
        <v>270000</v>
      </c>
      <c r="E11" s="6">
        <v>270000</v>
      </c>
      <c r="F11" s="7">
        <v>43535</v>
      </c>
      <c r="G11" s="7">
        <v>43542</v>
      </c>
      <c r="H11" s="26" t="s">
        <v>45</v>
      </c>
      <c r="I11" s="26" t="s">
        <v>60</v>
      </c>
      <c r="K11" s="18"/>
    </row>
    <row r="12" spans="1:11">
      <c r="A12" s="4">
        <v>4</v>
      </c>
      <c r="B12" s="19" t="s">
        <v>5</v>
      </c>
      <c r="C12" s="5" t="s">
        <v>36</v>
      </c>
      <c r="D12" s="6">
        <v>154736107</v>
      </c>
      <c r="E12" s="6">
        <v>154736107</v>
      </c>
      <c r="F12" s="7">
        <v>43565</v>
      </c>
      <c r="G12" s="7">
        <v>43567</v>
      </c>
      <c r="H12" s="26" t="s">
        <v>45</v>
      </c>
      <c r="I12" s="53" t="s">
        <v>74</v>
      </c>
      <c r="K12" s="18"/>
    </row>
    <row r="13" spans="1:11">
      <c r="A13" s="4">
        <v>5</v>
      </c>
      <c r="B13" s="19" t="s">
        <v>6</v>
      </c>
      <c r="C13" s="5" t="s">
        <v>36</v>
      </c>
      <c r="D13" s="6">
        <v>0</v>
      </c>
      <c r="E13" s="6">
        <v>0</v>
      </c>
      <c r="F13" s="7" t="s">
        <v>27</v>
      </c>
      <c r="G13" s="7" t="s">
        <v>27</v>
      </c>
      <c r="H13" s="26" t="s">
        <v>27</v>
      </c>
      <c r="I13" s="26" t="s">
        <v>27</v>
      </c>
      <c r="K13" s="18"/>
    </row>
    <row r="14" spans="1:11">
      <c r="A14" s="4">
        <v>6</v>
      </c>
      <c r="B14" s="19" t="s">
        <v>7</v>
      </c>
      <c r="C14" s="5" t="s">
        <v>36</v>
      </c>
      <c r="D14" s="6">
        <v>300000</v>
      </c>
      <c r="E14" s="6">
        <v>300000</v>
      </c>
      <c r="F14" s="7">
        <v>43628</v>
      </c>
      <c r="G14" s="7">
        <v>43635</v>
      </c>
      <c r="H14" s="26" t="s">
        <v>45</v>
      </c>
      <c r="I14" s="56" t="s">
        <v>90</v>
      </c>
      <c r="K14" s="18"/>
    </row>
    <row r="15" spans="1:11">
      <c r="A15" s="4">
        <v>7</v>
      </c>
      <c r="B15" s="19" t="s">
        <v>8</v>
      </c>
      <c r="C15" s="5" t="s">
        <v>36</v>
      </c>
      <c r="D15" s="6">
        <v>220000</v>
      </c>
      <c r="E15" s="6">
        <v>220000</v>
      </c>
      <c r="F15" s="7">
        <v>43656</v>
      </c>
      <c r="G15" s="7">
        <v>43658</v>
      </c>
      <c r="H15" s="26" t="s">
        <v>45</v>
      </c>
      <c r="I15" s="26" t="s">
        <v>100</v>
      </c>
      <c r="K15" s="18"/>
    </row>
    <row r="16" spans="1:11">
      <c r="A16" s="4">
        <v>8</v>
      </c>
      <c r="B16" s="19" t="s">
        <v>9</v>
      </c>
      <c r="C16" s="5" t="s">
        <v>36</v>
      </c>
      <c r="D16" s="6">
        <v>1200000</v>
      </c>
      <c r="E16" s="6">
        <v>1200000</v>
      </c>
      <c r="F16" s="7">
        <v>43689</v>
      </c>
      <c r="G16" s="7">
        <v>43692</v>
      </c>
      <c r="H16" s="26" t="s">
        <v>45</v>
      </c>
      <c r="I16" s="26" t="s">
        <v>110</v>
      </c>
      <c r="K16" s="18"/>
    </row>
    <row r="17" spans="1:11">
      <c r="A17" s="4">
        <v>9</v>
      </c>
      <c r="B17" s="19" t="s">
        <v>10</v>
      </c>
      <c r="C17" s="5" t="s">
        <v>36</v>
      </c>
      <c r="D17" s="6">
        <v>0</v>
      </c>
      <c r="E17" s="6">
        <v>0</v>
      </c>
      <c r="F17" s="7" t="s">
        <v>27</v>
      </c>
      <c r="G17" s="7" t="s">
        <v>27</v>
      </c>
      <c r="H17" s="26" t="s">
        <v>27</v>
      </c>
      <c r="I17" s="52" t="s">
        <v>27</v>
      </c>
      <c r="K17" s="18"/>
    </row>
    <row r="18" spans="1:11">
      <c r="A18" s="4">
        <v>10</v>
      </c>
      <c r="B18" s="19" t="s">
        <v>11</v>
      </c>
      <c r="C18" s="5" t="s">
        <v>36</v>
      </c>
      <c r="D18" s="6">
        <v>4275000</v>
      </c>
      <c r="E18" s="6">
        <v>4275000</v>
      </c>
      <c r="F18" s="7">
        <v>43748</v>
      </c>
      <c r="G18" s="7">
        <v>43754</v>
      </c>
      <c r="H18" s="26" t="s">
        <v>45</v>
      </c>
      <c r="I18" s="26" t="s">
        <v>140</v>
      </c>
      <c r="K18" s="18"/>
    </row>
    <row r="19" spans="1:11">
      <c r="A19" s="4">
        <v>11</v>
      </c>
      <c r="B19" s="19" t="s">
        <v>12</v>
      </c>
      <c r="C19" s="5" t="s">
        <v>36</v>
      </c>
      <c r="D19" s="6">
        <v>16984508</v>
      </c>
      <c r="E19" s="6">
        <v>16984508</v>
      </c>
      <c r="F19" s="7">
        <v>43780</v>
      </c>
      <c r="G19" s="7">
        <v>43783</v>
      </c>
      <c r="H19" s="26" t="s">
        <v>45</v>
      </c>
      <c r="I19" s="26" t="s">
        <v>151</v>
      </c>
      <c r="K19" s="18"/>
    </row>
    <row r="20" spans="1:11">
      <c r="A20" s="4">
        <v>12</v>
      </c>
      <c r="B20" s="19" t="s">
        <v>13</v>
      </c>
      <c r="C20" s="5" t="s">
        <v>36</v>
      </c>
      <c r="D20" s="6">
        <v>1831500</v>
      </c>
      <c r="E20" s="6">
        <v>1831500</v>
      </c>
      <c r="F20" s="7">
        <v>43809</v>
      </c>
      <c r="G20" s="7">
        <v>43812</v>
      </c>
      <c r="H20" s="26" t="s">
        <v>45</v>
      </c>
      <c r="I20" s="26" t="s">
        <v>167</v>
      </c>
      <c r="K20" s="18"/>
    </row>
    <row r="21" spans="1:11">
      <c r="A21" s="4">
        <v>13</v>
      </c>
      <c r="B21" s="19" t="s">
        <v>14</v>
      </c>
      <c r="C21" s="5" t="s">
        <v>36</v>
      </c>
      <c r="D21" s="6">
        <v>100000</v>
      </c>
      <c r="E21" s="6">
        <v>100000</v>
      </c>
      <c r="F21" s="7">
        <v>43840</v>
      </c>
      <c r="G21" s="7">
        <v>43850</v>
      </c>
      <c r="H21" s="26" t="s">
        <v>45</v>
      </c>
      <c r="I21" s="26" t="s">
        <v>190</v>
      </c>
      <c r="K21" s="18"/>
    </row>
    <row r="22" spans="1:11">
      <c r="A22" s="9"/>
      <c r="B22" s="66"/>
      <c r="C22" s="9"/>
      <c r="D22" s="9"/>
      <c r="E22" s="10"/>
      <c r="F22" s="10"/>
      <c r="G22" s="10"/>
      <c r="H22" s="10"/>
      <c r="I22" s="10"/>
      <c r="K22" s="17"/>
    </row>
    <row r="23" spans="1:11" ht="18" customHeight="1">
      <c r="A23" s="11"/>
      <c r="B23" s="67" t="s">
        <v>2</v>
      </c>
      <c r="C23" s="11"/>
      <c r="D23" s="11"/>
      <c r="E23" s="12">
        <f>SUM(E9:E22)</f>
        <v>180367115</v>
      </c>
      <c r="F23" s="12"/>
      <c r="G23" s="12"/>
      <c r="H23" s="12"/>
      <c r="I23" s="12"/>
      <c r="K23" s="13"/>
    </row>
    <row r="24" spans="1:11">
      <c r="K24" s="17"/>
    </row>
  </sheetData>
  <mergeCells count="3">
    <mergeCell ref="A3:I3"/>
    <mergeCell ref="A4:I4"/>
    <mergeCell ref="A5:I5"/>
  </mergeCells>
  <pageMargins left="0.7" right="0.7" top="0.75" bottom="0.75" header="0.3" footer="0.3"/>
  <pageSetup scale="65" orientation="landscape" r:id="rId1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58"/>
  <sheetViews>
    <sheetView view="pageBreakPreview" topLeftCell="A36" zoomScale="130" zoomScaleSheetLayoutView="130" workbookViewId="0">
      <selection activeCell="J48" sqref="J48:J53"/>
    </sheetView>
  </sheetViews>
  <sheetFormatPr defaultRowHeight="12.75"/>
  <cols>
    <col min="1" max="1" width="4.42578125" style="1" customWidth="1"/>
    <col min="2" max="2" width="18.42578125" style="63" customWidth="1"/>
    <col min="3" max="3" width="15.28515625" style="1" bestFit="1" customWidth="1"/>
    <col min="4" max="4" width="17.5703125" style="1" bestFit="1" customWidth="1"/>
    <col min="5" max="5" width="16.85546875" style="1" customWidth="1"/>
    <col min="6" max="7" width="14.28515625" style="1" customWidth="1"/>
    <col min="8" max="8" width="16" style="1" customWidth="1"/>
    <col min="9" max="9" width="22" style="1" customWidth="1"/>
    <col min="10" max="10" width="11.85546875" style="38" bestFit="1" customWidth="1"/>
    <col min="11" max="11" width="12.7109375" style="1" bestFit="1" customWidth="1"/>
    <col min="12" max="13" width="9.140625" style="1"/>
    <col min="14" max="14" width="10" style="1" bestFit="1" customWidth="1"/>
    <col min="15" max="16384" width="9.140625" style="1"/>
  </cols>
  <sheetData>
    <row r="1" spans="1:11">
      <c r="A1" s="1" t="s">
        <v>26</v>
      </c>
    </row>
    <row r="3" spans="1:11">
      <c r="A3" s="94" t="s">
        <v>43</v>
      </c>
      <c r="B3" s="94"/>
      <c r="C3" s="94"/>
      <c r="D3" s="94"/>
      <c r="E3" s="94"/>
      <c r="F3" s="94"/>
      <c r="G3" s="94"/>
      <c r="H3" s="94"/>
      <c r="I3" s="94"/>
    </row>
    <row r="4" spans="1:11">
      <c r="A4" s="94" t="s">
        <v>38</v>
      </c>
      <c r="B4" s="94"/>
      <c r="C4" s="94"/>
      <c r="D4" s="94"/>
      <c r="E4" s="94"/>
      <c r="F4" s="94"/>
      <c r="G4" s="94"/>
      <c r="H4" s="94"/>
      <c r="I4" s="94"/>
    </row>
    <row r="5" spans="1:11">
      <c r="A5" s="94"/>
      <c r="B5" s="94"/>
      <c r="C5" s="94"/>
      <c r="D5" s="94"/>
      <c r="E5" s="94"/>
      <c r="F5" s="94"/>
      <c r="G5" s="94"/>
      <c r="H5" s="94"/>
      <c r="I5" s="94"/>
    </row>
    <row r="7" spans="1:11" s="21" customFormat="1" ht="32.25" customHeight="1">
      <c r="A7" s="20" t="s">
        <v>0</v>
      </c>
      <c r="B7" s="64" t="s">
        <v>16</v>
      </c>
      <c r="C7" s="20" t="s">
        <v>17</v>
      </c>
      <c r="D7" s="48" t="s">
        <v>41</v>
      </c>
      <c r="E7" s="20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</row>
    <row r="8" spans="1:11">
      <c r="A8" s="3"/>
      <c r="B8" s="65"/>
      <c r="C8" s="3"/>
      <c r="D8" s="3"/>
      <c r="E8" s="3"/>
      <c r="F8" s="3"/>
      <c r="G8" s="3"/>
      <c r="H8" s="3"/>
      <c r="I8" s="3"/>
      <c r="K8" s="17"/>
    </row>
    <row r="9" spans="1:11">
      <c r="A9" s="4">
        <v>1</v>
      </c>
      <c r="B9" s="19" t="s">
        <v>42</v>
      </c>
      <c r="C9" s="5" t="s">
        <v>101</v>
      </c>
      <c r="D9" s="6"/>
      <c r="E9" s="6"/>
      <c r="F9" s="7"/>
      <c r="G9" s="7"/>
      <c r="H9" s="26"/>
      <c r="I9" s="26"/>
      <c r="K9" s="18"/>
    </row>
    <row r="10" spans="1:11">
      <c r="A10" s="4">
        <v>2</v>
      </c>
      <c r="B10" s="19" t="s">
        <v>3</v>
      </c>
      <c r="C10" s="5" t="s">
        <v>101</v>
      </c>
      <c r="D10" s="6"/>
      <c r="E10" s="6"/>
      <c r="F10" s="7"/>
      <c r="G10" s="7"/>
      <c r="H10" s="26"/>
      <c r="I10" s="26"/>
      <c r="K10" s="18"/>
    </row>
    <row r="11" spans="1:11">
      <c r="A11" s="4">
        <v>3</v>
      </c>
      <c r="B11" s="19" t="s">
        <v>4</v>
      </c>
      <c r="C11" s="5" t="s">
        <v>101</v>
      </c>
      <c r="D11" s="6"/>
      <c r="E11" s="6"/>
      <c r="F11" s="7"/>
      <c r="G11" s="7"/>
      <c r="H11" s="26"/>
      <c r="I11" s="26"/>
      <c r="K11" s="18"/>
    </row>
    <row r="12" spans="1:11">
      <c r="A12" s="4">
        <v>4</v>
      </c>
      <c r="B12" s="19" t="s">
        <v>5</v>
      </c>
      <c r="C12" s="5" t="s">
        <v>101</v>
      </c>
      <c r="D12" s="6"/>
      <c r="E12" s="6"/>
      <c r="F12" s="7"/>
      <c r="G12" s="7"/>
      <c r="H12" s="26"/>
      <c r="I12" s="53"/>
      <c r="K12" s="18"/>
    </row>
    <row r="13" spans="1:11">
      <c r="A13" s="4">
        <v>5</v>
      </c>
      <c r="B13" s="19" t="s">
        <v>6</v>
      </c>
      <c r="C13" s="5" t="s">
        <v>101</v>
      </c>
      <c r="D13" s="6"/>
      <c r="E13" s="6"/>
      <c r="F13" s="7"/>
      <c r="G13" s="7"/>
      <c r="H13" s="26"/>
      <c r="I13" s="26"/>
      <c r="K13" s="18"/>
    </row>
    <row r="14" spans="1:11">
      <c r="A14" s="4">
        <v>6</v>
      </c>
      <c r="B14" s="19" t="s">
        <v>7</v>
      </c>
      <c r="C14" s="5" t="s">
        <v>101</v>
      </c>
      <c r="D14" s="6"/>
      <c r="E14" s="6"/>
      <c r="F14" s="7"/>
      <c r="G14" s="7"/>
      <c r="H14" s="26"/>
      <c r="I14" s="56"/>
      <c r="K14" s="18"/>
    </row>
    <row r="15" spans="1:11">
      <c r="A15" s="4">
        <v>7</v>
      </c>
      <c r="B15" s="19" t="s">
        <v>8</v>
      </c>
      <c r="C15" s="5" t="s">
        <v>101</v>
      </c>
      <c r="D15" s="6">
        <v>429924</v>
      </c>
      <c r="E15" s="6">
        <v>429924</v>
      </c>
      <c r="F15" s="7">
        <v>43656</v>
      </c>
      <c r="G15" s="7">
        <v>43658</v>
      </c>
      <c r="H15" s="26" t="s">
        <v>45</v>
      </c>
      <c r="I15" s="26" t="s">
        <v>103</v>
      </c>
      <c r="J15" s="97">
        <f>SUM(E15:E16)</f>
        <v>632606</v>
      </c>
      <c r="K15" s="18"/>
    </row>
    <row r="16" spans="1:11">
      <c r="A16" s="4">
        <v>8</v>
      </c>
      <c r="B16" s="19" t="s">
        <v>8</v>
      </c>
      <c r="C16" s="5" t="s">
        <v>101</v>
      </c>
      <c r="D16" s="6">
        <v>202682</v>
      </c>
      <c r="E16" s="6">
        <v>202682</v>
      </c>
      <c r="F16" s="7">
        <v>43656</v>
      </c>
      <c r="G16" s="7">
        <v>43658</v>
      </c>
      <c r="H16" s="26" t="s">
        <v>45</v>
      </c>
      <c r="I16" s="26" t="s">
        <v>102</v>
      </c>
      <c r="J16" s="98"/>
      <c r="K16" s="18"/>
    </row>
    <row r="17" spans="1:11">
      <c r="A17" s="4">
        <v>9</v>
      </c>
      <c r="B17" s="19" t="s">
        <v>9</v>
      </c>
      <c r="C17" s="5" t="s">
        <v>101</v>
      </c>
      <c r="D17" s="6">
        <v>429924</v>
      </c>
      <c r="E17" s="6">
        <v>429924</v>
      </c>
      <c r="F17" s="7">
        <v>43689</v>
      </c>
      <c r="G17" s="7">
        <v>43692</v>
      </c>
      <c r="H17" s="26" t="s">
        <v>45</v>
      </c>
      <c r="I17" s="52" t="s">
        <v>111</v>
      </c>
      <c r="J17" s="97">
        <f>SUM(E17:E22)</f>
        <v>1133315</v>
      </c>
      <c r="K17" s="18"/>
    </row>
    <row r="18" spans="1:11">
      <c r="A18" s="4">
        <v>10</v>
      </c>
      <c r="B18" s="19" t="s">
        <v>9</v>
      </c>
      <c r="C18" s="5" t="s">
        <v>101</v>
      </c>
      <c r="D18" s="6">
        <v>202682</v>
      </c>
      <c r="E18" s="6">
        <v>202682</v>
      </c>
      <c r="F18" s="7">
        <v>43689</v>
      </c>
      <c r="G18" s="7">
        <v>43692</v>
      </c>
      <c r="H18" s="26" t="s">
        <v>45</v>
      </c>
      <c r="I18" s="26" t="s">
        <v>112</v>
      </c>
      <c r="J18" s="98"/>
      <c r="K18" s="18"/>
    </row>
    <row r="19" spans="1:11">
      <c r="A19" s="4">
        <v>11</v>
      </c>
      <c r="B19" s="19" t="s">
        <v>9</v>
      </c>
      <c r="C19" s="5" t="s">
        <v>101</v>
      </c>
      <c r="D19" s="6">
        <v>127501</v>
      </c>
      <c r="E19" s="6">
        <v>127501</v>
      </c>
      <c r="F19" s="7">
        <v>43689</v>
      </c>
      <c r="G19" s="7">
        <v>43692</v>
      </c>
      <c r="H19" s="26" t="s">
        <v>45</v>
      </c>
      <c r="I19" s="26" t="s">
        <v>113</v>
      </c>
      <c r="J19" s="98"/>
      <c r="K19" s="18"/>
    </row>
    <row r="20" spans="1:11">
      <c r="A20" s="4">
        <v>12</v>
      </c>
      <c r="B20" s="19" t="s">
        <v>9</v>
      </c>
      <c r="C20" s="5" t="s">
        <v>101</v>
      </c>
      <c r="D20" s="6">
        <v>165813</v>
      </c>
      <c r="E20" s="6">
        <v>165813</v>
      </c>
      <c r="F20" s="7">
        <v>43689</v>
      </c>
      <c r="G20" s="7">
        <v>43692</v>
      </c>
      <c r="H20" s="26" t="s">
        <v>45</v>
      </c>
      <c r="I20" s="26" t="s">
        <v>114</v>
      </c>
      <c r="J20" s="98"/>
      <c r="K20" s="18"/>
    </row>
    <row r="21" spans="1:11">
      <c r="A21" s="4">
        <v>13</v>
      </c>
      <c r="B21" s="19" t="s">
        <v>9</v>
      </c>
      <c r="C21" s="5" t="s">
        <v>101</v>
      </c>
      <c r="D21" s="6">
        <v>32395</v>
      </c>
      <c r="E21" s="6">
        <v>32395</v>
      </c>
      <c r="F21" s="7">
        <v>43689</v>
      </c>
      <c r="G21" s="7">
        <v>43692</v>
      </c>
      <c r="H21" s="26" t="s">
        <v>45</v>
      </c>
      <c r="I21" s="26" t="s">
        <v>115</v>
      </c>
      <c r="J21" s="98"/>
      <c r="K21" s="18"/>
    </row>
    <row r="22" spans="1:11">
      <c r="A22" s="4">
        <v>14</v>
      </c>
      <c r="B22" s="19" t="s">
        <v>9</v>
      </c>
      <c r="C22" s="5" t="s">
        <v>101</v>
      </c>
      <c r="D22" s="6">
        <v>175000</v>
      </c>
      <c r="E22" s="6">
        <v>175000</v>
      </c>
      <c r="F22" s="7">
        <v>43689</v>
      </c>
      <c r="G22" s="7">
        <v>43692</v>
      </c>
      <c r="H22" s="26" t="s">
        <v>45</v>
      </c>
      <c r="I22" s="26" t="s">
        <v>116</v>
      </c>
      <c r="J22" s="98"/>
      <c r="K22" s="18"/>
    </row>
    <row r="23" spans="1:11">
      <c r="A23" s="4">
        <v>15</v>
      </c>
      <c r="B23" s="19" t="s">
        <v>10</v>
      </c>
      <c r="C23" s="5" t="s">
        <v>101</v>
      </c>
      <c r="D23" s="6">
        <v>271743</v>
      </c>
      <c r="E23" s="6">
        <v>271743</v>
      </c>
      <c r="F23" s="7">
        <v>43718</v>
      </c>
      <c r="G23" s="7">
        <v>43725</v>
      </c>
      <c r="H23" s="26" t="s">
        <v>45</v>
      </c>
      <c r="I23" s="26" t="s">
        <v>123</v>
      </c>
      <c r="J23" s="95">
        <f>SUM(E23:E31)</f>
        <v>10430575</v>
      </c>
      <c r="K23" s="18"/>
    </row>
    <row r="24" spans="1:11">
      <c r="A24" s="4">
        <v>16</v>
      </c>
      <c r="B24" s="19" t="s">
        <v>10</v>
      </c>
      <c r="C24" s="5" t="s">
        <v>101</v>
      </c>
      <c r="D24" s="6">
        <v>1269854</v>
      </c>
      <c r="E24" s="6">
        <v>1269854</v>
      </c>
      <c r="F24" s="7">
        <v>43718</v>
      </c>
      <c r="G24" s="7">
        <v>43725</v>
      </c>
      <c r="H24" s="26" t="s">
        <v>45</v>
      </c>
      <c r="I24" s="26" t="s">
        <v>124</v>
      </c>
      <c r="J24" s="96"/>
      <c r="K24" s="18"/>
    </row>
    <row r="25" spans="1:11">
      <c r="A25" s="4">
        <v>17</v>
      </c>
      <c r="B25" s="19" t="s">
        <v>10</v>
      </c>
      <c r="C25" s="5" t="s">
        <v>101</v>
      </c>
      <c r="D25" s="6">
        <v>1269854</v>
      </c>
      <c r="E25" s="6">
        <v>1269854</v>
      </c>
      <c r="F25" s="7">
        <v>43718</v>
      </c>
      <c r="G25" s="7">
        <v>43725</v>
      </c>
      <c r="H25" s="26" t="s">
        <v>45</v>
      </c>
      <c r="I25" s="26" t="s">
        <v>125</v>
      </c>
      <c r="J25" s="96"/>
      <c r="K25" s="18"/>
    </row>
    <row r="26" spans="1:11">
      <c r="A26" s="4">
        <v>18</v>
      </c>
      <c r="B26" s="19" t="s">
        <v>10</v>
      </c>
      <c r="C26" s="5" t="s">
        <v>101</v>
      </c>
      <c r="D26" s="6">
        <v>1269854</v>
      </c>
      <c r="E26" s="6">
        <v>1269854</v>
      </c>
      <c r="F26" s="7">
        <v>43718</v>
      </c>
      <c r="G26" s="7">
        <v>43725</v>
      </c>
      <c r="H26" s="26" t="s">
        <v>45</v>
      </c>
      <c r="I26" s="26" t="s">
        <v>126</v>
      </c>
      <c r="J26" s="96"/>
      <c r="K26" s="18"/>
    </row>
    <row r="27" spans="1:11">
      <c r="A27" s="4">
        <v>19</v>
      </c>
      <c r="B27" s="19" t="s">
        <v>10</v>
      </c>
      <c r="C27" s="5" t="s">
        <v>101</v>
      </c>
      <c r="D27" s="6">
        <v>1269854</v>
      </c>
      <c r="E27" s="6">
        <v>1269854</v>
      </c>
      <c r="F27" s="7">
        <v>43718</v>
      </c>
      <c r="G27" s="7">
        <v>43725</v>
      </c>
      <c r="H27" s="26" t="s">
        <v>45</v>
      </c>
      <c r="I27" s="26" t="s">
        <v>127</v>
      </c>
      <c r="J27" s="96"/>
      <c r="K27" s="18"/>
    </row>
    <row r="28" spans="1:11">
      <c r="A28" s="4">
        <v>20</v>
      </c>
      <c r="B28" s="19" t="s">
        <v>10</v>
      </c>
      <c r="C28" s="5" t="s">
        <v>101</v>
      </c>
      <c r="D28" s="6">
        <v>1269854</v>
      </c>
      <c r="E28" s="6">
        <v>1269854</v>
      </c>
      <c r="F28" s="7">
        <v>43718</v>
      </c>
      <c r="G28" s="7">
        <v>43725</v>
      </c>
      <c r="H28" s="26" t="s">
        <v>45</v>
      </c>
      <c r="I28" s="26" t="s">
        <v>128</v>
      </c>
      <c r="J28" s="96"/>
      <c r="K28" s="18"/>
    </row>
    <row r="29" spans="1:11">
      <c r="A29" s="4">
        <v>21</v>
      </c>
      <c r="B29" s="19" t="s">
        <v>10</v>
      </c>
      <c r="C29" s="5" t="s">
        <v>101</v>
      </c>
      <c r="D29" s="6">
        <v>1269854</v>
      </c>
      <c r="E29" s="6">
        <v>1269854</v>
      </c>
      <c r="F29" s="7">
        <v>43718</v>
      </c>
      <c r="G29" s="7">
        <v>43725</v>
      </c>
      <c r="H29" s="26" t="s">
        <v>45</v>
      </c>
      <c r="I29" s="26" t="s">
        <v>129</v>
      </c>
      <c r="J29" s="96"/>
      <c r="K29" s="18"/>
    </row>
    <row r="30" spans="1:11">
      <c r="A30" s="4">
        <v>22</v>
      </c>
      <c r="B30" s="19" t="s">
        <v>10</v>
      </c>
      <c r="C30" s="5" t="s">
        <v>101</v>
      </c>
      <c r="D30" s="6">
        <v>1269854</v>
      </c>
      <c r="E30" s="6">
        <v>1269854</v>
      </c>
      <c r="F30" s="7">
        <v>43718</v>
      </c>
      <c r="G30" s="7">
        <v>43725</v>
      </c>
      <c r="H30" s="26" t="s">
        <v>45</v>
      </c>
      <c r="I30" s="26" t="s">
        <v>130</v>
      </c>
      <c r="J30" s="96"/>
      <c r="K30" s="18"/>
    </row>
    <row r="31" spans="1:11">
      <c r="A31" s="4">
        <v>23</v>
      </c>
      <c r="B31" s="19" t="s">
        <v>10</v>
      </c>
      <c r="C31" s="5" t="s">
        <v>101</v>
      </c>
      <c r="D31" s="6">
        <v>1269854</v>
      </c>
      <c r="E31" s="6">
        <v>1269854</v>
      </c>
      <c r="F31" s="7">
        <v>43718</v>
      </c>
      <c r="G31" s="7">
        <v>43725</v>
      </c>
      <c r="H31" s="26" t="s">
        <v>45</v>
      </c>
      <c r="I31" s="26" t="s">
        <v>131</v>
      </c>
      <c r="J31" s="96"/>
      <c r="K31" s="18"/>
    </row>
    <row r="32" spans="1:11">
      <c r="A32" s="4">
        <v>24</v>
      </c>
      <c r="B32" s="19" t="s">
        <v>11</v>
      </c>
      <c r="C32" s="5" t="s">
        <v>101</v>
      </c>
      <c r="D32" s="6">
        <v>0</v>
      </c>
      <c r="E32" s="6">
        <v>0</v>
      </c>
      <c r="F32" s="7" t="s">
        <v>27</v>
      </c>
      <c r="G32" s="7" t="s">
        <v>27</v>
      </c>
      <c r="H32" s="26" t="s">
        <v>27</v>
      </c>
      <c r="I32" s="26" t="s">
        <v>27</v>
      </c>
      <c r="K32" s="18"/>
    </row>
    <row r="33" spans="1:11">
      <c r="A33" s="4">
        <v>25</v>
      </c>
      <c r="B33" s="19" t="s">
        <v>12</v>
      </c>
      <c r="C33" s="5" t="s">
        <v>101</v>
      </c>
      <c r="D33" s="6">
        <v>632606</v>
      </c>
      <c r="E33" s="6">
        <v>632606</v>
      </c>
      <c r="F33" s="7">
        <v>43780</v>
      </c>
      <c r="G33" s="7">
        <v>43783</v>
      </c>
      <c r="H33" s="26" t="s">
        <v>45</v>
      </c>
      <c r="I33" s="26" t="s">
        <v>152</v>
      </c>
      <c r="J33" s="95">
        <f>SUM(E33:E39)</f>
        <v>2021754</v>
      </c>
      <c r="K33" s="18"/>
    </row>
    <row r="34" spans="1:11">
      <c r="A34" s="4">
        <v>26</v>
      </c>
      <c r="B34" s="19" t="s">
        <v>12</v>
      </c>
      <c r="C34" s="5" t="s">
        <v>101</v>
      </c>
      <c r="D34" s="6">
        <v>202682</v>
      </c>
      <c r="E34" s="6">
        <v>202682</v>
      </c>
      <c r="F34" s="7">
        <v>43780</v>
      </c>
      <c r="G34" s="7">
        <v>43783</v>
      </c>
      <c r="H34" s="26" t="s">
        <v>45</v>
      </c>
      <c r="I34" s="26" t="s">
        <v>153</v>
      </c>
      <c r="J34" s="96"/>
      <c r="K34" s="18"/>
    </row>
    <row r="35" spans="1:11">
      <c r="A35" s="4">
        <v>27</v>
      </c>
      <c r="B35" s="19" t="s">
        <v>12</v>
      </c>
      <c r="C35" s="5" t="s">
        <v>101</v>
      </c>
      <c r="D35" s="6">
        <v>429924</v>
      </c>
      <c r="E35" s="6">
        <v>429924</v>
      </c>
      <c r="F35" s="7">
        <v>43780</v>
      </c>
      <c r="G35" s="7">
        <v>43783</v>
      </c>
      <c r="H35" s="26" t="s">
        <v>45</v>
      </c>
      <c r="I35" s="26" t="s">
        <v>154</v>
      </c>
      <c r="J35" s="96"/>
      <c r="K35" s="18"/>
    </row>
    <row r="36" spans="1:11">
      <c r="A36" s="4">
        <v>28</v>
      </c>
      <c r="B36" s="19" t="s">
        <v>12</v>
      </c>
      <c r="C36" s="5" t="s">
        <v>101</v>
      </c>
      <c r="D36" s="6">
        <v>429924</v>
      </c>
      <c r="E36" s="6">
        <v>429924</v>
      </c>
      <c r="F36" s="7">
        <v>43780</v>
      </c>
      <c r="G36" s="7">
        <v>43783</v>
      </c>
      <c r="H36" s="26" t="s">
        <v>45</v>
      </c>
      <c r="I36" s="26" t="s">
        <v>155</v>
      </c>
      <c r="J36" s="96"/>
      <c r="K36" s="18"/>
    </row>
    <row r="37" spans="1:11">
      <c r="A37" s="4">
        <v>29</v>
      </c>
      <c r="B37" s="19" t="s">
        <v>12</v>
      </c>
      <c r="C37" s="5" t="s">
        <v>101</v>
      </c>
      <c r="D37" s="6">
        <v>184256</v>
      </c>
      <c r="E37" s="6">
        <v>184256</v>
      </c>
      <c r="F37" s="7">
        <v>43780</v>
      </c>
      <c r="G37" s="7">
        <v>43783</v>
      </c>
      <c r="H37" s="26" t="s">
        <v>45</v>
      </c>
      <c r="I37" s="26" t="s">
        <v>156</v>
      </c>
      <c r="J37" s="96"/>
      <c r="K37" s="18"/>
    </row>
    <row r="38" spans="1:11">
      <c r="A38" s="4">
        <v>30</v>
      </c>
      <c r="B38" s="19" t="s">
        <v>12</v>
      </c>
      <c r="C38" s="5" t="s">
        <v>101</v>
      </c>
      <c r="D38" s="6">
        <v>46112</v>
      </c>
      <c r="E38" s="6">
        <v>46112</v>
      </c>
      <c r="F38" s="7">
        <v>43780</v>
      </c>
      <c r="G38" s="7">
        <v>43783</v>
      </c>
      <c r="H38" s="26" t="s">
        <v>45</v>
      </c>
      <c r="I38" s="26" t="s">
        <v>157</v>
      </c>
      <c r="J38" s="96"/>
      <c r="K38" s="18"/>
    </row>
    <row r="39" spans="1:11">
      <c r="A39" s="4">
        <v>31</v>
      </c>
      <c r="B39" s="19" t="s">
        <v>12</v>
      </c>
      <c r="C39" s="5" t="s">
        <v>101</v>
      </c>
      <c r="D39" s="6">
        <v>96250</v>
      </c>
      <c r="E39" s="6">
        <v>96250</v>
      </c>
      <c r="F39" s="7">
        <v>43780</v>
      </c>
      <c r="G39" s="7">
        <v>43783</v>
      </c>
      <c r="H39" s="26" t="s">
        <v>45</v>
      </c>
      <c r="I39" s="26" t="s">
        <v>158</v>
      </c>
      <c r="J39" s="96"/>
      <c r="K39" s="18"/>
    </row>
    <row r="40" spans="1:11">
      <c r="A40" s="4">
        <v>32</v>
      </c>
      <c r="B40" s="19" t="s">
        <v>13</v>
      </c>
      <c r="C40" s="5" t="s">
        <v>101</v>
      </c>
      <c r="D40" s="6">
        <v>104243</v>
      </c>
      <c r="E40" s="6">
        <v>104243</v>
      </c>
      <c r="F40" s="7">
        <v>43809</v>
      </c>
      <c r="G40" s="7">
        <v>43812</v>
      </c>
      <c r="H40" s="26" t="s">
        <v>169</v>
      </c>
      <c r="I40" s="26" t="s">
        <v>168</v>
      </c>
      <c r="J40" s="95">
        <f>SUM(E40:E47)</f>
        <v>4106826</v>
      </c>
      <c r="K40" s="18"/>
    </row>
    <row r="41" spans="1:11">
      <c r="A41" s="4">
        <v>33</v>
      </c>
      <c r="B41" s="19" t="s">
        <v>13</v>
      </c>
      <c r="C41" s="5" t="s">
        <v>101</v>
      </c>
      <c r="D41" s="6">
        <v>1269854</v>
      </c>
      <c r="E41" s="6">
        <v>1269854</v>
      </c>
      <c r="F41" s="7">
        <v>43809</v>
      </c>
      <c r="G41" s="7">
        <v>43812</v>
      </c>
      <c r="H41" s="26" t="s">
        <v>169</v>
      </c>
      <c r="I41" s="26" t="s">
        <v>170</v>
      </c>
      <c r="J41" s="96"/>
      <c r="K41" s="18"/>
    </row>
    <row r="42" spans="1:11">
      <c r="A42" s="4">
        <v>34</v>
      </c>
      <c r="B42" s="19" t="s">
        <v>13</v>
      </c>
      <c r="C42" s="5" t="s">
        <v>101</v>
      </c>
      <c r="D42" s="6">
        <v>429924</v>
      </c>
      <c r="E42" s="6">
        <v>429924</v>
      </c>
      <c r="F42" s="7">
        <v>43809</v>
      </c>
      <c r="G42" s="7">
        <v>43812</v>
      </c>
      <c r="H42" s="26" t="s">
        <v>169</v>
      </c>
      <c r="I42" s="26" t="s">
        <v>171</v>
      </c>
      <c r="J42" s="96"/>
      <c r="K42" s="18"/>
    </row>
    <row r="43" spans="1:11">
      <c r="A43" s="4">
        <v>35</v>
      </c>
      <c r="B43" s="19" t="s">
        <v>13</v>
      </c>
      <c r="C43" s="5" t="s">
        <v>101</v>
      </c>
      <c r="D43" s="6">
        <v>192500</v>
      </c>
      <c r="E43" s="6">
        <v>192500</v>
      </c>
      <c r="F43" s="7">
        <v>43809</v>
      </c>
      <c r="G43" s="7">
        <v>43812</v>
      </c>
      <c r="H43" s="26" t="s">
        <v>169</v>
      </c>
      <c r="I43" s="26" t="s">
        <v>172</v>
      </c>
      <c r="J43" s="96"/>
      <c r="K43" s="18"/>
    </row>
    <row r="44" spans="1:11">
      <c r="A44" s="4">
        <v>36</v>
      </c>
      <c r="B44" s="19" t="s">
        <v>13</v>
      </c>
      <c r="C44" s="5" t="s">
        <v>101</v>
      </c>
      <c r="D44" s="6">
        <v>1269854</v>
      </c>
      <c r="E44" s="6">
        <v>1269854</v>
      </c>
      <c r="F44" s="7">
        <v>43809</v>
      </c>
      <c r="G44" s="7">
        <v>43812</v>
      </c>
      <c r="H44" s="26" t="s">
        <v>169</v>
      </c>
      <c r="I44" s="26" t="s">
        <v>173</v>
      </c>
      <c r="J44" s="96"/>
      <c r="K44" s="18"/>
    </row>
    <row r="45" spans="1:11">
      <c r="A45" s="4">
        <v>37</v>
      </c>
      <c r="B45" s="19" t="s">
        <v>13</v>
      </c>
      <c r="C45" s="5" t="s">
        <v>101</v>
      </c>
      <c r="D45" s="6">
        <v>384780</v>
      </c>
      <c r="E45" s="6">
        <v>384780</v>
      </c>
      <c r="F45" s="7">
        <v>43809</v>
      </c>
      <c r="G45" s="7">
        <v>43812</v>
      </c>
      <c r="H45" s="26" t="s">
        <v>169</v>
      </c>
      <c r="I45" s="26" t="s">
        <v>174</v>
      </c>
      <c r="J45" s="96"/>
      <c r="K45" s="18"/>
    </row>
    <row r="46" spans="1:11">
      <c r="A46" s="4">
        <v>38</v>
      </c>
      <c r="B46" s="19" t="s">
        <v>13</v>
      </c>
      <c r="C46" s="5" t="s">
        <v>101</v>
      </c>
      <c r="D46" s="6">
        <v>252989</v>
      </c>
      <c r="E46" s="6">
        <v>252989</v>
      </c>
      <c r="F46" s="7">
        <v>43809</v>
      </c>
      <c r="G46" s="7">
        <v>43812</v>
      </c>
      <c r="H46" s="26" t="s">
        <v>169</v>
      </c>
      <c r="I46" s="26" t="s">
        <v>175</v>
      </c>
      <c r="J46" s="96"/>
      <c r="K46" s="18"/>
    </row>
    <row r="47" spans="1:11">
      <c r="A47" s="4">
        <v>39</v>
      </c>
      <c r="B47" s="19" t="s">
        <v>13</v>
      </c>
      <c r="C47" s="5" t="s">
        <v>101</v>
      </c>
      <c r="D47" s="6">
        <v>202682</v>
      </c>
      <c r="E47" s="6">
        <v>202682</v>
      </c>
      <c r="F47" s="7">
        <v>43809</v>
      </c>
      <c r="G47" s="7">
        <v>43812</v>
      </c>
      <c r="H47" s="26" t="s">
        <v>169</v>
      </c>
      <c r="I47" s="26" t="s">
        <v>176</v>
      </c>
      <c r="J47" s="96"/>
      <c r="K47" s="18"/>
    </row>
    <row r="48" spans="1:11">
      <c r="A48" s="4">
        <v>40</v>
      </c>
      <c r="B48" s="19" t="s">
        <v>14</v>
      </c>
      <c r="C48" s="5" t="s">
        <v>101</v>
      </c>
      <c r="D48" s="6">
        <v>192500</v>
      </c>
      <c r="E48" s="6">
        <v>192500</v>
      </c>
      <c r="F48" s="7">
        <v>43840</v>
      </c>
      <c r="G48" s="7">
        <v>43850</v>
      </c>
      <c r="H48" s="26" t="s">
        <v>169</v>
      </c>
      <c r="I48" s="26" t="s">
        <v>183</v>
      </c>
      <c r="J48" s="95">
        <f>SUM(E48:E53)</f>
        <v>1005237</v>
      </c>
      <c r="K48" s="18"/>
    </row>
    <row r="49" spans="1:11">
      <c r="A49" s="4">
        <v>41</v>
      </c>
      <c r="B49" s="19" t="s">
        <v>14</v>
      </c>
      <c r="C49" s="5" t="s">
        <v>101</v>
      </c>
      <c r="D49" s="6">
        <v>17500</v>
      </c>
      <c r="E49" s="6">
        <v>17500</v>
      </c>
      <c r="F49" s="7">
        <v>43840</v>
      </c>
      <c r="G49" s="7">
        <v>43850</v>
      </c>
      <c r="H49" s="26" t="s">
        <v>169</v>
      </c>
      <c r="I49" s="26" t="s">
        <v>184</v>
      </c>
      <c r="J49" s="96"/>
      <c r="K49" s="18"/>
    </row>
    <row r="50" spans="1:11">
      <c r="A50" s="4">
        <v>42</v>
      </c>
      <c r="B50" s="19" t="s">
        <v>14</v>
      </c>
      <c r="C50" s="5" t="s">
        <v>101</v>
      </c>
      <c r="D50" s="6">
        <v>133548</v>
      </c>
      <c r="E50" s="6">
        <v>133548</v>
      </c>
      <c r="F50" s="7">
        <v>43840</v>
      </c>
      <c r="G50" s="7">
        <v>43850</v>
      </c>
      <c r="H50" s="26" t="s">
        <v>169</v>
      </c>
      <c r="I50" s="26" t="s">
        <v>185</v>
      </c>
      <c r="J50" s="96"/>
      <c r="K50" s="18"/>
    </row>
    <row r="51" spans="1:11">
      <c r="A51" s="4">
        <v>43</v>
      </c>
      <c r="B51" s="19" t="s">
        <v>14</v>
      </c>
      <c r="C51" s="5" t="s">
        <v>101</v>
      </c>
      <c r="D51" s="6">
        <v>29083</v>
      </c>
      <c r="E51" s="6">
        <v>29083</v>
      </c>
      <c r="F51" s="7">
        <v>43840</v>
      </c>
      <c r="G51" s="7">
        <v>43850</v>
      </c>
      <c r="H51" s="26" t="s">
        <v>169</v>
      </c>
      <c r="I51" s="26" t="s">
        <v>186</v>
      </c>
      <c r="J51" s="96"/>
      <c r="K51" s="18"/>
    </row>
    <row r="52" spans="1:11">
      <c r="A52" s="4">
        <v>44</v>
      </c>
      <c r="B52" s="19" t="s">
        <v>14</v>
      </c>
      <c r="C52" s="5" t="s">
        <v>101</v>
      </c>
      <c r="D52" s="6">
        <v>202682</v>
      </c>
      <c r="E52" s="6">
        <v>202682</v>
      </c>
      <c r="F52" s="7">
        <v>43840</v>
      </c>
      <c r="G52" s="7">
        <v>43850</v>
      </c>
      <c r="H52" s="26" t="s">
        <v>169</v>
      </c>
      <c r="I52" s="26" t="s">
        <v>187</v>
      </c>
      <c r="J52" s="96"/>
      <c r="K52" s="18"/>
    </row>
    <row r="53" spans="1:11">
      <c r="A53" s="4">
        <v>45</v>
      </c>
      <c r="B53" s="19" t="s">
        <v>14</v>
      </c>
      <c r="C53" s="5" t="s">
        <v>101</v>
      </c>
      <c r="D53" s="6">
        <v>429924</v>
      </c>
      <c r="E53" s="6">
        <v>429924</v>
      </c>
      <c r="F53" s="7">
        <v>43840</v>
      </c>
      <c r="G53" s="7">
        <v>43850</v>
      </c>
      <c r="H53" s="26" t="s">
        <v>169</v>
      </c>
      <c r="I53" s="26" t="s">
        <v>188</v>
      </c>
      <c r="J53" s="96"/>
      <c r="K53" s="18"/>
    </row>
    <row r="54" spans="1:11">
      <c r="A54" s="4"/>
      <c r="B54" s="19"/>
      <c r="C54" s="5"/>
      <c r="D54" s="6"/>
      <c r="E54" s="6"/>
      <c r="F54" s="7"/>
      <c r="G54" s="7"/>
      <c r="H54" s="26"/>
      <c r="I54" s="26"/>
      <c r="J54" s="93"/>
      <c r="K54" s="18"/>
    </row>
    <row r="55" spans="1:11">
      <c r="A55" s="4"/>
      <c r="B55" s="19"/>
      <c r="C55" s="5"/>
      <c r="D55" s="6"/>
      <c r="E55" s="6"/>
      <c r="F55" s="7"/>
      <c r="G55" s="7"/>
      <c r="H55" s="26"/>
      <c r="I55" s="26"/>
      <c r="K55" s="18"/>
    </row>
    <row r="56" spans="1:11">
      <c r="A56" s="9"/>
      <c r="B56" s="66"/>
      <c r="C56" s="9"/>
      <c r="D56" s="9"/>
      <c r="E56" s="10"/>
      <c r="F56" s="10"/>
      <c r="G56" s="10"/>
      <c r="H56" s="10"/>
      <c r="I56" s="10"/>
      <c r="K56" s="17"/>
    </row>
    <row r="57" spans="1:11" ht="18" customHeight="1">
      <c r="A57" s="11"/>
      <c r="B57" s="67" t="s">
        <v>2</v>
      </c>
      <c r="C57" s="11"/>
      <c r="D57" s="11"/>
      <c r="E57" s="12">
        <f>SUM(E9:E56)</f>
        <v>19330313</v>
      </c>
      <c r="F57" s="12"/>
      <c r="G57" s="12"/>
      <c r="H57" s="12"/>
      <c r="I57" s="12"/>
      <c r="K57" s="13"/>
    </row>
    <row r="58" spans="1:11">
      <c r="K58" s="17"/>
    </row>
  </sheetData>
  <mergeCells count="9">
    <mergeCell ref="J48:J53"/>
    <mergeCell ref="J40:J47"/>
    <mergeCell ref="J33:J39"/>
    <mergeCell ref="J23:J31"/>
    <mergeCell ref="A3:I3"/>
    <mergeCell ref="A4:I4"/>
    <mergeCell ref="A5:I5"/>
    <mergeCell ref="J17:J22"/>
    <mergeCell ref="J15:J16"/>
  </mergeCells>
  <pageMargins left="0.7" right="0.7" top="0.75" bottom="0.75" header="0.3" footer="0.3"/>
  <pageSetup scale="65" orientation="landscape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PPH PS. 21</vt:lpstr>
      <vt:lpstr>PPH PS. 21 FINAL</vt:lpstr>
      <vt:lpstr>PPH PS. 23 SEWA</vt:lpstr>
      <vt:lpstr>PPH PS. 23 JASA</vt:lpstr>
      <vt:lpstr>PPH PS. 23 ROYALTI</vt:lpstr>
      <vt:lpstr>PPH PS. 23 DEVIDEN</vt:lpstr>
      <vt:lpstr>PPH PS. 4 AYAT 2 (KONSTRUKSI)</vt:lpstr>
      <vt:lpstr>PPH PS. 4 AYAT 2 (SEWA LAHAN)</vt:lpstr>
      <vt:lpstr>PPH PS. 4 AYAT 2 (USAHA)</vt:lpstr>
      <vt:lpstr>PPN</vt:lpstr>
      <vt:lpstr>PPH PSL 25</vt:lpstr>
      <vt:lpstr>Sheet1</vt:lpstr>
      <vt:lpstr>'PPH PS. 21'!Print_Area</vt:lpstr>
      <vt:lpstr>'PPH PS. 21 FINAL'!Print_Area</vt:lpstr>
      <vt:lpstr>'PPH PS. 23 DEVIDEN'!Print_Area</vt:lpstr>
      <vt:lpstr>'PPH PS. 23 JASA'!Print_Area</vt:lpstr>
      <vt:lpstr>'PPH PS. 23 ROYALTI'!Print_Area</vt:lpstr>
      <vt:lpstr>'PPH PS. 23 SEWA'!Print_Area</vt:lpstr>
      <vt:lpstr>'PPH PS. 4 AYAT 2 (KONSTRUKSI)'!Print_Area</vt:lpstr>
      <vt:lpstr>'PPH PS. 4 AYAT 2 (SEWA LAHAN)'!Print_Area</vt:lpstr>
      <vt:lpstr>'PPH PS. 4 AYAT 2 (USAHA)'!Print_Area</vt:lpstr>
      <vt:lpstr>'PPH PSL 25'!Print_Area</vt:lpstr>
      <vt:lpstr>PPN!Print_Area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2020-01-29T03:35:16Z</cp:lastPrinted>
  <dcterms:created xsi:type="dcterms:W3CDTF">2013-01-18T08:09:50Z</dcterms:created>
  <dcterms:modified xsi:type="dcterms:W3CDTF">2020-01-29T03:43:39Z</dcterms:modified>
</cp:coreProperties>
</file>