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Projects\Excel Dashboard\"/>
    </mc:Choice>
  </mc:AlternateContent>
  <xr:revisionPtr revIDLastSave="0" documentId="13_ncr:1_{02E7F40D-67BD-4A3A-BEF2-DDC55850922D}" xr6:coauthVersionLast="47" xr6:coauthVersionMax="47" xr10:uidLastSave="{00000000-0000-0000-0000-000000000000}"/>
  <bookViews>
    <workbookView xWindow="-98" yWindow="-98" windowWidth="24196" windowHeight="14476" activeTab="1" xr2:uid="{80B590A0-26F3-4C00-B82F-AB5BC9851E2A}"/>
  </bookViews>
  <sheets>
    <sheet name="MasterData" sheetId="1" r:id="rId1"/>
    <sheet name="Dashboard" sheetId="2" r:id="rId2"/>
    <sheet name="Products" sheetId="6" r:id="rId3"/>
    <sheet name="Sales man" sheetId="7" r:id="rId4"/>
    <sheet name="About" sheetId="8" r:id="rId5"/>
    <sheet name="Pivot Table" sheetId="3" r:id="rId6"/>
  </sheets>
  <definedNames>
    <definedName name="_xlnm._FilterDatabase" localSheetId="0" hidden="1">MasterData!$A$1:$G$1</definedName>
    <definedName name="NativeTimeline_Date">#N/A</definedName>
    <definedName name="NativeTimeline_Date1">#N/A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10"/>
      </x15:timelineCachePivotCaches>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50" i="3"/>
  <c r="C46" i="3"/>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<sst xmlns="http://schemas.openxmlformats.org/spreadsheetml/2006/main" count="918" uniqueCount="42">
  <si>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</si>
  <si>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</si>
  <si>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</si>
  <si>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</si>
  <si>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</si>
  <si>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</si>
  <si>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</si>
  <si>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</si>
  <si>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</si>
  <si>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</si>
  <si>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</si>
  <si>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</si>
  <si>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</si>
  <si>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</si>
  <si>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</si>
  <si>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</si>
  <si>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</si>
  <si>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</si>
  <si>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</si>
  <si>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</si>
  <si>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</si>
  <si>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</si>
  <si>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</si>
  <si>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</si>
  <si>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</si>
  <si>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</si>
  <si>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</si>
  <si>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Jul</t>
  </si>
  <si>
    <t>Aug</t>
  </si>
  <si>
    <t>Sum of Amount</t>
  </si>
  <si>
    <t>Jan</t>
  </si>
  <si>
    <t>Feb</t>
  </si>
  <si>
    <t>Mar</t>
  </si>
  <si>
    <t>Apr</t>
  </si>
  <si>
    <t>May</t>
  </si>
  <si>
    <t>Jun</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</si>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</sst>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entury Gothic"/>
      <family val="2"/>
      <scheme val="minor"/>
    </font>
    <font>
      <b/>
      <sz val="14"/>
      <color rgb="FFFF0000"/>
      <name val="Century Gothic"/>
      <family val="2"/>
      <scheme val="minor"/>
    </font>
    <font>
      <b/>
      <sz val="12"/>
      <color theme="1"/>
      <name val="Century Gothic"/>
      <family val="2"/>
      <scheme val="minor"/>
    </font>
    <font>
      <sz val="11"/>
      <color theme="1"/>
      <name val="Century Gothic"/>
      <family val="2"/>
      <scheme val="minor"/>
    </font>
    <font>
      <b/>
      <sz val="11"/>
      <color theme="1"/>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64" fontId="4" fillId="0" borderId="0" xfId="1" applyNumberFormat="1" applyFont="1"/>
    <xf numFmtId="10" fontId="0" fillId="0" borderId="0" xfId="0" applyNumberFormat="1"/>
    <xf numFmtId="0" fontId="0" fillId="0" borderId="0" xfId="0" applyNumberFormat="1"/>
  </cellXfs>
  <cellStyles count="2">
    <cellStyle name="Comma" xfId="1" builtinId="3"/>
    <cellStyle name="Normal" xfId="0" builtinId="0"/>
  </cellStyles>
  <dxfs count="38">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3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Table'!$A$24:$A$30</c:f>
              <c:strCache>
                <c:ptCount val="6"/>
                <c:pt idx="0">
                  <c:v>Bapatla</c:v>
                </c:pt>
                <c:pt idx="1">
                  <c:v>Chirala</c:v>
                </c:pt>
                <c:pt idx="2">
                  <c:v>Guntur</c:v>
                </c:pt>
                <c:pt idx="3">
                  <c:v>Ongole</c:v>
                </c:pt>
                <c:pt idx="4">
                  <c:v>Tenali</c:v>
                </c:pt>
                <c:pt idx="5">
                  <c:v>Vijayawada</c:v>
                </c:pt>
              </c:strCache>
            </c:strRef>
          </c:cat>
          <c:val>
            <c:numRef>
              <c:f>'Pivot Table'!$B$24:$B$30</c:f>
              <c:numCache>
                <c:formatCode>_ * #,##0_ ;_ * \-#,##0_ ;_ * "-"??_ ;_ @_ </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0CA3-4246-89DE-80EF982CB382}"/>
            </c:ext>
          </c:extLst>
        </c:ser>
        <c:dLbls>
          <c:showLegendKey val="0"/>
          <c:showVal val="0"/>
          <c:showCatName val="0"/>
          <c:showSerName val="0"/>
          <c:showPercent val="0"/>
          <c:showBubbleSize val="0"/>
        </c:dLbls>
        <c:gapWidth val="219"/>
        <c:overlap val="-27"/>
        <c:axId val="1188596144"/>
        <c:axId val="1188594224"/>
      </c:barChart>
      <c:catAx>
        <c:axId val="118859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4224"/>
        <c:crosses val="autoZero"/>
        <c:auto val="1"/>
        <c:lblAlgn val="ctr"/>
        <c:lblOffset val="100"/>
        <c:noMultiLvlLbl val="0"/>
      </c:catAx>
      <c:valAx>
        <c:axId val="118859422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6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strRef>
              <c:f>'Pivot Table'!$A$24:$A$30</c:f>
              <c:strCache>
                <c:ptCount val="6"/>
                <c:pt idx="0">
                  <c:v>Bapatla</c:v>
                </c:pt>
                <c:pt idx="1">
                  <c:v>Chirala</c:v>
                </c:pt>
                <c:pt idx="2">
                  <c:v>Guntur</c:v>
                </c:pt>
                <c:pt idx="3">
                  <c:v>Ongole</c:v>
                </c:pt>
                <c:pt idx="4">
                  <c:v>Tenali</c:v>
                </c:pt>
                <c:pt idx="5">
                  <c:v>Vijayawada</c:v>
                </c:pt>
              </c:strCache>
            </c:strRef>
          </c:cat>
          <c:val>
            <c:numRef>
              <c:f>'Pivot Table'!$B$24:$B$30</c:f>
              <c:numCache>
                <c:formatCode>_ * #,##0_ ;_ * \-#,##0_ ;_ * "-"??_ ;_ @_ </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1686-4E9D-A3FC-B2A0D43504AC}"/>
            </c:ext>
          </c:extLst>
        </c:ser>
        <c:dLbls>
          <c:showLegendKey val="0"/>
          <c:showVal val="0"/>
          <c:showCatName val="0"/>
          <c:showSerName val="0"/>
          <c:showPercent val="0"/>
          <c:showBubbleSize val="0"/>
        </c:dLbls>
        <c:gapWidth val="219"/>
        <c:overlap val="-27"/>
        <c:axId val="1188596144"/>
        <c:axId val="1188594224"/>
      </c:barChart>
      <c:catAx>
        <c:axId val="118859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4224"/>
        <c:crosses val="autoZero"/>
        <c:auto val="1"/>
        <c:lblAlgn val="ctr"/>
        <c:lblOffset val="100"/>
        <c:noMultiLvlLbl val="0"/>
      </c:catAx>
      <c:valAx>
        <c:axId val="118859422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961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4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c:f>
              <c:strCache>
                <c:ptCount val="1"/>
                <c:pt idx="0">
                  <c:v>Total</c:v>
                </c:pt>
              </c:strCache>
            </c:strRef>
          </c:tx>
          <c:spPr>
            <a:ln w="28575" cap="rnd">
              <a:solidFill>
                <a:schemeClr val="accent1"/>
              </a:solidFill>
              <a:round/>
            </a:ln>
            <a:effectLst/>
          </c:spPr>
          <c:marker>
            <c:symbol val="none"/>
          </c:marker>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BE96-408E-923E-A94AFA18D91D}"/>
            </c:ext>
          </c:extLst>
        </c:ser>
        <c:dLbls>
          <c:showLegendKey val="0"/>
          <c:showVal val="0"/>
          <c:showCatName val="0"/>
          <c:showSerName val="0"/>
          <c:showPercent val="0"/>
          <c:showBubbleSize val="0"/>
        </c:dLbls>
        <c:smooth val="0"/>
        <c:axId val="1169295328"/>
        <c:axId val="869526944"/>
      </c:lineChart>
      <c:catAx>
        <c:axId val="11692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26944"/>
        <c:crosses val="autoZero"/>
        <c:auto val="1"/>
        <c:lblAlgn val="ctr"/>
        <c:lblOffset val="100"/>
        <c:noMultiLvlLbl val="0"/>
      </c:catAx>
      <c:valAx>
        <c:axId val="869526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95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7574837664266"/>
          <c:y val="0.10185210271638119"/>
          <c:w val="0.79955971128608927"/>
          <c:h val="0.89814814814814814"/>
        </c:manualLayout>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Table'!$A$34:$A$40</c:f>
              <c:strCache>
                <c:ptCount val="6"/>
                <c:pt idx="0">
                  <c:v>4K LED TV's</c:v>
                </c:pt>
                <c:pt idx="1">
                  <c:v>Furniture</c:v>
                </c:pt>
                <c:pt idx="2">
                  <c:v>Laptops</c:v>
                </c:pt>
                <c:pt idx="3">
                  <c:v>LED TV's</c:v>
                </c:pt>
                <c:pt idx="4">
                  <c:v>Mobiles</c:v>
                </c:pt>
                <c:pt idx="5">
                  <c:v>Speakers</c:v>
                </c:pt>
              </c:strCache>
            </c:strRef>
          </c:cat>
          <c:val>
            <c:numRef>
              <c:f>'Pivot Table'!$B$34:$B$40</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1B99-45F6-9A10-B9C43EE55F76}"/>
            </c:ext>
          </c:extLst>
        </c:ser>
        <c:dLbls>
          <c:showLegendKey val="0"/>
          <c:showVal val="0"/>
          <c:showCatName val="0"/>
          <c:showSerName val="0"/>
          <c:showPercent val="0"/>
          <c:showBubbleSize val="0"/>
        </c:dLbls>
        <c:gapWidth val="182"/>
        <c:axId val="963715856"/>
        <c:axId val="963716816"/>
      </c:barChart>
      <c:catAx>
        <c:axId val="96371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16816"/>
        <c:crosses val="autoZero"/>
        <c:auto val="1"/>
        <c:lblAlgn val="ctr"/>
        <c:lblOffset val="100"/>
        <c:noMultiLvlLbl val="0"/>
      </c:catAx>
      <c:valAx>
        <c:axId val="963716816"/>
        <c:scaling>
          <c:orientation val="minMax"/>
        </c:scaling>
        <c:delete val="1"/>
        <c:axPos val="b"/>
        <c:numFmt formatCode="0.00%" sourceLinked="1"/>
        <c:majorTickMark val="none"/>
        <c:minorTickMark val="none"/>
        <c:tickLblPos val="nextTo"/>
        <c:crossAx val="96371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Table!PivotTable7</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c:f>
              <c:strCache>
                <c:ptCount val="1"/>
                <c:pt idx="0">
                  <c:v>Total</c:v>
                </c:pt>
              </c:strCache>
            </c:strRef>
          </c:tx>
          <c:spPr>
            <a:solidFill>
              <a:schemeClr val="accent1"/>
            </a:solidFill>
            <a:ln>
              <a:noFill/>
            </a:ln>
            <a:effectLst/>
          </c:spPr>
          <c:invertIfNegative val="0"/>
          <c:cat>
            <c:strRef>
              <c:f>'Pivot Table'!$A$55:$A$58</c:f>
              <c:strCache>
                <c:ptCount val="3"/>
                <c:pt idx="0">
                  <c:v>Speakers</c:v>
                </c:pt>
                <c:pt idx="1">
                  <c:v>4K LED TV's</c:v>
                </c:pt>
                <c:pt idx="2">
                  <c:v>Laptops</c:v>
                </c:pt>
              </c:strCache>
            </c:strRef>
          </c:cat>
          <c:val>
            <c:numRef>
              <c:f>'Pivot Table'!$B$55:$B$58</c:f>
              <c:numCache>
                <c:formatCode>General</c:formatCode>
                <c:ptCount val="3"/>
                <c:pt idx="0">
                  <c:v>1457</c:v>
                </c:pt>
                <c:pt idx="1">
                  <c:v>1503</c:v>
                </c:pt>
                <c:pt idx="2">
                  <c:v>1615</c:v>
                </c:pt>
              </c:numCache>
            </c:numRef>
          </c:val>
          <c:extLst>
            <c:ext xmlns:c16="http://schemas.microsoft.com/office/drawing/2014/chart" uri="{C3380CC4-5D6E-409C-BE32-E72D297353CC}">
              <c16:uniqueId val="{00000000-7A1D-464F-B9B9-D605511F4BFA}"/>
            </c:ext>
          </c:extLst>
        </c:ser>
        <c:dLbls>
          <c:showLegendKey val="0"/>
          <c:showVal val="0"/>
          <c:showCatName val="0"/>
          <c:showSerName val="0"/>
          <c:showPercent val="0"/>
          <c:showBubbleSize val="0"/>
        </c:dLbls>
        <c:gapWidth val="182"/>
        <c:axId val="1694878896"/>
        <c:axId val="1694886096"/>
      </c:barChart>
      <c:catAx>
        <c:axId val="16948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6096"/>
        <c:crosses val="autoZero"/>
        <c:auto val="1"/>
        <c:lblAlgn val="ctr"/>
        <c:lblOffset val="100"/>
        <c:noMultiLvlLbl val="0"/>
      </c:catAx>
      <c:valAx>
        <c:axId val="1694886096"/>
        <c:scaling>
          <c:orientation val="minMax"/>
        </c:scaling>
        <c:delete val="1"/>
        <c:axPos val="b"/>
        <c:numFmt formatCode="General" sourceLinked="1"/>
        <c:majorTickMark val="none"/>
        <c:minorTickMark val="none"/>
        <c:tickLblPos val="nextTo"/>
        <c:crossAx val="16948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Table!PivotTable8</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784729600066"/>
          <c:y val="0"/>
          <c:w val="0.82589326334208224"/>
          <c:h val="0.89814814814814814"/>
        </c:manualLayout>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Table'!$A$63:$A$66</c:f>
              <c:strCache>
                <c:ptCount val="3"/>
                <c:pt idx="0">
                  <c:v>Furniture</c:v>
                </c:pt>
                <c:pt idx="1">
                  <c:v>Mobiles</c:v>
                </c:pt>
                <c:pt idx="2">
                  <c:v>LED TV's</c:v>
                </c:pt>
              </c:strCache>
            </c:strRef>
          </c:cat>
          <c:val>
            <c:numRef>
              <c:f>'Pivot Table'!$B$63:$B$66</c:f>
              <c:numCache>
                <c:formatCode>General</c:formatCode>
                <c:ptCount val="3"/>
                <c:pt idx="0">
                  <c:v>1233</c:v>
                </c:pt>
                <c:pt idx="1">
                  <c:v>1168</c:v>
                </c:pt>
                <c:pt idx="2">
                  <c:v>694</c:v>
                </c:pt>
              </c:numCache>
            </c:numRef>
          </c:val>
          <c:extLst>
            <c:ext xmlns:c16="http://schemas.microsoft.com/office/drawing/2014/chart" uri="{C3380CC4-5D6E-409C-BE32-E72D297353CC}">
              <c16:uniqueId val="{00000000-3A03-4079-9B69-CBF20D93EABF}"/>
            </c:ext>
          </c:extLst>
        </c:ser>
        <c:dLbls>
          <c:showLegendKey val="0"/>
          <c:showVal val="0"/>
          <c:showCatName val="0"/>
          <c:showSerName val="0"/>
          <c:showPercent val="0"/>
          <c:showBubbleSize val="0"/>
        </c:dLbls>
        <c:gapWidth val="182"/>
        <c:axId val="963707696"/>
        <c:axId val="963717776"/>
      </c:barChart>
      <c:catAx>
        <c:axId val="9637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17776"/>
        <c:crosses val="autoZero"/>
        <c:auto val="1"/>
        <c:lblAlgn val="ctr"/>
        <c:lblOffset val="100"/>
        <c:noMultiLvlLbl val="0"/>
      </c:catAx>
      <c:valAx>
        <c:axId val="963717776"/>
        <c:scaling>
          <c:orientation val="minMax"/>
        </c:scaling>
        <c:delete val="1"/>
        <c:axPos val="b"/>
        <c:numFmt formatCode="General" sourceLinked="1"/>
        <c:majorTickMark val="none"/>
        <c:minorTickMark val="none"/>
        <c:tickLblPos val="nextTo"/>
        <c:crossAx val="9637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Table!PivotTable9</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LED TV's</c:v>
                </c:pt>
                <c:pt idx="1">
                  <c:v>Mobiles</c:v>
                </c:pt>
                <c:pt idx="2">
                  <c:v>Furniture</c:v>
                </c:pt>
                <c:pt idx="3">
                  <c:v>Speakers</c:v>
                </c:pt>
                <c:pt idx="4">
                  <c:v>4K LED TV's</c:v>
                </c:pt>
                <c:pt idx="5">
                  <c:v>Laptops</c:v>
                </c:pt>
              </c:strCache>
            </c:strRef>
          </c:cat>
          <c:val>
            <c:numRef>
              <c:f>'Pivot Table'!$B$74:$B$80</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762D-4B32-B6CA-94DB13962FE0}"/>
            </c:ext>
          </c:extLst>
        </c:ser>
        <c:dLbls>
          <c:showLegendKey val="0"/>
          <c:showVal val="0"/>
          <c:showCatName val="0"/>
          <c:showSerName val="0"/>
          <c:showPercent val="0"/>
          <c:showBubbleSize val="0"/>
        </c:dLbls>
        <c:gapWidth val="182"/>
        <c:axId val="205285248"/>
        <c:axId val="205285728"/>
      </c:barChart>
      <c:catAx>
        <c:axId val="20528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5728"/>
        <c:crosses val="autoZero"/>
        <c:auto val="1"/>
        <c:lblAlgn val="ctr"/>
        <c:lblOffset val="100"/>
        <c:noMultiLvlLbl val="0"/>
      </c:catAx>
      <c:valAx>
        <c:axId val="205285728"/>
        <c:scaling>
          <c:orientation val="minMax"/>
        </c:scaling>
        <c:delete val="1"/>
        <c:axPos val="b"/>
        <c:numFmt formatCode="General" sourceLinked="1"/>
        <c:majorTickMark val="none"/>
        <c:minorTickMark val="none"/>
        <c:tickLblPos val="nextTo"/>
        <c:crossAx val="2052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c:f>
              <c:strCache>
                <c:ptCount val="1"/>
                <c:pt idx="0">
                  <c:v>Total</c:v>
                </c:pt>
              </c:strCache>
            </c:strRef>
          </c:tx>
          <c:spPr>
            <a:solidFill>
              <a:schemeClr val="accent1"/>
            </a:solidFill>
            <a:ln>
              <a:noFill/>
            </a:ln>
            <a:effectLst/>
          </c:spPr>
          <c:invertIfNegative val="0"/>
          <c:cat>
            <c:strRef>
              <c:f>'Pivot Table'!$A$91:$A$94</c:f>
              <c:strCache>
                <c:ptCount val="3"/>
                <c:pt idx="0">
                  <c:v>Kiran</c:v>
                </c:pt>
                <c:pt idx="1">
                  <c:v>Gopi</c:v>
                </c:pt>
                <c:pt idx="2">
                  <c:v>Ganesh</c:v>
                </c:pt>
              </c:strCache>
            </c:strRef>
          </c:cat>
          <c:val>
            <c:numRef>
              <c:f>'Pivot Table'!$B$91:$B$94</c:f>
              <c:numCache>
                <c:formatCode>General</c:formatCode>
                <c:ptCount val="3"/>
                <c:pt idx="0">
                  <c:v>1407</c:v>
                </c:pt>
                <c:pt idx="1">
                  <c:v>1534</c:v>
                </c:pt>
                <c:pt idx="2">
                  <c:v>1687</c:v>
                </c:pt>
              </c:numCache>
            </c:numRef>
          </c:val>
          <c:extLst>
            <c:ext xmlns:c16="http://schemas.microsoft.com/office/drawing/2014/chart" uri="{C3380CC4-5D6E-409C-BE32-E72D297353CC}">
              <c16:uniqueId val="{00000000-6C8E-44E3-BF2A-B567415C96AA}"/>
            </c:ext>
          </c:extLst>
        </c:ser>
        <c:dLbls>
          <c:showLegendKey val="0"/>
          <c:showVal val="0"/>
          <c:showCatName val="0"/>
          <c:showSerName val="0"/>
          <c:showPercent val="0"/>
          <c:showBubbleSize val="0"/>
        </c:dLbls>
        <c:gapWidth val="182"/>
        <c:axId val="1648081791"/>
        <c:axId val="1648090911"/>
      </c:barChart>
      <c:catAx>
        <c:axId val="164808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90911"/>
        <c:crosses val="autoZero"/>
        <c:auto val="1"/>
        <c:lblAlgn val="ctr"/>
        <c:lblOffset val="100"/>
        <c:noMultiLvlLbl val="0"/>
      </c:catAx>
      <c:valAx>
        <c:axId val="1648090911"/>
        <c:scaling>
          <c:orientation val="minMax"/>
        </c:scaling>
        <c:delete val="1"/>
        <c:axPos val="b"/>
        <c:numFmt formatCode="General" sourceLinked="1"/>
        <c:majorTickMark val="none"/>
        <c:minorTickMark val="none"/>
        <c:tickLblPos val="nextTo"/>
        <c:crossAx val="164808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Table!PivotTable10</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Table'!$B$98</c:f>
              <c:strCache>
                <c:ptCount val="1"/>
                <c:pt idx="0">
                  <c:v>Total</c:v>
                </c:pt>
              </c:strCache>
            </c:strRef>
          </c:tx>
          <c:spPr>
            <a:solidFill>
              <a:schemeClr val="accent1"/>
            </a:solidFill>
            <a:ln>
              <a:noFill/>
            </a:ln>
            <a:effectLst/>
          </c:spPr>
          <c:invertIfNegative val="0"/>
          <c:cat>
            <c:strRef>
              <c:f>'Pivot Table'!$A$99:$A$102</c:f>
              <c:strCache>
                <c:ptCount val="3"/>
                <c:pt idx="0">
                  <c:v>Prathap</c:v>
                </c:pt>
                <c:pt idx="1">
                  <c:v>Ramesh</c:v>
                </c:pt>
                <c:pt idx="2">
                  <c:v>Mahesh</c:v>
                </c:pt>
              </c:strCache>
            </c:strRef>
          </c:cat>
          <c:val>
            <c:numRef>
              <c:f>'Pivot Table'!$B$99:$B$102</c:f>
              <c:numCache>
                <c:formatCode>General</c:formatCode>
                <c:ptCount val="3"/>
                <c:pt idx="0">
                  <c:v>1285</c:v>
                </c:pt>
                <c:pt idx="1">
                  <c:v>947</c:v>
                </c:pt>
                <c:pt idx="2">
                  <c:v>810</c:v>
                </c:pt>
              </c:numCache>
            </c:numRef>
          </c:val>
          <c:extLst>
            <c:ext xmlns:c16="http://schemas.microsoft.com/office/drawing/2014/chart" uri="{C3380CC4-5D6E-409C-BE32-E72D297353CC}">
              <c16:uniqueId val="{00000000-5CE9-416F-87B0-BAEF41579899}"/>
            </c:ext>
          </c:extLst>
        </c:ser>
        <c:dLbls>
          <c:showLegendKey val="0"/>
          <c:showVal val="0"/>
          <c:showCatName val="0"/>
          <c:showSerName val="0"/>
          <c:showPercent val="0"/>
          <c:showBubbleSize val="0"/>
        </c:dLbls>
        <c:gapWidth val="182"/>
        <c:axId val="1648095711"/>
        <c:axId val="1648112511"/>
      </c:barChart>
      <c:catAx>
        <c:axId val="164809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12511"/>
        <c:crosses val="autoZero"/>
        <c:auto val="1"/>
        <c:lblAlgn val="ctr"/>
        <c:lblOffset val="100"/>
        <c:noMultiLvlLbl val="0"/>
      </c:catAx>
      <c:valAx>
        <c:axId val="1648112511"/>
        <c:scaling>
          <c:orientation val="minMax"/>
        </c:scaling>
        <c:delete val="1"/>
        <c:axPos val="b"/>
        <c:numFmt formatCode="General" sourceLinked="1"/>
        <c:majorTickMark val="none"/>
        <c:minorTickMark val="none"/>
        <c:tickLblPos val="nextTo"/>
        <c:crossAx val="164809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Table!PivotTable11</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0940507436571"/>
          <c:y val="5.0925925925925923E-2"/>
          <c:w val="0.71345450568678914"/>
          <c:h val="0.89814814814814814"/>
        </c:manualLayout>
      </c:layout>
      <c:barChart>
        <c:barDir val="bar"/>
        <c:grouping val="clustered"/>
        <c:varyColors val="0"/>
        <c:ser>
          <c:idx val="0"/>
          <c:order val="0"/>
          <c:tx>
            <c:strRef>
              <c:f>'Pivot Table'!$B$107</c:f>
              <c:strCache>
                <c:ptCount val="1"/>
                <c:pt idx="0">
                  <c:v>Total</c:v>
                </c:pt>
              </c:strCache>
            </c:strRef>
          </c:tx>
          <c:spPr>
            <a:solidFill>
              <a:schemeClr val="accent1"/>
            </a:solidFill>
            <a:ln>
              <a:noFill/>
            </a:ln>
            <a:effectLst/>
          </c:spPr>
          <c:invertIfNegative val="0"/>
          <c:cat>
            <c:strRef>
              <c:f>'Pivot Table'!$A$108:$A$114</c:f>
              <c:strCache>
                <c:ptCount val="6"/>
                <c:pt idx="0">
                  <c:v>Mahesh</c:v>
                </c:pt>
                <c:pt idx="1">
                  <c:v>Ramesh</c:v>
                </c:pt>
                <c:pt idx="2">
                  <c:v>Prathap</c:v>
                </c:pt>
                <c:pt idx="3">
                  <c:v>Kiran</c:v>
                </c:pt>
                <c:pt idx="4">
                  <c:v>Gopi</c:v>
                </c:pt>
                <c:pt idx="5">
                  <c:v>Ganesh</c:v>
                </c:pt>
              </c:strCache>
            </c:strRef>
          </c:cat>
          <c:val>
            <c:numRef>
              <c:f>'Pivot Table'!$B$108:$B$114</c:f>
              <c:numCache>
                <c:formatCode>General</c:formatCode>
                <c:ptCount val="6"/>
                <c:pt idx="0">
                  <c:v>810</c:v>
                </c:pt>
                <c:pt idx="1">
                  <c:v>947</c:v>
                </c:pt>
                <c:pt idx="2">
                  <c:v>1285</c:v>
                </c:pt>
                <c:pt idx="3">
                  <c:v>1407</c:v>
                </c:pt>
                <c:pt idx="4">
                  <c:v>1534</c:v>
                </c:pt>
                <c:pt idx="5">
                  <c:v>1687</c:v>
                </c:pt>
              </c:numCache>
            </c:numRef>
          </c:val>
          <c:extLst>
            <c:ext xmlns:c16="http://schemas.microsoft.com/office/drawing/2014/chart" uri="{C3380CC4-5D6E-409C-BE32-E72D297353CC}">
              <c16:uniqueId val="{00000000-CBBC-45C3-9CD7-C0E1BEE53098}"/>
            </c:ext>
          </c:extLst>
        </c:ser>
        <c:dLbls>
          <c:showLegendKey val="0"/>
          <c:showVal val="0"/>
          <c:showCatName val="0"/>
          <c:showSerName val="0"/>
          <c:showPercent val="0"/>
          <c:showBubbleSize val="0"/>
        </c:dLbls>
        <c:gapWidth val="182"/>
        <c:axId val="158546927"/>
        <c:axId val="158539247"/>
      </c:barChart>
      <c:catAx>
        <c:axId val="1585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39247"/>
        <c:crosses val="autoZero"/>
        <c:auto val="1"/>
        <c:lblAlgn val="ctr"/>
        <c:lblOffset val="100"/>
        <c:noMultiLvlLbl val="0"/>
      </c:catAx>
      <c:valAx>
        <c:axId val="158539247"/>
        <c:scaling>
          <c:orientation val="minMax"/>
        </c:scaling>
        <c:delete val="1"/>
        <c:axPos val="b"/>
        <c:numFmt formatCode="General" sourceLinked="1"/>
        <c:majorTickMark val="none"/>
        <c:minorTickMark val="none"/>
        <c:tickLblPos val="nextTo"/>
        <c:crossAx val="1585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4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c:f>
              <c:strCache>
                <c:ptCount val="1"/>
                <c:pt idx="0">
                  <c:v>Total</c:v>
                </c:pt>
              </c:strCache>
            </c:strRef>
          </c:tx>
          <c:spPr>
            <a:ln w="28575" cap="rnd">
              <a:solidFill>
                <a:schemeClr val="accent1"/>
              </a:solidFill>
              <a:round/>
            </a:ln>
            <a:effectLst/>
          </c:spPr>
          <c:marker>
            <c:symbol val="none"/>
          </c:marker>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50AB-44AF-81E7-833A03891262}"/>
            </c:ext>
          </c:extLst>
        </c:ser>
        <c:dLbls>
          <c:showLegendKey val="0"/>
          <c:showVal val="0"/>
          <c:showCatName val="0"/>
          <c:showSerName val="0"/>
          <c:showPercent val="0"/>
          <c:showBubbleSize val="0"/>
        </c:dLbls>
        <c:smooth val="0"/>
        <c:axId val="1169295328"/>
        <c:axId val="869526944"/>
      </c:lineChart>
      <c:catAx>
        <c:axId val="11692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26944"/>
        <c:crosses val="autoZero"/>
        <c:auto val="1"/>
        <c:lblAlgn val="ctr"/>
        <c:lblOffset val="100"/>
        <c:noMultiLvlLbl val="0"/>
      </c:catAx>
      <c:valAx>
        <c:axId val="869526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95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7574837664266"/>
          <c:y val="0.10185210271638119"/>
          <c:w val="0.79955971128608927"/>
          <c:h val="0.89814814814814814"/>
        </c:manualLayout>
      </c:layout>
      <c:barChart>
        <c:barDir val="bar"/>
        <c:grouping val="clustered"/>
        <c:varyColors val="0"/>
        <c:ser>
          <c:idx val="0"/>
          <c:order val="0"/>
          <c:tx>
            <c:strRef>
              <c:f>'Pivot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Table'!$A$34:$A$40</c:f>
              <c:strCache>
                <c:ptCount val="6"/>
                <c:pt idx="0">
                  <c:v>4K LED TV's</c:v>
                </c:pt>
                <c:pt idx="1">
                  <c:v>Furniture</c:v>
                </c:pt>
                <c:pt idx="2">
                  <c:v>Laptops</c:v>
                </c:pt>
                <c:pt idx="3">
                  <c:v>LED TV's</c:v>
                </c:pt>
                <c:pt idx="4">
                  <c:v>Mobiles</c:v>
                </c:pt>
                <c:pt idx="5">
                  <c:v>Speakers</c:v>
                </c:pt>
              </c:strCache>
            </c:strRef>
          </c:cat>
          <c:val>
            <c:numRef>
              <c:f>'Pivot Table'!$B$34:$B$40</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3E8D-4F08-86AB-3A6E9A9B2C51}"/>
            </c:ext>
          </c:extLst>
        </c:ser>
        <c:dLbls>
          <c:showLegendKey val="0"/>
          <c:showVal val="0"/>
          <c:showCatName val="0"/>
          <c:showSerName val="0"/>
          <c:showPercent val="0"/>
          <c:showBubbleSize val="0"/>
        </c:dLbls>
        <c:gapWidth val="182"/>
        <c:axId val="963715856"/>
        <c:axId val="963716816"/>
      </c:barChart>
      <c:catAx>
        <c:axId val="96371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16816"/>
        <c:crosses val="autoZero"/>
        <c:auto val="1"/>
        <c:lblAlgn val="ctr"/>
        <c:lblOffset val="100"/>
        <c:noMultiLvlLbl val="0"/>
      </c:catAx>
      <c:valAx>
        <c:axId val="963716816"/>
        <c:scaling>
          <c:orientation val="minMax"/>
        </c:scaling>
        <c:delete val="1"/>
        <c:axPos val="b"/>
        <c:numFmt formatCode="0.00%" sourceLinked="1"/>
        <c:majorTickMark val="none"/>
        <c:minorTickMark val="none"/>
        <c:tickLblPos val="nextTo"/>
        <c:crossAx val="96371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Table!PivotTable7</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Table'!$A$55:$A$58</c:f>
              <c:strCache>
                <c:ptCount val="3"/>
                <c:pt idx="0">
                  <c:v>Speakers</c:v>
                </c:pt>
                <c:pt idx="1">
                  <c:v>4K LED TV's</c:v>
                </c:pt>
                <c:pt idx="2">
                  <c:v>Laptops</c:v>
                </c:pt>
              </c:strCache>
            </c:strRef>
          </c:cat>
          <c:val>
            <c:numRef>
              <c:f>'Pivot Table'!$B$55:$B$58</c:f>
              <c:numCache>
                <c:formatCode>General</c:formatCode>
                <c:ptCount val="3"/>
                <c:pt idx="0">
                  <c:v>1457</c:v>
                </c:pt>
                <c:pt idx="1">
                  <c:v>1503</c:v>
                </c:pt>
                <c:pt idx="2">
                  <c:v>1615</c:v>
                </c:pt>
              </c:numCache>
            </c:numRef>
          </c:val>
          <c:extLst>
            <c:ext xmlns:c16="http://schemas.microsoft.com/office/drawing/2014/chart" uri="{C3380CC4-5D6E-409C-BE32-E72D297353CC}">
              <c16:uniqueId val="{00000000-67F1-45C4-A9B4-4FE99946AC15}"/>
            </c:ext>
          </c:extLst>
        </c:ser>
        <c:dLbls>
          <c:showLegendKey val="0"/>
          <c:showVal val="0"/>
          <c:showCatName val="0"/>
          <c:showSerName val="0"/>
          <c:showPercent val="0"/>
          <c:showBubbleSize val="0"/>
        </c:dLbls>
        <c:gapWidth val="182"/>
        <c:axId val="1694878896"/>
        <c:axId val="1694886096"/>
      </c:barChart>
      <c:catAx>
        <c:axId val="169487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86096"/>
        <c:crosses val="autoZero"/>
        <c:auto val="1"/>
        <c:lblAlgn val="ctr"/>
        <c:lblOffset val="100"/>
        <c:noMultiLvlLbl val="0"/>
      </c:catAx>
      <c:valAx>
        <c:axId val="1694886096"/>
        <c:scaling>
          <c:orientation val="minMax"/>
        </c:scaling>
        <c:delete val="1"/>
        <c:axPos val="b"/>
        <c:numFmt formatCode="General" sourceLinked="1"/>
        <c:majorTickMark val="none"/>
        <c:minorTickMark val="none"/>
        <c:tickLblPos val="nextTo"/>
        <c:crossAx val="16948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Table!PivotTable8</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Table'!$A$63:$A$66</c:f>
              <c:strCache>
                <c:ptCount val="3"/>
                <c:pt idx="0">
                  <c:v>Furniture</c:v>
                </c:pt>
                <c:pt idx="1">
                  <c:v>Mobiles</c:v>
                </c:pt>
                <c:pt idx="2">
                  <c:v>LED TV's</c:v>
                </c:pt>
              </c:strCache>
            </c:strRef>
          </c:cat>
          <c:val>
            <c:numRef>
              <c:f>'Pivot Table'!$B$63:$B$66</c:f>
              <c:numCache>
                <c:formatCode>General</c:formatCode>
                <c:ptCount val="3"/>
                <c:pt idx="0">
                  <c:v>1233</c:v>
                </c:pt>
                <c:pt idx="1">
                  <c:v>1168</c:v>
                </c:pt>
                <c:pt idx="2">
                  <c:v>694</c:v>
                </c:pt>
              </c:numCache>
            </c:numRef>
          </c:val>
          <c:extLst>
            <c:ext xmlns:c16="http://schemas.microsoft.com/office/drawing/2014/chart" uri="{C3380CC4-5D6E-409C-BE32-E72D297353CC}">
              <c16:uniqueId val="{00000000-4959-457F-B576-4AB1AB13D73B}"/>
            </c:ext>
          </c:extLst>
        </c:ser>
        <c:dLbls>
          <c:showLegendKey val="0"/>
          <c:showVal val="0"/>
          <c:showCatName val="0"/>
          <c:showSerName val="0"/>
          <c:showPercent val="0"/>
          <c:showBubbleSize val="0"/>
        </c:dLbls>
        <c:gapWidth val="182"/>
        <c:axId val="963707696"/>
        <c:axId val="963717776"/>
      </c:barChart>
      <c:catAx>
        <c:axId val="96370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17776"/>
        <c:crosses val="autoZero"/>
        <c:auto val="1"/>
        <c:lblAlgn val="ctr"/>
        <c:lblOffset val="100"/>
        <c:noMultiLvlLbl val="0"/>
      </c:catAx>
      <c:valAx>
        <c:axId val="963717776"/>
        <c:scaling>
          <c:orientation val="minMax"/>
        </c:scaling>
        <c:delete val="1"/>
        <c:axPos val="b"/>
        <c:numFmt formatCode="General" sourceLinked="1"/>
        <c:majorTickMark val="none"/>
        <c:minorTickMark val="none"/>
        <c:tickLblPos val="nextTo"/>
        <c:crossAx val="96370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Table!PivotTable9</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LED TV's</c:v>
                </c:pt>
                <c:pt idx="1">
                  <c:v>Mobiles</c:v>
                </c:pt>
                <c:pt idx="2">
                  <c:v>Furniture</c:v>
                </c:pt>
                <c:pt idx="3">
                  <c:v>Speakers</c:v>
                </c:pt>
                <c:pt idx="4">
                  <c:v>4K LED TV's</c:v>
                </c:pt>
                <c:pt idx="5">
                  <c:v>Laptops</c:v>
                </c:pt>
              </c:strCache>
            </c:strRef>
          </c:cat>
          <c:val>
            <c:numRef>
              <c:f>'Pivot Table'!$B$74:$B$80</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21DA-46A3-83E1-FEEAEC7437C6}"/>
            </c:ext>
          </c:extLst>
        </c:ser>
        <c:dLbls>
          <c:showLegendKey val="0"/>
          <c:showVal val="0"/>
          <c:showCatName val="0"/>
          <c:showSerName val="0"/>
          <c:showPercent val="0"/>
          <c:showBubbleSize val="0"/>
        </c:dLbls>
        <c:gapWidth val="182"/>
        <c:axId val="205285248"/>
        <c:axId val="205285728"/>
      </c:barChart>
      <c:catAx>
        <c:axId val="20528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85728"/>
        <c:crosses val="autoZero"/>
        <c:auto val="1"/>
        <c:lblAlgn val="ctr"/>
        <c:lblOffset val="100"/>
        <c:noMultiLvlLbl val="0"/>
      </c:catAx>
      <c:valAx>
        <c:axId val="205285728"/>
        <c:scaling>
          <c:orientation val="minMax"/>
        </c:scaling>
        <c:delete val="1"/>
        <c:axPos val="b"/>
        <c:numFmt formatCode="General" sourceLinked="1"/>
        <c:majorTickMark val="none"/>
        <c:minorTickMark val="none"/>
        <c:tickLblPos val="nextTo"/>
        <c:crossAx val="20528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Table'!$A$91:$A$94</c:f>
              <c:strCache>
                <c:ptCount val="3"/>
                <c:pt idx="0">
                  <c:v>Kiran</c:v>
                </c:pt>
                <c:pt idx="1">
                  <c:v>Gopi</c:v>
                </c:pt>
                <c:pt idx="2">
                  <c:v>Ganesh</c:v>
                </c:pt>
              </c:strCache>
            </c:strRef>
          </c:cat>
          <c:val>
            <c:numRef>
              <c:f>'Pivot Table'!$B$91:$B$94</c:f>
              <c:numCache>
                <c:formatCode>General</c:formatCode>
                <c:ptCount val="3"/>
                <c:pt idx="0">
                  <c:v>1407</c:v>
                </c:pt>
                <c:pt idx="1">
                  <c:v>1534</c:v>
                </c:pt>
                <c:pt idx="2">
                  <c:v>1687</c:v>
                </c:pt>
              </c:numCache>
            </c:numRef>
          </c:val>
          <c:extLst>
            <c:ext xmlns:c16="http://schemas.microsoft.com/office/drawing/2014/chart" uri="{C3380CC4-5D6E-409C-BE32-E72D297353CC}">
              <c16:uniqueId val="{00000000-4A88-48D6-979D-7B6A8F70F161}"/>
            </c:ext>
          </c:extLst>
        </c:ser>
        <c:dLbls>
          <c:showLegendKey val="0"/>
          <c:showVal val="0"/>
          <c:showCatName val="0"/>
          <c:showSerName val="0"/>
          <c:showPercent val="0"/>
          <c:showBubbleSize val="0"/>
        </c:dLbls>
        <c:gapWidth val="182"/>
        <c:axId val="1648081791"/>
        <c:axId val="1648090911"/>
      </c:barChart>
      <c:catAx>
        <c:axId val="164808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90911"/>
        <c:crosses val="autoZero"/>
        <c:auto val="1"/>
        <c:lblAlgn val="ctr"/>
        <c:lblOffset val="100"/>
        <c:noMultiLvlLbl val="0"/>
      </c:catAx>
      <c:valAx>
        <c:axId val="1648090911"/>
        <c:scaling>
          <c:orientation val="minMax"/>
        </c:scaling>
        <c:delete val="1"/>
        <c:axPos val="b"/>
        <c:numFmt formatCode="General" sourceLinked="1"/>
        <c:majorTickMark val="none"/>
        <c:minorTickMark val="none"/>
        <c:tickLblPos val="nextTo"/>
        <c:crossAx val="164808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Table!PivotTable10</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Table'!$B$98</c:f>
              <c:strCache>
                <c:ptCount val="1"/>
                <c:pt idx="0">
                  <c:v>Total</c:v>
                </c:pt>
              </c:strCache>
            </c:strRef>
          </c:tx>
          <c:spPr>
            <a:solidFill>
              <a:schemeClr val="accent1"/>
            </a:solidFill>
            <a:ln>
              <a:noFill/>
            </a:ln>
            <a:effectLst/>
          </c:spPr>
          <c:invertIfNegative val="0"/>
          <c:cat>
            <c:strRef>
              <c:f>'Pivot Table'!$A$99:$A$102</c:f>
              <c:strCache>
                <c:ptCount val="3"/>
                <c:pt idx="0">
                  <c:v>Prathap</c:v>
                </c:pt>
                <c:pt idx="1">
                  <c:v>Ramesh</c:v>
                </c:pt>
                <c:pt idx="2">
                  <c:v>Mahesh</c:v>
                </c:pt>
              </c:strCache>
            </c:strRef>
          </c:cat>
          <c:val>
            <c:numRef>
              <c:f>'Pivot Table'!$B$99:$B$102</c:f>
              <c:numCache>
                <c:formatCode>General</c:formatCode>
                <c:ptCount val="3"/>
                <c:pt idx="0">
                  <c:v>1285</c:v>
                </c:pt>
                <c:pt idx="1">
                  <c:v>947</c:v>
                </c:pt>
                <c:pt idx="2">
                  <c:v>810</c:v>
                </c:pt>
              </c:numCache>
            </c:numRef>
          </c:val>
          <c:extLst>
            <c:ext xmlns:c16="http://schemas.microsoft.com/office/drawing/2014/chart" uri="{C3380CC4-5D6E-409C-BE32-E72D297353CC}">
              <c16:uniqueId val="{00000000-94B5-4B1F-A234-DB22FA8E45AE}"/>
            </c:ext>
          </c:extLst>
        </c:ser>
        <c:dLbls>
          <c:showLegendKey val="0"/>
          <c:showVal val="0"/>
          <c:showCatName val="0"/>
          <c:showSerName val="0"/>
          <c:showPercent val="0"/>
          <c:showBubbleSize val="0"/>
        </c:dLbls>
        <c:gapWidth val="182"/>
        <c:axId val="1648095711"/>
        <c:axId val="1648112511"/>
      </c:barChart>
      <c:catAx>
        <c:axId val="164809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12511"/>
        <c:crosses val="autoZero"/>
        <c:auto val="1"/>
        <c:lblAlgn val="ctr"/>
        <c:lblOffset val="100"/>
        <c:noMultiLvlLbl val="0"/>
      </c:catAx>
      <c:valAx>
        <c:axId val="1648112511"/>
        <c:scaling>
          <c:orientation val="minMax"/>
        </c:scaling>
        <c:delete val="1"/>
        <c:axPos val="b"/>
        <c:numFmt formatCode="General" sourceLinked="1"/>
        <c:majorTickMark val="none"/>
        <c:minorTickMark val="none"/>
        <c:tickLblPos val="nextTo"/>
        <c:crossAx val="164809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Table!PivotTable11</c:name>
    <c:fmtId val="9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0940507436571"/>
          <c:y val="5.0925925925925923E-2"/>
          <c:w val="0.71345450568678914"/>
          <c:h val="0.89814814814814814"/>
        </c:manualLayout>
      </c:layout>
      <c:barChart>
        <c:barDir val="bar"/>
        <c:grouping val="clustered"/>
        <c:varyColors val="0"/>
        <c:ser>
          <c:idx val="0"/>
          <c:order val="0"/>
          <c:tx>
            <c:strRef>
              <c:f>'Pivot Table'!$B$107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Table'!$A$108:$A$114</c:f>
              <c:strCache>
                <c:ptCount val="6"/>
                <c:pt idx="0">
                  <c:v>Mahesh</c:v>
                </c:pt>
                <c:pt idx="1">
                  <c:v>Ramesh</c:v>
                </c:pt>
                <c:pt idx="2">
                  <c:v>Prathap</c:v>
                </c:pt>
                <c:pt idx="3">
                  <c:v>Kiran</c:v>
                </c:pt>
                <c:pt idx="4">
                  <c:v>Gopi</c:v>
                </c:pt>
                <c:pt idx="5">
                  <c:v>Ganesh</c:v>
                </c:pt>
              </c:strCache>
            </c:strRef>
          </c:cat>
          <c:val>
            <c:numRef>
              <c:f>'Pivot Table'!$B$108:$B$114</c:f>
              <c:numCache>
                <c:formatCode>General</c:formatCode>
                <c:ptCount val="6"/>
                <c:pt idx="0">
                  <c:v>810</c:v>
                </c:pt>
                <c:pt idx="1">
                  <c:v>947</c:v>
                </c:pt>
                <c:pt idx="2">
                  <c:v>1285</c:v>
                </c:pt>
                <c:pt idx="3">
                  <c:v>1407</c:v>
                </c:pt>
                <c:pt idx="4">
                  <c:v>1534</c:v>
                </c:pt>
                <c:pt idx="5">
                  <c:v>1687</c:v>
                </c:pt>
              </c:numCache>
            </c:numRef>
          </c:val>
          <c:extLst>
            <c:ext xmlns:c16="http://schemas.microsoft.com/office/drawing/2014/chart" uri="{C3380CC4-5D6E-409C-BE32-E72D297353CC}">
              <c16:uniqueId val="{00000000-51D4-4BC1-8411-C5BFE7AF2640}"/>
            </c:ext>
          </c:extLst>
        </c:ser>
        <c:dLbls>
          <c:showLegendKey val="0"/>
          <c:showVal val="0"/>
          <c:showCatName val="0"/>
          <c:showSerName val="0"/>
          <c:showPercent val="0"/>
          <c:showBubbleSize val="0"/>
        </c:dLbls>
        <c:gapWidth val="182"/>
        <c:axId val="158546927"/>
        <c:axId val="158539247"/>
      </c:barChart>
      <c:catAx>
        <c:axId val="1585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39247"/>
        <c:crosses val="autoZero"/>
        <c:auto val="1"/>
        <c:lblAlgn val="ctr"/>
        <c:lblOffset val="100"/>
        <c:noMultiLvlLbl val="0"/>
      </c:catAx>
      <c:valAx>
        <c:axId val="158539247"/>
        <c:scaling>
          <c:orientation val="minMax"/>
        </c:scaling>
        <c:delete val="1"/>
        <c:axPos val="b"/>
        <c:numFmt formatCode="General" sourceLinked="1"/>
        <c:majorTickMark val="none"/>
        <c:minorTickMark val="none"/>
        <c:tickLblPos val="nextTo"/>
        <c:crossAx val="1585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3.xml"/><Relationship Id="rId3" Type="http://schemas.openxmlformats.org/officeDocument/2006/relationships/hyperlink" Target="#About!A1"/><Relationship Id="rId7" Type="http://schemas.openxmlformats.org/officeDocument/2006/relationships/image" Target="../media/image4.png"/><Relationship Id="rId12" Type="http://schemas.openxmlformats.org/officeDocument/2006/relationships/chart" Target="../charts/chart2.xml"/><Relationship Id="rId2" Type="http://schemas.openxmlformats.org/officeDocument/2006/relationships/hyperlink" Target="#'Sales man'!A1"/><Relationship Id="rId1" Type="http://schemas.openxmlformats.org/officeDocument/2006/relationships/hyperlink" Target="#Products!A1"/><Relationship Id="rId6" Type="http://schemas.openxmlformats.org/officeDocument/2006/relationships/image" Target="../media/image3.png"/><Relationship Id="rId11" Type="http://schemas.openxmlformats.org/officeDocument/2006/relationships/chart" Target="../charts/chart1.xml"/><Relationship Id="rId5" Type="http://schemas.openxmlformats.org/officeDocument/2006/relationships/image" Target="../media/image2.svg"/><Relationship Id="rId10" Type="http://schemas.openxmlformats.org/officeDocument/2006/relationships/image" Target="../media/image7.svg"/><Relationship Id="rId4" Type="http://schemas.openxmlformats.org/officeDocument/2006/relationships/image" Target="../media/image1.pn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bout!A1"/><Relationship Id="rId7" Type="http://schemas.openxmlformats.org/officeDocument/2006/relationships/chart" Target="../charts/chart4.xml"/><Relationship Id="rId2" Type="http://schemas.openxmlformats.org/officeDocument/2006/relationships/hyperlink" Target="#'Sales man'!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About!A1"/><Relationship Id="rId7" Type="http://schemas.openxmlformats.org/officeDocument/2006/relationships/chart" Target="../charts/chart7.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 man'!A1"/><Relationship Id="rId2" Type="http://schemas.openxmlformats.org/officeDocument/2006/relationships/hyperlink" Target="#Products!A1"/><Relationship Id="rId1" Type="http://schemas.openxmlformats.org/officeDocument/2006/relationships/hyperlink" Target="#Dashboard!A1"/><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24008</xdr:colOff>
      <xdr:row>0</xdr:row>
      <xdr:rowOff>9527</xdr:rowOff>
    </xdr:from>
    <xdr:to>
      <xdr:col>21</xdr:col>
      <xdr:colOff>247846</xdr:colOff>
      <xdr:row>34</xdr:row>
      <xdr:rowOff>171451</xdr:rowOff>
    </xdr:to>
    <xdr:sp macro="" textlink="">
      <xdr:nvSpPr>
        <xdr:cNvPr id="2" name="Rectangle: Rounded Corners 1">
          <a:extLst>
            <a:ext uri="{FF2B5EF4-FFF2-40B4-BE49-F238E27FC236}">
              <a16:creationId xmlns:a16="http://schemas.microsoft.com/office/drawing/2014/main" id="{7D95E69D-846E-2E90-EFF7-61676ED10452}"/>
            </a:ext>
          </a:extLst>
        </xdr:cNvPr>
        <xdr:cNvSpPr/>
      </xdr:nvSpPr>
      <xdr:spPr>
        <a:xfrm>
          <a:off x="24008" y="9527"/>
          <a:ext cx="14625638" cy="6315074"/>
        </a:xfrm>
        <a:prstGeom prst="roundRect">
          <a:avLst>
            <a:gd name="adj" fmla="val 2468"/>
          </a:avLst>
        </a:prstGeom>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104777</xdr:colOff>
      <xdr:row>0</xdr:row>
      <xdr:rowOff>0</xdr:rowOff>
    </xdr:from>
    <xdr:to>
      <xdr:col>21</xdr:col>
      <xdr:colOff>333374</xdr:colOff>
      <xdr:row>35</xdr:row>
      <xdr:rowOff>9526</xdr:rowOff>
    </xdr:to>
    <xdr:sp macro="" textlink="">
      <xdr:nvSpPr>
        <xdr:cNvPr id="3" name="Rectangle: Rounded Corners 2">
          <a:extLst>
            <a:ext uri="{FF2B5EF4-FFF2-40B4-BE49-F238E27FC236}">
              <a16:creationId xmlns:a16="http://schemas.microsoft.com/office/drawing/2014/main" id="{AAB1F690-DDF5-68E3-4473-EBED6E4C5D44}"/>
            </a:ext>
          </a:extLst>
        </xdr:cNvPr>
        <xdr:cNvSpPr/>
      </xdr:nvSpPr>
      <xdr:spPr>
        <a:xfrm>
          <a:off x="2847977" y="0"/>
          <a:ext cx="11887197" cy="6343651"/>
        </a:xfrm>
        <a:prstGeom prst="roundRect">
          <a:avLst>
            <a:gd name="adj" fmla="val 1191"/>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328613</xdr:colOff>
      <xdr:row>7</xdr:row>
      <xdr:rowOff>52388</xdr:rowOff>
    </xdr:from>
    <xdr:to>
      <xdr:col>3</xdr:col>
      <xdr:colOff>623888</xdr:colOff>
      <xdr:row>10</xdr:row>
      <xdr:rowOff>85725</xdr:rowOff>
    </xdr:to>
    <xdr:sp macro="" textlink="">
      <xdr:nvSpPr>
        <xdr:cNvPr id="4" name="Rectangle: Rounded Corners 3">
          <a:extLst>
            <a:ext uri="{FF2B5EF4-FFF2-40B4-BE49-F238E27FC236}">
              <a16:creationId xmlns:a16="http://schemas.microsoft.com/office/drawing/2014/main" id="{C1F236E5-FBFB-2EB7-DCCE-3BBE4B63AA2F}"/>
            </a:ext>
          </a:extLst>
        </xdr:cNvPr>
        <xdr:cNvSpPr/>
      </xdr:nvSpPr>
      <xdr:spPr>
        <a:xfrm>
          <a:off x="328613" y="1319213"/>
          <a:ext cx="2238375" cy="576262"/>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latin typeface="+mj-lt"/>
              <a:ea typeface="Calibri" panose="020F0502020204030204" pitchFamily="34" charset="0"/>
              <a:cs typeface="Calibri" panose="020F0502020204030204" pitchFamily="34" charset="0"/>
            </a:rPr>
            <a:t>Dashboard</a:t>
          </a:r>
        </a:p>
      </xdr:txBody>
    </xdr:sp>
    <xdr:clientData/>
  </xdr:twoCellAnchor>
  <xdr:twoCellAnchor>
    <xdr:from>
      <xdr:col>0</xdr:col>
      <xdr:colOff>314325</xdr:colOff>
      <xdr:row>11</xdr:row>
      <xdr:rowOff>104775</xdr:rowOff>
    </xdr:from>
    <xdr:to>
      <xdr:col>3</xdr:col>
      <xdr:colOff>609600</xdr:colOff>
      <xdr:row>14</xdr:row>
      <xdr:rowOff>138112</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B84B26AF-9D88-E29C-5954-04F450F59C60}"/>
            </a:ext>
          </a:extLst>
        </xdr:cNvPr>
        <xdr:cNvSpPr/>
      </xdr:nvSpPr>
      <xdr:spPr>
        <a:xfrm>
          <a:off x="314325" y="2095500"/>
          <a:ext cx="22383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Products</a:t>
          </a:r>
        </a:p>
      </xdr:txBody>
    </xdr:sp>
    <xdr:clientData/>
  </xdr:twoCellAnchor>
  <xdr:twoCellAnchor>
    <xdr:from>
      <xdr:col>0</xdr:col>
      <xdr:colOff>314325</xdr:colOff>
      <xdr:row>16</xdr:row>
      <xdr:rowOff>33337</xdr:rowOff>
    </xdr:from>
    <xdr:to>
      <xdr:col>3</xdr:col>
      <xdr:colOff>609600</xdr:colOff>
      <xdr:row>19</xdr:row>
      <xdr:rowOff>66674</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F205225A-D5EB-52C4-A66B-EB2082B29F39}"/>
            </a:ext>
          </a:extLst>
        </xdr:cNvPr>
        <xdr:cNvSpPr/>
      </xdr:nvSpPr>
      <xdr:spPr>
        <a:xfrm>
          <a:off x="314325" y="2928937"/>
          <a:ext cx="22383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Sales Mans</a:t>
          </a:r>
        </a:p>
      </xdr:txBody>
    </xdr:sp>
    <xdr:clientData/>
  </xdr:twoCellAnchor>
  <xdr:twoCellAnchor>
    <xdr:from>
      <xdr:col>0</xdr:col>
      <xdr:colOff>323850</xdr:colOff>
      <xdr:row>20</xdr:row>
      <xdr:rowOff>147637</xdr:rowOff>
    </xdr:from>
    <xdr:to>
      <xdr:col>3</xdr:col>
      <xdr:colOff>619125</xdr:colOff>
      <xdr:row>23</xdr:row>
      <xdr:rowOff>180974</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6A97F9C6-B50C-C9C3-EB93-7572725416F1}"/>
            </a:ext>
          </a:extLst>
        </xdr:cNvPr>
        <xdr:cNvSpPr/>
      </xdr:nvSpPr>
      <xdr:spPr>
        <a:xfrm>
          <a:off x="323850" y="3767137"/>
          <a:ext cx="22383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About</a:t>
          </a:r>
        </a:p>
      </xdr:txBody>
    </xdr:sp>
    <xdr:clientData/>
  </xdr:twoCellAnchor>
  <xdr:twoCellAnchor editAs="oneCell">
    <xdr:from>
      <xdr:col>12</xdr:col>
      <xdr:colOff>623887</xdr:colOff>
      <xdr:row>0</xdr:row>
      <xdr:rowOff>23813</xdr:rowOff>
    </xdr:from>
    <xdr:to>
      <xdr:col>21</xdr:col>
      <xdr:colOff>309563</xdr:colOff>
      <xdr:row>7</xdr:row>
      <xdr:rowOff>0</xdr:rowOff>
    </xdr:to>
    <mc:AlternateContent xmlns:mc="http://schemas.openxmlformats.org/markup-compatibility/2006" xmlns:a14="http://schemas.microsoft.com/office/drawing/2010/main">
      <mc:Choice Requires="a14">
        <xdr:graphicFrame macro="">
          <xdr:nvGraphicFramePr>
            <xdr:cNvPr id="16" name="Place 1">
              <a:extLst>
                <a:ext uri="{FF2B5EF4-FFF2-40B4-BE49-F238E27FC236}">
                  <a16:creationId xmlns:a16="http://schemas.microsoft.com/office/drawing/2014/main" id="{F0ED0196-C0EF-4E7E-A66C-70AA943BE098}"/>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853487" y="23813"/>
              <a:ext cx="5857876" cy="1243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242891</xdr:colOff>
      <xdr:row>7</xdr:row>
      <xdr:rowOff>85723</xdr:rowOff>
    </xdr:from>
    <xdr:to>
      <xdr:col>21</xdr:col>
      <xdr:colOff>280988</xdr:colOff>
      <xdr:row>11</xdr:row>
      <xdr:rowOff>128588</xdr:rowOff>
    </xdr:to>
    <mc:AlternateContent xmlns:mc="http://schemas.openxmlformats.org/markup-compatibility/2006" xmlns:a14="http://schemas.microsoft.com/office/drawing/2010/main">
      <mc:Choice Requires="a14">
        <xdr:graphicFrame macro="">
          <xdr:nvGraphicFramePr>
            <xdr:cNvPr id="17" name="Products 1">
              <a:extLst>
                <a:ext uri="{FF2B5EF4-FFF2-40B4-BE49-F238E27FC236}">
                  <a16:creationId xmlns:a16="http://schemas.microsoft.com/office/drawing/2014/main" id="{1F943005-429D-4560-BFD5-A8F2B7EC2489}"/>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986091" y="1352548"/>
              <a:ext cx="11696697" cy="76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11</xdr:row>
      <xdr:rowOff>133354</xdr:rowOff>
    </xdr:from>
    <xdr:to>
      <xdr:col>5</xdr:col>
      <xdr:colOff>133346</xdr:colOff>
      <xdr:row>14</xdr:row>
      <xdr:rowOff>66675</xdr:rowOff>
    </xdr:to>
    <xdr:pic>
      <xdr:nvPicPr>
        <xdr:cNvPr id="19" name="Graphic 18" descr="Bar chart">
          <a:extLst>
            <a:ext uri="{FF2B5EF4-FFF2-40B4-BE49-F238E27FC236}">
              <a16:creationId xmlns:a16="http://schemas.microsoft.com/office/drawing/2014/main" id="{2A17707C-FAA4-6BE9-B39B-4EDE4D94BFE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86100" y="2124079"/>
          <a:ext cx="476246" cy="476246"/>
        </a:xfrm>
        <a:prstGeom prst="rect">
          <a:avLst/>
        </a:prstGeom>
      </xdr:spPr>
    </xdr:pic>
    <xdr:clientData/>
  </xdr:twoCellAnchor>
  <xdr:twoCellAnchor editAs="oneCell">
    <xdr:from>
      <xdr:col>4</xdr:col>
      <xdr:colOff>619124</xdr:colOff>
      <xdr:row>11</xdr:row>
      <xdr:rowOff>33338</xdr:rowOff>
    </xdr:from>
    <xdr:to>
      <xdr:col>7</xdr:col>
      <xdr:colOff>495300</xdr:colOff>
      <xdr:row>15</xdr:row>
      <xdr:rowOff>42863</xdr:rowOff>
    </xdr:to>
    <xdr:pic>
      <xdr:nvPicPr>
        <xdr:cNvPr id="23" name="Picture 22">
          <a:extLst>
            <a:ext uri="{FF2B5EF4-FFF2-40B4-BE49-F238E27FC236}">
              <a16:creationId xmlns:a16="http://schemas.microsoft.com/office/drawing/2014/main" id="{4B5F4DBD-F076-FA94-DD68-C9D9BA7EA0CB}"/>
            </a:ext>
          </a:extLst>
        </xdr:cNvPr>
        <xdr:cNvPicPr>
          <a:picLocks noChangeAspect="1"/>
        </xdr:cNvPicPr>
      </xdr:nvPicPr>
      <xdr:blipFill>
        <a:blip xmlns:r="http://schemas.openxmlformats.org/officeDocument/2006/relationships" r:embed="rId6"/>
        <a:stretch>
          <a:fillRect/>
        </a:stretch>
      </xdr:blipFill>
      <xdr:spPr>
        <a:xfrm>
          <a:off x="3362324" y="2024063"/>
          <a:ext cx="1933576" cy="733425"/>
        </a:xfrm>
        <a:prstGeom prst="rect">
          <a:avLst/>
        </a:prstGeom>
      </xdr:spPr>
    </xdr:pic>
    <xdr:clientData/>
  </xdr:twoCellAnchor>
  <xdr:twoCellAnchor>
    <xdr:from>
      <xdr:col>4</xdr:col>
      <xdr:colOff>366712</xdr:colOff>
      <xdr:row>14</xdr:row>
      <xdr:rowOff>109538</xdr:rowOff>
    </xdr:from>
    <xdr:to>
      <xdr:col>7</xdr:col>
      <xdr:colOff>542925</xdr:colOff>
      <xdr:row>18</xdr:row>
      <xdr:rowOff>42863</xdr:rowOff>
    </xdr:to>
    <xdr:sp macro="" textlink="">
      <xdr:nvSpPr>
        <xdr:cNvPr id="26" name="Rectangle: Rounded Corners 25">
          <a:extLst>
            <a:ext uri="{FF2B5EF4-FFF2-40B4-BE49-F238E27FC236}">
              <a16:creationId xmlns:a16="http://schemas.microsoft.com/office/drawing/2014/main" id="{287F5FA9-F892-9A97-AB51-99136DEC01CD}"/>
            </a:ext>
          </a:extLst>
        </xdr:cNvPr>
        <xdr:cNvSpPr/>
      </xdr:nvSpPr>
      <xdr:spPr>
        <a:xfrm>
          <a:off x="3109912" y="2643188"/>
          <a:ext cx="2233613" cy="657225"/>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585787</xdr:colOff>
      <xdr:row>14</xdr:row>
      <xdr:rowOff>138113</xdr:rowOff>
    </xdr:from>
    <xdr:to>
      <xdr:col>7</xdr:col>
      <xdr:colOff>509587</xdr:colOff>
      <xdr:row>18</xdr:row>
      <xdr:rowOff>28575</xdr:rowOff>
    </xdr:to>
    <xdr:sp macro="" textlink="">
      <xdr:nvSpPr>
        <xdr:cNvPr id="25" name="Rectangle: Rounded Corners 24">
          <a:extLst>
            <a:ext uri="{FF2B5EF4-FFF2-40B4-BE49-F238E27FC236}">
              <a16:creationId xmlns:a16="http://schemas.microsoft.com/office/drawing/2014/main" id="{9ED6DFBB-0FAB-B8AA-29C7-B7222BA81C8B}"/>
            </a:ext>
          </a:extLst>
        </xdr:cNvPr>
        <xdr:cNvSpPr/>
      </xdr:nvSpPr>
      <xdr:spPr>
        <a:xfrm>
          <a:off x="3328987" y="2671763"/>
          <a:ext cx="1981200" cy="61436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    </a:t>
          </a:r>
        </a:p>
      </xdr:txBody>
    </xdr:sp>
    <xdr:clientData/>
  </xdr:twoCellAnchor>
  <xdr:twoCellAnchor editAs="oneCell">
    <xdr:from>
      <xdr:col>4</xdr:col>
      <xdr:colOff>614363</xdr:colOff>
      <xdr:row>15</xdr:row>
      <xdr:rowOff>23810</xdr:rowOff>
    </xdr:from>
    <xdr:to>
      <xdr:col>5</xdr:col>
      <xdr:colOff>285750</xdr:colOff>
      <xdr:row>17</xdr:row>
      <xdr:rowOff>26568</xdr:rowOff>
    </xdr:to>
    <xdr:pic>
      <xdr:nvPicPr>
        <xdr:cNvPr id="28" name="Graphic 27" descr="Rupee">
          <a:extLst>
            <a:ext uri="{FF2B5EF4-FFF2-40B4-BE49-F238E27FC236}">
              <a16:creationId xmlns:a16="http://schemas.microsoft.com/office/drawing/2014/main" id="{61303DC5-2A1D-6CEB-2743-05E50DC677A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57563" y="2738435"/>
          <a:ext cx="357187" cy="364708"/>
        </a:xfrm>
        <a:prstGeom prst="rect">
          <a:avLst/>
        </a:prstGeom>
        <a:scene3d>
          <a:camera prst="orthographicFront"/>
          <a:lightRig rig="threePt" dir="t"/>
        </a:scene3d>
        <a:sp3d>
          <a:bevelT w="114300" prst="artDeco"/>
        </a:sp3d>
      </xdr:spPr>
    </xdr:pic>
    <xdr:clientData/>
  </xdr:twoCellAnchor>
  <xdr:twoCellAnchor>
    <xdr:from>
      <xdr:col>8</xdr:col>
      <xdr:colOff>104775</xdr:colOff>
      <xdr:row>14</xdr:row>
      <xdr:rowOff>100013</xdr:rowOff>
    </xdr:from>
    <xdr:to>
      <xdr:col>11</xdr:col>
      <xdr:colOff>295275</xdr:colOff>
      <xdr:row>18</xdr:row>
      <xdr:rowOff>42862</xdr:rowOff>
    </xdr:to>
    <xdr:sp macro="" textlink="">
      <xdr:nvSpPr>
        <xdr:cNvPr id="29" name="Rectangle: Rounded Corners 28">
          <a:extLst>
            <a:ext uri="{FF2B5EF4-FFF2-40B4-BE49-F238E27FC236}">
              <a16:creationId xmlns:a16="http://schemas.microsoft.com/office/drawing/2014/main" id="{608B9F2F-435D-445B-B983-57DFFCCBC752}"/>
            </a:ext>
          </a:extLst>
        </xdr:cNvPr>
        <xdr:cNvSpPr/>
      </xdr:nvSpPr>
      <xdr:spPr>
        <a:xfrm>
          <a:off x="5591175" y="2633663"/>
          <a:ext cx="2247900" cy="666749"/>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314325</xdr:colOff>
      <xdr:row>14</xdr:row>
      <xdr:rowOff>119063</xdr:rowOff>
    </xdr:from>
    <xdr:to>
      <xdr:col>11</xdr:col>
      <xdr:colOff>271463</xdr:colOff>
      <xdr:row>18</xdr:row>
      <xdr:rowOff>14288</xdr:rowOff>
    </xdr:to>
    <xdr:sp macro="" textlink="">
      <xdr:nvSpPr>
        <xdr:cNvPr id="30" name="Rectangle: Rounded Corners 29">
          <a:extLst>
            <a:ext uri="{FF2B5EF4-FFF2-40B4-BE49-F238E27FC236}">
              <a16:creationId xmlns:a16="http://schemas.microsoft.com/office/drawing/2014/main" id="{420A038D-AC6D-4D84-BA84-B732039D4369}"/>
            </a:ext>
          </a:extLst>
        </xdr:cNvPr>
        <xdr:cNvSpPr/>
      </xdr:nvSpPr>
      <xdr:spPr>
        <a:xfrm>
          <a:off x="5800725" y="2652713"/>
          <a:ext cx="2014538" cy="61912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      </a:t>
          </a:r>
        </a:p>
      </xdr:txBody>
    </xdr:sp>
    <xdr:clientData/>
  </xdr:twoCellAnchor>
  <xdr:twoCellAnchor>
    <xdr:from>
      <xdr:col>4</xdr:col>
      <xdr:colOff>209551</xdr:colOff>
      <xdr:row>18</xdr:row>
      <xdr:rowOff>128588</xdr:rowOff>
    </xdr:from>
    <xdr:to>
      <xdr:col>11</xdr:col>
      <xdr:colOff>381003</xdr:colOff>
      <xdr:row>34</xdr:row>
      <xdr:rowOff>114300</xdr:rowOff>
    </xdr:to>
    <xdr:sp macro="" textlink="">
      <xdr:nvSpPr>
        <xdr:cNvPr id="31" name="Rectangle 30">
          <a:extLst>
            <a:ext uri="{FF2B5EF4-FFF2-40B4-BE49-F238E27FC236}">
              <a16:creationId xmlns:a16="http://schemas.microsoft.com/office/drawing/2014/main" id="{77E04025-87FD-DF7C-8C59-CC782866C86B}"/>
            </a:ext>
          </a:extLst>
        </xdr:cNvPr>
        <xdr:cNvSpPr/>
      </xdr:nvSpPr>
      <xdr:spPr>
        <a:xfrm>
          <a:off x="2952751" y="3386138"/>
          <a:ext cx="4972052" cy="288131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438153</xdr:colOff>
      <xdr:row>12</xdr:row>
      <xdr:rowOff>33339</xdr:rowOff>
    </xdr:from>
    <xdr:to>
      <xdr:col>21</xdr:col>
      <xdr:colOff>271463</xdr:colOff>
      <xdr:row>23</xdr:row>
      <xdr:rowOff>85726</xdr:rowOff>
    </xdr:to>
    <xdr:sp macro="" textlink="">
      <xdr:nvSpPr>
        <xdr:cNvPr id="33" name="Rectangle 32">
          <a:extLst>
            <a:ext uri="{FF2B5EF4-FFF2-40B4-BE49-F238E27FC236}">
              <a16:creationId xmlns:a16="http://schemas.microsoft.com/office/drawing/2014/main" id="{0AA773B7-1D7C-4EB4-A5D0-440362EEF3B9}"/>
            </a:ext>
          </a:extLst>
        </xdr:cNvPr>
        <xdr:cNvSpPr/>
      </xdr:nvSpPr>
      <xdr:spPr>
        <a:xfrm>
          <a:off x="7981953" y="2205039"/>
          <a:ext cx="6691310" cy="204311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442914</xdr:colOff>
      <xdr:row>23</xdr:row>
      <xdr:rowOff>133349</xdr:rowOff>
    </xdr:from>
    <xdr:to>
      <xdr:col>21</xdr:col>
      <xdr:colOff>290513</xdr:colOff>
      <xdr:row>34</xdr:row>
      <xdr:rowOff>95250</xdr:rowOff>
    </xdr:to>
    <xdr:sp macro="" textlink="">
      <xdr:nvSpPr>
        <xdr:cNvPr id="34" name="Rectangle 33">
          <a:extLst>
            <a:ext uri="{FF2B5EF4-FFF2-40B4-BE49-F238E27FC236}">
              <a16:creationId xmlns:a16="http://schemas.microsoft.com/office/drawing/2014/main" id="{AE2731EB-ADEC-4310-B65A-D8BA02550122}"/>
            </a:ext>
          </a:extLst>
        </xdr:cNvPr>
        <xdr:cNvSpPr/>
      </xdr:nvSpPr>
      <xdr:spPr>
        <a:xfrm>
          <a:off x="7986714" y="4295774"/>
          <a:ext cx="6705599" cy="195262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309562</xdr:colOff>
      <xdr:row>14</xdr:row>
      <xdr:rowOff>142875</xdr:rowOff>
    </xdr:from>
    <xdr:to>
      <xdr:col>9</xdr:col>
      <xdr:colOff>180974</xdr:colOff>
      <xdr:row>17</xdr:row>
      <xdr:rowOff>157162</xdr:rowOff>
    </xdr:to>
    <xdr:pic>
      <xdr:nvPicPr>
        <xdr:cNvPr id="36" name="Graphic 35" descr="Upward trend">
          <a:extLst>
            <a:ext uri="{FF2B5EF4-FFF2-40B4-BE49-F238E27FC236}">
              <a16:creationId xmlns:a16="http://schemas.microsoft.com/office/drawing/2014/main" id="{D35B278E-F689-F12C-06BD-1D91D898DC6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95962" y="2676525"/>
          <a:ext cx="557212" cy="557212"/>
        </a:xfrm>
        <a:prstGeom prst="rect">
          <a:avLst/>
        </a:prstGeom>
      </xdr:spPr>
    </xdr:pic>
    <xdr:clientData/>
  </xdr:twoCellAnchor>
  <xdr:twoCellAnchor>
    <xdr:from>
      <xdr:col>11</xdr:col>
      <xdr:colOff>476252</xdr:colOff>
      <xdr:row>25</xdr:row>
      <xdr:rowOff>33338</xdr:rowOff>
    </xdr:from>
    <xdr:to>
      <xdr:col>21</xdr:col>
      <xdr:colOff>257175</xdr:colOff>
      <xdr:row>34</xdr:row>
      <xdr:rowOff>161925</xdr:rowOff>
    </xdr:to>
    <xdr:graphicFrame macro="">
      <xdr:nvGraphicFramePr>
        <xdr:cNvPr id="45" name="Chart 44">
          <a:extLst>
            <a:ext uri="{FF2B5EF4-FFF2-40B4-BE49-F238E27FC236}">
              <a16:creationId xmlns:a16="http://schemas.microsoft.com/office/drawing/2014/main" id="{3399F1AD-D87C-4DD1-A905-875A4F80E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433386</xdr:colOff>
      <xdr:row>23</xdr:row>
      <xdr:rowOff>52388</xdr:rowOff>
    </xdr:from>
    <xdr:to>
      <xdr:col>14</xdr:col>
      <xdr:colOff>361951</xdr:colOff>
      <xdr:row>25</xdr:row>
      <xdr:rowOff>71438</xdr:rowOff>
    </xdr:to>
    <xdr:sp macro="" textlink="">
      <xdr:nvSpPr>
        <xdr:cNvPr id="43" name="Rectangle: Rounded Corners 42">
          <a:extLst>
            <a:ext uri="{FF2B5EF4-FFF2-40B4-BE49-F238E27FC236}">
              <a16:creationId xmlns:a16="http://schemas.microsoft.com/office/drawing/2014/main" id="{DCB2C43C-393A-5F9A-F0DB-A6F943FC0555}"/>
            </a:ext>
          </a:extLst>
        </xdr:cNvPr>
        <xdr:cNvSpPr/>
      </xdr:nvSpPr>
      <xdr:spPr>
        <a:xfrm>
          <a:off x="7977186" y="4214813"/>
          <a:ext cx="1985965" cy="381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Sales</a:t>
          </a:r>
          <a:r>
            <a:rPr lang="en-IN" sz="1800" b="1" baseline="0">
              <a:solidFill>
                <a:schemeClr val="tx1"/>
              </a:solidFill>
            </a:rPr>
            <a:t> by Places</a:t>
          </a:r>
          <a:endParaRPr lang="en-IN" sz="1800" b="1">
            <a:solidFill>
              <a:schemeClr val="tx1"/>
            </a:solidFill>
          </a:endParaRPr>
        </a:p>
      </xdr:txBody>
    </xdr:sp>
    <xdr:clientData/>
  </xdr:twoCellAnchor>
  <xdr:twoCellAnchor>
    <xdr:from>
      <xdr:col>11</xdr:col>
      <xdr:colOff>485775</xdr:colOff>
      <xdr:row>14</xdr:row>
      <xdr:rowOff>61913</xdr:rowOff>
    </xdr:from>
    <xdr:to>
      <xdr:col>21</xdr:col>
      <xdr:colOff>271463</xdr:colOff>
      <xdr:row>23</xdr:row>
      <xdr:rowOff>109538</xdr:rowOff>
    </xdr:to>
    <xdr:graphicFrame macro="">
      <xdr:nvGraphicFramePr>
        <xdr:cNvPr id="46" name="Chart 45">
          <a:extLst>
            <a:ext uri="{FF2B5EF4-FFF2-40B4-BE49-F238E27FC236}">
              <a16:creationId xmlns:a16="http://schemas.microsoft.com/office/drawing/2014/main" id="{82A11D72-2002-4578-A830-E059D332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309562</xdr:colOff>
      <xdr:row>14</xdr:row>
      <xdr:rowOff>109538</xdr:rowOff>
    </xdr:from>
    <xdr:to>
      <xdr:col>7</xdr:col>
      <xdr:colOff>642938</xdr:colOff>
      <xdr:row>16</xdr:row>
      <xdr:rowOff>19051</xdr:rowOff>
    </xdr:to>
    <xdr:sp macro="" textlink="">
      <xdr:nvSpPr>
        <xdr:cNvPr id="54" name="Rectangle: Rounded Corners 53">
          <a:extLst>
            <a:ext uri="{FF2B5EF4-FFF2-40B4-BE49-F238E27FC236}">
              <a16:creationId xmlns:a16="http://schemas.microsoft.com/office/drawing/2014/main" id="{99C4FB9A-86B9-1999-1357-C118AD3477F0}"/>
            </a:ext>
          </a:extLst>
        </xdr:cNvPr>
        <xdr:cNvSpPr/>
      </xdr:nvSpPr>
      <xdr:spPr>
        <a:xfrm>
          <a:off x="3738562" y="2643188"/>
          <a:ext cx="1704976" cy="27146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Total</a:t>
          </a:r>
          <a:r>
            <a:rPr lang="en-IN" sz="1600" b="1" baseline="0"/>
            <a:t> Amount</a:t>
          </a:r>
          <a:endParaRPr lang="en-IN" sz="1600" b="1"/>
        </a:p>
      </xdr:txBody>
    </xdr:sp>
    <xdr:clientData/>
  </xdr:twoCellAnchor>
  <xdr:twoCellAnchor>
    <xdr:from>
      <xdr:col>11</xdr:col>
      <xdr:colOff>476249</xdr:colOff>
      <xdr:row>12</xdr:row>
      <xdr:rowOff>47626</xdr:rowOff>
    </xdr:from>
    <xdr:to>
      <xdr:col>14</xdr:col>
      <xdr:colOff>542926</xdr:colOff>
      <xdr:row>14</xdr:row>
      <xdr:rowOff>66675</xdr:rowOff>
    </xdr:to>
    <xdr:sp macro="" textlink="">
      <xdr:nvSpPr>
        <xdr:cNvPr id="41" name="Rectangle: Rounded Corners 40">
          <a:extLst>
            <a:ext uri="{FF2B5EF4-FFF2-40B4-BE49-F238E27FC236}">
              <a16:creationId xmlns:a16="http://schemas.microsoft.com/office/drawing/2014/main" id="{8C6C546D-CAEC-8853-2248-7A5E684AFB65}"/>
            </a:ext>
          </a:extLst>
        </xdr:cNvPr>
        <xdr:cNvSpPr/>
      </xdr:nvSpPr>
      <xdr:spPr>
        <a:xfrm>
          <a:off x="8020049" y="2219326"/>
          <a:ext cx="2124077" cy="3809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Sales</a:t>
          </a:r>
          <a:r>
            <a:rPr lang="en-IN" sz="1800" b="1" baseline="0">
              <a:solidFill>
                <a:schemeClr val="tx1"/>
              </a:solidFill>
            </a:rPr>
            <a:t> by Month </a:t>
          </a:r>
          <a:endParaRPr lang="en-IN" sz="1800" b="1">
            <a:solidFill>
              <a:schemeClr val="tx1"/>
            </a:solidFill>
          </a:endParaRPr>
        </a:p>
      </xdr:txBody>
    </xdr:sp>
    <xdr:clientData/>
  </xdr:twoCellAnchor>
  <xdr:twoCellAnchor>
    <xdr:from>
      <xdr:col>9</xdr:col>
      <xdr:colOff>152399</xdr:colOff>
      <xdr:row>14</xdr:row>
      <xdr:rowOff>80964</xdr:rowOff>
    </xdr:from>
    <xdr:to>
      <xdr:col>11</xdr:col>
      <xdr:colOff>485775</xdr:colOff>
      <xdr:row>15</xdr:row>
      <xdr:rowOff>171452</xdr:rowOff>
    </xdr:to>
    <xdr:sp macro="" textlink="">
      <xdr:nvSpPr>
        <xdr:cNvPr id="55" name="Rectangle: Rounded Corners 54">
          <a:extLst>
            <a:ext uri="{FF2B5EF4-FFF2-40B4-BE49-F238E27FC236}">
              <a16:creationId xmlns:a16="http://schemas.microsoft.com/office/drawing/2014/main" id="{C26051FB-E5E1-65F5-A0F0-D147EAB34152}"/>
            </a:ext>
          </a:extLst>
        </xdr:cNvPr>
        <xdr:cNvSpPr/>
      </xdr:nvSpPr>
      <xdr:spPr>
        <a:xfrm>
          <a:off x="6324599" y="2614614"/>
          <a:ext cx="1704976" cy="27146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Total</a:t>
          </a:r>
          <a:r>
            <a:rPr lang="en-IN" sz="1600" b="1" baseline="0"/>
            <a:t> Sales</a:t>
          </a:r>
          <a:endParaRPr lang="en-IN" sz="1600" b="1"/>
        </a:p>
      </xdr:txBody>
    </xdr:sp>
    <xdr:clientData/>
  </xdr:twoCellAnchor>
  <xdr:twoCellAnchor>
    <xdr:from>
      <xdr:col>5</xdr:col>
      <xdr:colOff>252411</xdr:colOff>
      <xdr:row>16</xdr:row>
      <xdr:rowOff>9526</xdr:rowOff>
    </xdr:from>
    <xdr:to>
      <xdr:col>7</xdr:col>
      <xdr:colOff>471488</xdr:colOff>
      <xdr:row>17</xdr:row>
      <xdr:rowOff>80963</xdr:rowOff>
    </xdr:to>
    <xdr:sp macro="" textlink="'Pivot Table'!C46">
      <xdr:nvSpPr>
        <xdr:cNvPr id="64" name="Rectangle: Rounded Corners 63">
          <a:extLst>
            <a:ext uri="{FF2B5EF4-FFF2-40B4-BE49-F238E27FC236}">
              <a16:creationId xmlns:a16="http://schemas.microsoft.com/office/drawing/2014/main" id="{819F941D-6CB5-E062-6D46-84160F3B1258}"/>
            </a:ext>
          </a:extLst>
        </xdr:cNvPr>
        <xdr:cNvSpPr/>
      </xdr:nvSpPr>
      <xdr:spPr>
        <a:xfrm>
          <a:off x="3681411" y="2905126"/>
          <a:ext cx="1590677" cy="252412"/>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252D46D-4F8A-44DC-9528-45BDC3B0BAB0}" type="TxLink">
            <a:rPr lang="en-US" sz="1400" b="1" i="0" u="none" strike="noStrike">
              <a:solidFill>
                <a:srgbClr val="000000"/>
              </a:solidFill>
              <a:latin typeface="Century Gothic"/>
            </a:rPr>
            <a:pPr algn="l"/>
            <a:t> 11,87,31,893 </a:t>
          </a:fld>
          <a:endParaRPr lang="en-IN" sz="2000" b="1"/>
        </a:p>
      </xdr:txBody>
    </xdr:sp>
    <xdr:clientData/>
  </xdr:twoCellAnchor>
  <xdr:twoCellAnchor>
    <xdr:from>
      <xdr:col>9</xdr:col>
      <xdr:colOff>447674</xdr:colOff>
      <xdr:row>15</xdr:row>
      <xdr:rowOff>171451</xdr:rowOff>
    </xdr:from>
    <xdr:to>
      <xdr:col>12</xdr:col>
      <xdr:colOff>95250</xdr:colOff>
      <xdr:row>17</xdr:row>
      <xdr:rowOff>80964</xdr:rowOff>
    </xdr:to>
    <xdr:sp macro="" textlink="'Pivot Table'!C50">
      <xdr:nvSpPr>
        <xdr:cNvPr id="65" name="Rectangle: Rounded Corners 64">
          <a:extLst>
            <a:ext uri="{FF2B5EF4-FFF2-40B4-BE49-F238E27FC236}">
              <a16:creationId xmlns:a16="http://schemas.microsoft.com/office/drawing/2014/main" id="{9B181855-C9E1-ED48-1349-673D8BC3A53D}"/>
            </a:ext>
          </a:extLst>
        </xdr:cNvPr>
        <xdr:cNvSpPr/>
      </xdr:nvSpPr>
      <xdr:spPr>
        <a:xfrm>
          <a:off x="6619874" y="2886076"/>
          <a:ext cx="1704976" cy="27146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65798BCB-8496-4F15-A572-9DDED069C396}" type="TxLink">
            <a:rPr lang="en-US" sz="1400" b="1" i="0" u="none" strike="noStrike">
              <a:solidFill>
                <a:srgbClr val="000000"/>
              </a:solidFill>
              <a:latin typeface="Century Gothic"/>
            </a:rPr>
            <a:pPr algn="l"/>
            <a:t>278</a:t>
          </a:fld>
          <a:endParaRPr lang="en-IN" sz="2000" b="1"/>
        </a:p>
      </xdr:txBody>
    </xdr:sp>
    <xdr:clientData/>
  </xdr:twoCellAnchor>
  <xdr:twoCellAnchor>
    <xdr:from>
      <xdr:col>4</xdr:col>
      <xdr:colOff>300038</xdr:colOff>
      <xdr:row>19</xdr:row>
      <xdr:rowOff>104775</xdr:rowOff>
    </xdr:from>
    <xdr:to>
      <xdr:col>11</xdr:col>
      <xdr:colOff>414337</xdr:colOff>
      <xdr:row>34</xdr:row>
      <xdr:rowOff>176213</xdr:rowOff>
    </xdr:to>
    <xdr:graphicFrame macro="">
      <xdr:nvGraphicFramePr>
        <xdr:cNvPr id="66" name="Chart 65">
          <a:extLst>
            <a:ext uri="{FF2B5EF4-FFF2-40B4-BE49-F238E27FC236}">
              <a16:creationId xmlns:a16="http://schemas.microsoft.com/office/drawing/2014/main" id="{03BA4CEC-DF6F-4888-832C-E1DA05BE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200023</xdr:colOff>
      <xdr:row>18</xdr:row>
      <xdr:rowOff>90488</xdr:rowOff>
    </xdr:from>
    <xdr:to>
      <xdr:col>7</xdr:col>
      <xdr:colOff>266700</xdr:colOff>
      <xdr:row>20</xdr:row>
      <xdr:rowOff>133350</xdr:rowOff>
    </xdr:to>
    <xdr:sp macro="" textlink="">
      <xdr:nvSpPr>
        <xdr:cNvPr id="40" name="Rectangle: Rounded Corners 39">
          <a:extLst>
            <a:ext uri="{FF2B5EF4-FFF2-40B4-BE49-F238E27FC236}">
              <a16:creationId xmlns:a16="http://schemas.microsoft.com/office/drawing/2014/main" id="{B8DD1A41-0BFE-F7D6-2A5B-B98415CF9E0B}"/>
            </a:ext>
          </a:extLst>
        </xdr:cNvPr>
        <xdr:cNvSpPr/>
      </xdr:nvSpPr>
      <xdr:spPr>
        <a:xfrm>
          <a:off x="2943223" y="3348038"/>
          <a:ext cx="2124077" cy="4048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Sales</a:t>
          </a:r>
          <a:r>
            <a:rPr lang="en-IN" sz="1800" b="1" baseline="0">
              <a:solidFill>
                <a:schemeClr val="tx1"/>
              </a:solidFill>
            </a:rPr>
            <a:t> of Product</a:t>
          </a:r>
          <a:endParaRPr lang="en-IN" sz="1800" b="1">
            <a:solidFill>
              <a:schemeClr val="tx1"/>
            </a:solidFill>
          </a:endParaRPr>
        </a:p>
      </xdr:txBody>
    </xdr:sp>
    <xdr:clientData/>
  </xdr:twoCellAnchor>
  <xdr:twoCellAnchor editAs="oneCell">
    <xdr:from>
      <xdr:col>4</xdr:col>
      <xdr:colOff>214312</xdr:colOff>
      <xdr:row>0</xdr:row>
      <xdr:rowOff>23811</xdr:rowOff>
    </xdr:from>
    <xdr:to>
      <xdr:col>12</xdr:col>
      <xdr:colOff>566737</xdr:colOff>
      <xdr:row>7</xdr:row>
      <xdr:rowOff>0</xdr:rowOff>
    </xdr:to>
    <mc:AlternateContent xmlns:mc="http://schemas.openxmlformats.org/markup-compatibility/2006">
      <mc:Choice xmlns:tsle="http://schemas.microsoft.com/office/drawing/2012/timeslicer" Requires="tsle">
        <xdr:graphicFrame macro="">
          <xdr:nvGraphicFramePr>
            <xdr:cNvPr id="5" name="Date 5">
              <a:extLst>
                <a:ext uri="{FF2B5EF4-FFF2-40B4-BE49-F238E27FC236}">
                  <a16:creationId xmlns:a16="http://schemas.microsoft.com/office/drawing/2014/main" id="{ADD47538-9C75-4605-9818-FE5690E99F47}"/>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957512" y="23811"/>
              <a:ext cx="5838825" cy="12430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24008</xdr:colOff>
      <xdr:row>0</xdr:row>
      <xdr:rowOff>9527</xdr:rowOff>
    </xdr:from>
    <xdr:to>
      <xdr:col>21</xdr:col>
      <xdr:colOff>247846</xdr:colOff>
      <xdr:row>34</xdr:row>
      <xdr:rowOff>171451</xdr:rowOff>
    </xdr:to>
    <xdr:sp macro="" textlink="">
      <xdr:nvSpPr>
        <xdr:cNvPr id="2" name="Rectangle: Rounded Corners 1">
          <a:extLst>
            <a:ext uri="{FF2B5EF4-FFF2-40B4-BE49-F238E27FC236}">
              <a16:creationId xmlns:a16="http://schemas.microsoft.com/office/drawing/2014/main" id="{CDF98C82-739D-4FE5-8BEA-7F34F729624D}"/>
            </a:ext>
          </a:extLst>
        </xdr:cNvPr>
        <xdr:cNvSpPr/>
      </xdr:nvSpPr>
      <xdr:spPr>
        <a:xfrm>
          <a:off x="24008" y="9527"/>
          <a:ext cx="14625638" cy="6315074"/>
        </a:xfrm>
        <a:prstGeom prst="roundRect">
          <a:avLst>
            <a:gd name="adj" fmla="val 2468"/>
          </a:avLst>
        </a:prstGeom>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104777</xdr:colOff>
      <xdr:row>0</xdr:row>
      <xdr:rowOff>0</xdr:rowOff>
    </xdr:from>
    <xdr:to>
      <xdr:col>21</xdr:col>
      <xdr:colOff>333374</xdr:colOff>
      <xdr:row>35</xdr:row>
      <xdr:rowOff>9526</xdr:rowOff>
    </xdr:to>
    <xdr:sp macro="" textlink="">
      <xdr:nvSpPr>
        <xdr:cNvPr id="3" name="Rectangle: Rounded Corners 2">
          <a:extLst>
            <a:ext uri="{FF2B5EF4-FFF2-40B4-BE49-F238E27FC236}">
              <a16:creationId xmlns:a16="http://schemas.microsoft.com/office/drawing/2014/main" id="{2200B920-7EF5-4055-8ECD-767295569E02}"/>
            </a:ext>
          </a:extLst>
        </xdr:cNvPr>
        <xdr:cNvSpPr/>
      </xdr:nvSpPr>
      <xdr:spPr>
        <a:xfrm>
          <a:off x="2847977" y="0"/>
          <a:ext cx="11887197" cy="6343651"/>
        </a:xfrm>
        <a:prstGeom prst="roundRect">
          <a:avLst>
            <a:gd name="adj" fmla="val 1191"/>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328613</xdr:colOff>
      <xdr:row>7</xdr:row>
      <xdr:rowOff>52388</xdr:rowOff>
    </xdr:from>
    <xdr:to>
      <xdr:col>3</xdr:col>
      <xdr:colOff>623888</xdr:colOff>
      <xdr:row>10</xdr:row>
      <xdr:rowOff>85725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BA73F5AE-077A-4C8C-AF4C-79661F1EF2A4}"/>
            </a:ext>
          </a:extLst>
        </xdr:cNvPr>
        <xdr:cNvSpPr/>
      </xdr:nvSpPr>
      <xdr:spPr>
        <a:xfrm>
          <a:off x="328613" y="1319213"/>
          <a:ext cx="2352675" cy="576262"/>
        </a:xfrm>
        <a:prstGeom prst="round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Dashboard</a:t>
          </a:r>
        </a:p>
      </xdr:txBody>
    </xdr:sp>
    <xdr:clientData/>
  </xdr:twoCellAnchor>
  <xdr:twoCellAnchor>
    <xdr:from>
      <xdr:col>0</xdr:col>
      <xdr:colOff>314325</xdr:colOff>
      <xdr:row>11</xdr:row>
      <xdr:rowOff>104775</xdr:rowOff>
    </xdr:from>
    <xdr:to>
      <xdr:col>3</xdr:col>
      <xdr:colOff>609600</xdr:colOff>
      <xdr:row>14</xdr:row>
      <xdr:rowOff>138112</xdr:rowOff>
    </xdr:to>
    <xdr:sp macro="" textlink="">
      <xdr:nvSpPr>
        <xdr:cNvPr id="5" name="Rectangle: Rounded Corners 4">
          <a:extLst>
            <a:ext uri="{FF2B5EF4-FFF2-40B4-BE49-F238E27FC236}">
              <a16:creationId xmlns:a16="http://schemas.microsoft.com/office/drawing/2014/main" id="{5FA33455-AF63-4045-8647-914E315A2407}"/>
            </a:ext>
          </a:extLst>
        </xdr:cNvPr>
        <xdr:cNvSpPr/>
      </xdr:nvSpPr>
      <xdr:spPr>
        <a:xfrm>
          <a:off x="314325" y="2095500"/>
          <a:ext cx="2352675" cy="576262"/>
        </a:xfrm>
        <a:prstGeom prst="roundRect">
          <a:avLst/>
        </a:prstGeom>
        <a:solidFill>
          <a:sysClr val="window" lastClr="FF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latin typeface="+mj-lt"/>
              <a:ea typeface="Calibri" panose="020F0502020204030204" pitchFamily="34" charset="0"/>
              <a:cs typeface="Calibri" panose="020F0502020204030204" pitchFamily="34" charset="0"/>
            </a:rPr>
            <a:t>Products</a:t>
          </a:r>
        </a:p>
      </xdr:txBody>
    </xdr:sp>
    <xdr:clientData/>
  </xdr:twoCellAnchor>
  <xdr:twoCellAnchor>
    <xdr:from>
      <xdr:col>0</xdr:col>
      <xdr:colOff>314325</xdr:colOff>
      <xdr:row>16</xdr:row>
      <xdr:rowOff>33337</xdr:rowOff>
    </xdr:from>
    <xdr:to>
      <xdr:col>3</xdr:col>
      <xdr:colOff>609600</xdr:colOff>
      <xdr:row>19</xdr:row>
      <xdr:rowOff>66674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FCDEE847-00A0-4C63-8CA7-0C74CC7BAA0B}"/>
            </a:ext>
          </a:extLst>
        </xdr:cNvPr>
        <xdr:cNvSpPr/>
      </xdr:nvSpPr>
      <xdr:spPr>
        <a:xfrm>
          <a:off x="314325" y="2928937"/>
          <a:ext cx="23526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Sales Mans</a:t>
          </a:r>
        </a:p>
      </xdr:txBody>
    </xdr:sp>
    <xdr:clientData/>
  </xdr:twoCellAnchor>
  <xdr:twoCellAnchor>
    <xdr:from>
      <xdr:col>0</xdr:col>
      <xdr:colOff>323850</xdr:colOff>
      <xdr:row>20</xdr:row>
      <xdr:rowOff>147637</xdr:rowOff>
    </xdr:from>
    <xdr:to>
      <xdr:col>3</xdr:col>
      <xdr:colOff>619125</xdr:colOff>
      <xdr:row>23</xdr:row>
      <xdr:rowOff>180974</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461D9F38-3852-4092-8A94-643F541DCFAF}"/>
            </a:ext>
          </a:extLst>
        </xdr:cNvPr>
        <xdr:cNvSpPr/>
      </xdr:nvSpPr>
      <xdr:spPr>
        <a:xfrm>
          <a:off x="323850" y="3767137"/>
          <a:ext cx="23526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About</a:t>
          </a:r>
        </a:p>
      </xdr:txBody>
    </xdr:sp>
    <xdr:clientData/>
  </xdr:twoCellAnchor>
  <xdr:twoCellAnchor editAs="oneCell">
    <xdr:from>
      <xdr:col>4</xdr:col>
      <xdr:colOff>233363</xdr:colOff>
      <xdr:row>0</xdr:row>
      <xdr:rowOff>33336</xdr:rowOff>
    </xdr:from>
    <xdr:to>
      <xdr:col>12</xdr:col>
      <xdr:colOff>585789</xdr:colOff>
      <xdr:row>6</xdr:row>
      <xdr:rowOff>171450</xdr:rowOff>
    </xdr:to>
    <mc:AlternateContent xmlns:mc="http://schemas.openxmlformats.org/markup-compatibility/2006" xmlns:tsle="http://schemas.microsoft.com/office/drawing/2012/timeslicer">
      <mc:Choice Requires="tsle">
        <xdr:graphicFrame macro="">
          <xdr:nvGraphicFramePr>
            <xdr:cNvPr id="8" name="Date 2">
              <a:extLst>
                <a:ext uri="{FF2B5EF4-FFF2-40B4-BE49-F238E27FC236}">
                  <a16:creationId xmlns:a16="http://schemas.microsoft.com/office/drawing/2014/main" id="{C98D1B69-9A5A-4EE1-ABB7-B9D12521E90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976563" y="33336"/>
              <a:ext cx="5838826" cy="12239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623887</xdr:colOff>
      <xdr:row>0</xdr:row>
      <xdr:rowOff>23813</xdr:rowOff>
    </xdr:from>
    <xdr:to>
      <xdr:col>21</xdr:col>
      <xdr:colOff>309563</xdr:colOff>
      <xdr:row>7</xdr:row>
      <xdr:rowOff>0</xdr:rowOff>
    </xdr:to>
    <mc:AlternateContent xmlns:mc="http://schemas.openxmlformats.org/markup-compatibility/2006" xmlns:a14="http://schemas.microsoft.com/office/drawing/2010/main">
      <mc:Choice Requires="a14">
        <xdr:graphicFrame macro="">
          <xdr:nvGraphicFramePr>
            <xdr:cNvPr id="9" name="Place 2">
              <a:extLst>
                <a:ext uri="{FF2B5EF4-FFF2-40B4-BE49-F238E27FC236}">
                  <a16:creationId xmlns:a16="http://schemas.microsoft.com/office/drawing/2014/main" id="{BC0647F8-ADB6-46C7-BD7B-D3F533492B35}"/>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853487" y="23813"/>
              <a:ext cx="5857876" cy="1243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242891</xdr:colOff>
      <xdr:row>7</xdr:row>
      <xdr:rowOff>85723</xdr:rowOff>
    </xdr:from>
    <xdr:to>
      <xdr:col>21</xdr:col>
      <xdr:colOff>280988</xdr:colOff>
      <xdr:row>11</xdr:row>
      <xdr:rowOff>128588</xdr:rowOff>
    </xdr:to>
    <mc:AlternateContent xmlns:mc="http://schemas.openxmlformats.org/markup-compatibility/2006" xmlns:a14="http://schemas.microsoft.com/office/drawing/2010/main">
      <mc:Choice Requires="a14">
        <xdr:graphicFrame macro="">
          <xdr:nvGraphicFramePr>
            <xdr:cNvPr id="10" name="Products 2">
              <a:extLst>
                <a:ext uri="{FF2B5EF4-FFF2-40B4-BE49-F238E27FC236}">
                  <a16:creationId xmlns:a16="http://schemas.microsoft.com/office/drawing/2014/main" id="{7D41114D-6C57-4B8A-9D44-15F663040EE8}"/>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986091" y="1352548"/>
              <a:ext cx="11696697" cy="76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11</xdr:row>
      <xdr:rowOff>133354</xdr:rowOff>
    </xdr:from>
    <xdr:to>
      <xdr:col>5</xdr:col>
      <xdr:colOff>133346</xdr:colOff>
      <xdr:row>14</xdr:row>
      <xdr:rowOff>66675</xdr:rowOff>
    </xdr:to>
    <xdr:pic>
      <xdr:nvPicPr>
        <xdr:cNvPr id="11" name="Graphic 10" descr="Bar chart">
          <a:extLst>
            <a:ext uri="{FF2B5EF4-FFF2-40B4-BE49-F238E27FC236}">
              <a16:creationId xmlns:a16="http://schemas.microsoft.com/office/drawing/2014/main" id="{6A5063D9-F09F-4E8E-8005-26F745CC426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86100" y="2124079"/>
          <a:ext cx="476246" cy="476246"/>
        </a:xfrm>
        <a:prstGeom prst="rect">
          <a:avLst/>
        </a:prstGeom>
      </xdr:spPr>
    </xdr:pic>
    <xdr:clientData/>
  </xdr:twoCellAnchor>
  <xdr:twoCellAnchor editAs="oneCell">
    <xdr:from>
      <xdr:col>4</xdr:col>
      <xdr:colOff>638173</xdr:colOff>
      <xdr:row>11</xdr:row>
      <xdr:rowOff>100014</xdr:rowOff>
    </xdr:from>
    <xdr:to>
      <xdr:col>7</xdr:col>
      <xdr:colOff>314325</xdr:colOff>
      <xdr:row>15</xdr:row>
      <xdr:rowOff>33668</xdr:rowOff>
    </xdr:to>
    <xdr:pic>
      <xdr:nvPicPr>
        <xdr:cNvPr id="12" name="Picture 11">
          <a:extLst>
            <a:ext uri="{FF2B5EF4-FFF2-40B4-BE49-F238E27FC236}">
              <a16:creationId xmlns:a16="http://schemas.microsoft.com/office/drawing/2014/main" id="{E2E8C8A6-81E4-4979-8967-D3E9BD898DAC}"/>
            </a:ext>
          </a:extLst>
        </xdr:cNvPr>
        <xdr:cNvPicPr>
          <a:picLocks noChangeAspect="1"/>
        </xdr:cNvPicPr>
      </xdr:nvPicPr>
      <xdr:blipFill>
        <a:blip xmlns:r="http://schemas.openxmlformats.org/officeDocument/2006/relationships" r:embed="rId6"/>
        <a:stretch>
          <a:fillRect/>
        </a:stretch>
      </xdr:blipFill>
      <xdr:spPr>
        <a:xfrm>
          <a:off x="3381373" y="2090739"/>
          <a:ext cx="1733552" cy="657554"/>
        </a:xfrm>
        <a:prstGeom prst="rect">
          <a:avLst/>
        </a:prstGeom>
      </xdr:spPr>
    </xdr:pic>
    <xdr:clientData/>
  </xdr:twoCellAnchor>
  <xdr:twoCellAnchor>
    <xdr:from>
      <xdr:col>4</xdr:col>
      <xdr:colOff>157163</xdr:colOff>
      <xdr:row>14</xdr:row>
      <xdr:rowOff>76200</xdr:rowOff>
    </xdr:from>
    <xdr:to>
      <xdr:col>11</xdr:col>
      <xdr:colOff>376238</xdr:colOff>
      <xdr:row>34</xdr:row>
      <xdr:rowOff>157163</xdr:rowOff>
    </xdr:to>
    <xdr:sp macro="" textlink="">
      <xdr:nvSpPr>
        <xdr:cNvPr id="18" name="Rectangle 17">
          <a:extLst>
            <a:ext uri="{FF2B5EF4-FFF2-40B4-BE49-F238E27FC236}">
              <a16:creationId xmlns:a16="http://schemas.microsoft.com/office/drawing/2014/main" id="{DC71440E-3A04-4C27-BEF1-52798AF3F19B}"/>
            </a:ext>
          </a:extLst>
        </xdr:cNvPr>
        <xdr:cNvSpPr/>
      </xdr:nvSpPr>
      <xdr:spPr>
        <a:xfrm>
          <a:off x="2900363" y="2609850"/>
          <a:ext cx="5019675" cy="370046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442913</xdr:colOff>
      <xdr:row>23</xdr:row>
      <xdr:rowOff>133348</xdr:rowOff>
    </xdr:from>
    <xdr:to>
      <xdr:col>21</xdr:col>
      <xdr:colOff>290512</xdr:colOff>
      <xdr:row>34</xdr:row>
      <xdr:rowOff>142874</xdr:rowOff>
    </xdr:to>
    <xdr:sp macro="" textlink="">
      <xdr:nvSpPr>
        <xdr:cNvPr id="20" name="Rectangle 19">
          <a:extLst>
            <a:ext uri="{FF2B5EF4-FFF2-40B4-BE49-F238E27FC236}">
              <a16:creationId xmlns:a16="http://schemas.microsoft.com/office/drawing/2014/main" id="{10B82AF8-3D0F-4F05-B675-6E01067A7031}"/>
            </a:ext>
          </a:extLst>
        </xdr:cNvPr>
        <xdr:cNvSpPr/>
      </xdr:nvSpPr>
      <xdr:spPr>
        <a:xfrm>
          <a:off x="7986713" y="4295773"/>
          <a:ext cx="6705599" cy="200025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219072</xdr:colOff>
      <xdr:row>14</xdr:row>
      <xdr:rowOff>104776</xdr:rowOff>
    </xdr:from>
    <xdr:to>
      <xdr:col>9</xdr:col>
      <xdr:colOff>576263</xdr:colOff>
      <xdr:row>16</xdr:row>
      <xdr:rowOff>147638</xdr:rowOff>
    </xdr:to>
    <xdr:sp macro="" textlink="">
      <xdr:nvSpPr>
        <xdr:cNvPr id="22" name="Rectangle: Rounded Corners 21">
          <a:extLst>
            <a:ext uri="{FF2B5EF4-FFF2-40B4-BE49-F238E27FC236}">
              <a16:creationId xmlns:a16="http://schemas.microsoft.com/office/drawing/2014/main" id="{463FBCE6-319C-478A-A8FB-397B30E56D63}"/>
            </a:ext>
          </a:extLst>
        </xdr:cNvPr>
        <xdr:cNvSpPr/>
      </xdr:nvSpPr>
      <xdr:spPr>
        <a:xfrm>
          <a:off x="2962272" y="2638426"/>
          <a:ext cx="3786191" cy="4048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Sales</a:t>
          </a:r>
          <a:r>
            <a:rPr lang="en-IN" sz="1800" b="1" baseline="0">
              <a:solidFill>
                <a:schemeClr val="tx1"/>
              </a:solidFill>
            </a:rPr>
            <a:t> of Product by Qty</a:t>
          </a:r>
          <a:endParaRPr lang="en-IN" sz="1800" b="1">
            <a:solidFill>
              <a:schemeClr val="tx1"/>
            </a:solidFill>
          </a:endParaRPr>
        </a:p>
      </xdr:txBody>
    </xdr:sp>
    <xdr:clientData/>
  </xdr:twoCellAnchor>
  <xdr:twoCellAnchor>
    <xdr:from>
      <xdr:col>11</xdr:col>
      <xdr:colOff>452436</xdr:colOff>
      <xdr:row>11</xdr:row>
      <xdr:rowOff>157164</xdr:rowOff>
    </xdr:from>
    <xdr:to>
      <xdr:col>21</xdr:col>
      <xdr:colOff>304800</xdr:colOff>
      <xdr:row>23</xdr:row>
      <xdr:rowOff>95250</xdr:rowOff>
    </xdr:to>
    <xdr:sp macro="" textlink="">
      <xdr:nvSpPr>
        <xdr:cNvPr id="32" name="Rectangle 31">
          <a:extLst>
            <a:ext uri="{FF2B5EF4-FFF2-40B4-BE49-F238E27FC236}">
              <a16:creationId xmlns:a16="http://schemas.microsoft.com/office/drawing/2014/main" id="{54E9BC6D-D6C3-4E1D-3B89-6292D85130B7}"/>
            </a:ext>
          </a:extLst>
        </xdr:cNvPr>
        <xdr:cNvSpPr/>
      </xdr:nvSpPr>
      <xdr:spPr>
        <a:xfrm>
          <a:off x="7996236" y="2147889"/>
          <a:ext cx="6710364" cy="210978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495300</xdr:colOff>
      <xdr:row>13</xdr:row>
      <xdr:rowOff>4763</xdr:rowOff>
    </xdr:from>
    <xdr:to>
      <xdr:col>21</xdr:col>
      <xdr:colOff>247649</xdr:colOff>
      <xdr:row>23</xdr:row>
      <xdr:rowOff>76200</xdr:rowOff>
    </xdr:to>
    <xdr:graphicFrame macro="">
      <xdr:nvGraphicFramePr>
        <xdr:cNvPr id="33" name="Chart 32">
          <a:extLst>
            <a:ext uri="{FF2B5EF4-FFF2-40B4-BE49-F238E27FC236}">
              <a16:creationId xmlns:a16="http://schemas.microsoft.com/office/drawing/2014/main" id="{3B382871-145C-4C86-ABAE-877F878A7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490536</xdr:colOff>
      <xdr:row>12</xdr:row>
      <xdr:rowOff>28576</xdr:rowOff>
    </xdr:from>
    <xdr:to>
      <xdr:col>16</xdr:col>
      <xdr:colOff>104775</xdr:colOff>
      <xdr:row>15</xdr:row>
      <xdr:rowOff>100013</xdr:rowOff>
    </xdr:to>
    <xdr:sp macro="" textlink="">
      <xdr:nvSpPr>
        <xdr:cNvPr id="24" name="Rectangle: Rounded Corners 23">
          <a:extLst>
            <a:ext uri="{FF2B5EF4-FFF2-40B4-BE49-F238E27FC236}">
              <a16:creationId xmlns:a16="http://schemas.microsoft.com/office/drawing/2014/main" id="{6ECA9C75-D62D-4DBF-9385-1A2E57078EA5}"/>
            </a:ext>
          </a:extLst>
        </xdr:cNvPr>
        <xdr:cNvSpPr/>
      </xdr:nvSpPr>
      <xdr:spPr>
        <a:xfrm>
          <a:off x="8034336" y="2200276"/>
          <a:ext cx="3043239" cy="6143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Top 3 Selling Products </a:t>
          </a:r>
          <a:endParaRPr lang="en-IN" sz="1800" b="1">
            <a:solidFill>
              <a:schemeClr val="tx1"/>
            </a:solidFill>
          </a:endParaRPr>
        </a:p>
      </xdr:txBody>
    </xdr:sp>
    <xdr:clientData/>
  </xdr:twoCellAnchor>
  <xdr:twoCellAnchor>
    <xdr:from>
      <xdr:col>11</xdr:col>
      <xdr:colOff>552449</xdr:colOff>
      <xdr:row>25</xdr:row>
      <xdr:rowOff>4763</xdr:rowOff>
    </xdr:from>
    <xdr:to>
      <xdr:col>21</xdr:col>
      <xdr:colOff>252412</xdr:colOff>
      <xdr:row>34</xdr:row>
      <xdr:rowOff>114299</xdr:rowOff>
    </xdr:to>
    <xdr:graphicFrame macro="">
      <xdr:nvGraphicFramePr>
        <xdr:cNvPr id="34" name="Chart 33">
          <a:extLst>
            <a:ext uri="{FF2B5EF4-FFF2-40B4-BE49-F238E27FC236}">
              <a16:creationId xmlns:a16="http://schemas.microsoft.com/office/drawing/2014/main" id="{B06397D8-CF00-4787-9C6C-A0EE9905F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509586</xdr:colOff>
      <xdr:row>23</xdr:row>
      <xdr:rowOff>133351</xdr:rowOff>
    </xdr:from>
    <xdr:to>
      <xdr:col>16</xdr:col>
      <xdr:colOff>95250</xdr:colOff>
      <xdr:row>25</xdr:row>
      <xdr:rowOff>152401</xdr:rowOff>
    </xdr:to>
    <xdr:sp macro="" textlink="">
      <xdr:nvSpPr>
        <xdr:cNvPr id="23" name="Rectangle: Rounded Corners 22">
          <a:extLst>
            <a:ext uri="{FF2B5EF4-FFF2-40B4-BE49-F238E27FC236}">
              <a16:creationId xmlns:a16="http://schemas.microsoft.com/office/drawing/2014/main" id="{C8AF7757-DF6A-4390-B12F-B9FAB47B3D94}"/>
            </a:ext>
          </a:extLst>
        </xdr:cNvPr>
        <xdr:cNvSpPr/>
      </xdr:nvSpPr>
      <xdr:spPr>
        <a:xfrm>
          <a:off x="8053386" y="4295776"/>
          <a:ext cx="3014664" cy="381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Bottom 3 Selling Products</a:t>
          </a:r>
        </a:p>
      </xdr:txBody>
    </xdr:sp>
    <xdr:clientData/>
  </xdr:twoCellAnchor>
  <xdr:twoCellAnchor>
    <xdr:from>
      <xdr:col>4</xdr:col>
      <xdr:colOff>219074</xdr:colOff>
      <xdr:row>16</xdr:row>
      <xdr:rowOff>95250</xdr:rowOff>
    </xdr:from>
    <xdr:to>
      <xdr:col>11</xdr:col>
      <xdr:colOff>333375</xdr:colOff>
      <xdr:row>34</xdr:row>
      <xdr:rowOff>90488</xdr:rowOff>
    </xdr:to>
    <xdr:graphicFrame macro="">
      <xdr:nvGraphicFramePr>
        <xdr:cNvPr id="35" name="Chart 34">
          <a:extLst>
            <a:ext uri="{FF2B5EF4-FFF2-40B4-BE49-F238E27FC236}">
              <a16:creationId xmlns:a16="http://schemas.microsoft.com/office/drawing/2014/main" id="{FBF1944B-01D9-4320-ADBF-BC5F0433B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24008</xdr:colOff>
      <xdr:row>0</xdr:row>
      <xdr:rowOff>9527</xdr:rowOff>
    </xdr:from>
    <xdr:to>
      <xdr:col>21</xdr:col>
      <xdr:colOff>247846</xdr:colOff>
      <xdr:row>34</xdr:row>
      <xdr:rowOff>171451</xdr:rowOff>
    </xdr:to>
    <xdr:sp macro="" textlink="">
      <xdr:nvSpPr>
        <xdr:cNvPr id="2" name="Rectangle: Rounded Corners 1">
          <a:extLst>
            <a:ext uri="{FF2B5EF4-FFF2-40B4-BE49-F238E27FC236}">
              <a16:creationId xmlns:a16="http://schemas.microsoft.com/office/drawing/2014/main" id="{A51EDF35-8606-4FBB-9F8E-25988DD5E70F}"/>
            </a:ext>
          </a:extLst>
        </xdr:cNvPr>
        <xdr:cNvSpPr/>
      </xdr:nvSpPr>
      <xdr:spPr>
        <a:xfrm>
          <a:off x="24008" y="9527"/>
          <a:ext cx="14625638" cy="6315074"/>
        </a:xfrm>
        <a:prstGeom prst="roundRect">
          <a:avLst>
            <a:gd name="adj" fmla="val 2468"/>
          </a:avLst>
        </a:prstGeom>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104777</xdr:colOff>
      <xdr:row>0</xdr:row>
      <xdr:rowOff>0</xdr:rowOff>
    </xdr:from>
    <xdr:to>
      <xdr:col>21</xdr:col>
      <xdr:colOff>333374</xdr:colOff>
      <xdr:row>35</xdr:row>
      <xdr:rowOff>9526</xdr:rowOff>
    </xdr:to>
    <xdr:sp macro="" textlink="">
      <xdr:nvSpPr>
        <xdr:cNvPr id="3" name="Rectangle: Rounded Corners 2">
          <a:extLst>
            <a:ext uri="{FF2B5EF4-FFF2-40B4-BE49-F238E27FC236}">
              <a16:creationId xmlns:a16="http://schemas.microsoft.com/office/drawing/2014/main" id="{BBC962B4-7ADE-4E58-8BFF-B8DFDFE28005}"/>
            </a:ext>
          </a:extLst>
        </xdr:cNvPr>
        <xdr:cNvSpPr/>
      </xdr:nvSpPr>
      <xdr:spPr>
        <a:xfrm>
          <a:off x="2847977" y="0"/>
          <a:ext cx="11887197" cy="6343651"/>
        </a:xfrm>
        <a:prstGeom prst="roundRect">
          <a:avLst>
            <a:gd name="adj" fmla="val 1191"/>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328613</xdr:colOff>
      <xdr:row>7</xdr:row>
      <xdr:rowOff>52388</xdr:rowOff>
    </xdr:from>
    <xdr:to>
      <xdr:col>3</xdr:col>
      <xdr:colOff>623888</xdr:colOff>
      <xdr:row>10</xdr:row>
      <xdr:rowOff>85725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37D16F81-4D48-49CD-8193-815B1DF4146C}"/>
            </a:ext>
          </a:extLst>
        </xdr:cNvPr>
        <xdr:cNvSpPr/>
      </xdr:nvSpPr>
      <xdr:spPr>
        <a:xfrm>
          <a:off x="328613" y="1319213"/>
          <a:ext cx="2352675" cy="576262"/>
        </a:xfrm>
        <a:prstGeom prst="round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Dashboard</a:t>
          </a:r>
        </a:p>
      </xdr:txBody>
    </xdr:sp>
    <xdr:clientData/>
  </xdr:twoCellAnchor>
  <xdr:twoCellAnchor>
    <xdr:from>
      <xdr:col>0</xdr:col>
      <xdr:colOff>314325</xdr:colOff>
      <xdr:row>11</xdr:row>
      <xdr:rowOff>104775</xdr:rowOff>
    </xdr:from>
    <xdr:to>
      <xdr:col>3</xdr:col>
      <xdr:colOff>609600</xdr:colOff>
      <xdr:row>14</xdr:row>
      <xdr:rowOff>138112</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95BB2377-6218-440B-A16A-C14F55940A6E}"/>
            </a:ext>
          </a:extLst>
        </xdr:cNvPr>
        <xdr:cNvSpPr/>
      </xdr:nvSpPr>
      <xdr:spPr>
        <a:xfrm>
          <a:off x="314325" y="2095500"/>
          <a:ext cx="2352675" cy="576262"/>
        </a:xfrm>
        <a:prstGeom prst="roundRect">
          <a:avLst/>
        </a:prstGeom>
        <a:solidFill>
          <a:schemeClr val="accent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Products</a:t>
          </a:r>
        </a:p>
      </xdr:txBody>
    </xdr:sp>
    <xdr:clientData/>
  </xdr:twoCellAnchor>
  <xdr:twoCellAnchor>
    <xdr:from>
      <xdr:col>0</xdr:col>
      <xdr:colOff>314325</xdr:colOff>
      <xdr:row>16</xdr:row>
      <xdr:rowOff>33337</xdr:rowOff>
    </xdr:from>
    <xdr:to>
      <xdr:col>3</xdr:col>
      <xdr:colOff>609600</xdr:colOff>
      <xdr:row>19</xdr:row>
      <xdr:rowOff>66674</xdr:rowOff>
    </xdr:to>
    <xdr:sp macro="" textlink="">
      <xdr:nvSpPr>
        <xdr:cNvPr id="6" name="Rectangle: Rounded Corners 5">
          <a:extLst>
            <a:ext uri="{FF2B5EF4-FFF2-40B4-BE49-F238E27FC236}">
              <a16:creationId xmlns:a16="http://schemas.microsoft.com/office/drawing/2014/main" id="{8497C4B9-D130-4F4F-83E9-5DC7C88EF242}"/>
            </a:ext>
          </a:extLst>
        </xdr:cNvPr>
        <xdr:cNvSpPr/>
      </xdr:nvSpPr>
      <xdr:spPr>
        <a:xfrm>
          <a:off x="314325" y="2928937"/>
          <a:ext cx="2352675" cy="576262"/>
        </a:xfrm>
        <a:prstGeom prst="roundRect">
          <a:avLst/>
        </a:prstGeom>
        <a:solidFill>
          <a:schemeClr val="bg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mj-lt"/>
              <a:ea typeface="Calibri" panose="020F0502020204030204" pitchFamily="34" charset="0"/>
              <a:cs typeface="Calibri" panose="020F0502020204030204" pitchFamily="34" charset="0"/>
            </a:rPr>
            <a:t>Sales Mans</a:t>
          </a:r>
        </a:p>
      </xdr:txBody>
    </xdr:sp>
    <xdr:clientData/>
  </xdr:twoCellAnchor>
  <xdr:twoCellAnchor>
    <xdr:from>
      <xdr:col>0</xdr:col>
      <xdr:colOff>323850</xdr:colOff>
      <xdr:row>20</xdr:row>
      <xdr:rowOff>147637</xdr:rowOff>
    </xdr:from>
    <xdr:to>
      <xdr:col>3</xdr:col>
      <xdr:colOff>619125</xdr:colOff>
      <xdr:row>23</xdr:row>
      <xdr:rowOff>180974</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59684993-9247-4897-9046-0E5B0422688A}"/>
            </a:ext>
          </a:extLst>
        </xdr:cNvPr>
        <xdr:cNvSpPr/>
      </xdr:nvSpPr>
      <xdr:spPr>
        <a:xfrm>
          <a:off x="323850" y="3767137"/>
          <a:ext cx="2352675" cy="576262"/>
        </a:xfrm>
        <a:prstGeom prst="roundRect">
          <a:avLst/>
        </a:prstGeom>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latin typeface="+mj-lt"/>
              <a:ea typeface="Calibri" panose="020F0502020204030204" pitchFamily="34" charset="0"/>
              <a:cs typeface="Calibri" panose="020F0502020204030204" pitchFamily="34" charset="0"/>
            </a:rPr>
            <a:t>About</a:t>
          </a:r>
        </a:p>
      </xdr:txBody>
    </xdr:sp>
    <xdr:clientData/>
  </xdr:twoCellAnchor>
  <xdr:twoCellAnchor editAs="oneCell">
    <xdr:from>
      <xdr:col>4</xdr:col>
      <xdr:colOff>233363</xdr:colOff>
      <xdr:row>0</xdr:row>
      <xdr:rowOff>33336</xdr:rowOff>
    </xdr:from>
    <xdr:to>
      <xdr:col>12</xdr:col>
      <xdr:colOff>585789</xdr:colOff>
      <xdr:row>6</xdr:row>
      <xdr:rowOff>171450</xdr:rowOff>
    </xdr:to>
    <mc:AlternateContent xmlns:mc="http://schemas.openxmlformats.org/markup-compatibility/2006" xmlns:tsle="http://schemas.microsoft.com/office/drawing/2012/timeslicer">
      <mc:Choice Requires="tsle">
        <xdr:graphicFrame macro="">
          <xdr:nvGraphicFramePr>
            <xdr:cNvPr id="8" name="Date 3">
              <a:extLst>
                <a:ext uri="{FF2B5EF4-FFF2-40B4-BE49-F238E27FC236}">
                  <a16:creationId xmlns:a16="http://schemas.microsoft.com/office/drawing/2014/main" id="{89B4F0AA-E760-46B7-A2ED-D212E33E3E8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976563" y="33336"/>
              <a:ext cx="5838826" cy="12239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623887</xdr:colOff>
      <xdr:row>0</xdr:row>
      <xdr:rowOff>23813</xdr:rowOff>
    </xdr:from>
    <xdr:to>
      <xdr:col>21</xdr:col>
      <xdr:colOff>309563</xdr:colOff>
      <xdr:row>7</xdr:row>
      <xdr:rowOff>0</xdr:rowOff>
    </xdr:to>
    <mc:AlternateContent xmlns:mc="http://schemas.openxmlformats.org/markup-compatibility/2006" xmlns:a14="http://schemas.microsoft.com/office/drawing/2010/main">
      <mc:Choice Requires="a14">
        <xdr:graphicFrame macro="">
          <xdr:nvGraphicFramePr>
            <xdr:cNvPr id="9" name="Place 3">
              <a:extLst>
                <a:ext uri="{FF2B5EF4-FFF2-40B4-BE49-F238E27FC236}">
                  <a16:creationId xmlns:a16="http://schemas.microsoft.com/office/drawing/2014/main" id="{23C2A44A-2B8C-45FE-A022-C4059153560C}"/>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853487" y="23813"/>
              <a:ext cx="5857876" cy="1243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242891</xdr:colOff>
      <xdr:row>7</xdr:row>
      <xdr:rowOff>85723</xdr:rowOff>
    </xdr:from>
    <xdr:to>
      <xdr:col>21</xdr:col>
      <xdr:colOff>280988</xdr:colOff>
      <xdr:row>11</xdr:row>
      <xdr:rowOff>128588</xdr:rowOff>
    </xdr:to>
    <mc:AlternateContent xmlns:mc="http://schemas.openxmlformats.org/markup-compatibility/2006" xmlns:a14="http://schemas.microsoft.com/office/drawing/2010/main">
      <mc:Choice Requires="a14">
        <xdr:graphicFrame macro="">
          <xdr:nvGraphicFramePr>
            <xdr:cNvPr id="10" name="Products 3">
              <a:extLst>
                <a:ext uri="{FF2B5EF4-FFF2-40B4-BE49-F238E27FC236}">
                  <a16:creationId xmlns:a16="http://schemas.microsoft.com/office/drawing/2014/main" id="{6F7D7250-6B65-42D4-AA51-FCC1ABF88781}"/>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986091" y="1352548"/>
              <a:ext cx="11696697" cy="766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11</xdr:row>
      <xdr:rowOff>133354</xdr:rowOff>
    </xdr:from>
    <xdr:to>
      <xdr:col>5</xdr:col>
      <xdr:colOff>133346</xdr:colOff>
      <xdr:row>14</xdr:row>
      <xdr:rowOff>66675</xdr:rowOff>
    </xdr:to>
    <xdr:pic>
      <xdr:nvPicPr>
        <xdr:cNvPr id="11" name="Graphic 10" descr="Bar chart">
          <a:extLst>
            <a:ext uri="{FF2B5EF4-FFF2-40B4-BE49-F238E27FC236}">
              <a16:creationId xmlns:a16="http://schemas.microsoft.com/office/drawing/2014/main" id="{326DAD90-73F9-4302-B888-8AA5D515AA8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86100" y="2124079"/>
          <a:ext cx="476246" cy="476246"/>
        </a:xfrm>
        <a:prstGeom prst="rect">
          <a:avLst/>
        </a:prstGeom>
      </xdr:spPr>
    </xdr:pic>
    <xdr:clientData/>
  </xdr:twoCellAnchor>
  <xdr:twoCellAnchor editAs="oneCell">
    <xdr:from>
      <xdr:col>4</xdr:col>
      <xdr:colOff>638173</xdr:colOff>
      <xdr:row>11</xdr:row>
      <xdr:rowOff>100014</xdr:rowOff>
    </xdr:from>
    <xdr:to>
      <xdr:col>7</xdr:col>
      <xdr:colOff>314325</xdr:colOff>
      <xdr:row>15</xdr:row>
      <xdr:rowOff>33668</xdr:rowOff>
    </xdr:to>
    <xdr:pic>
      <xdr:nvPicPr>
        <xdr:cNvPr id="12" name="Picture 11">
          <a:extLst>
            <a:ext uri="{FF2B5EF4-FFF2-40B4-BE49-F238E27FC236}">
              <a16:creationId xmlns:a16="http://schemas.microsoft.com/office/drawing/2014/main" id="{A2D28242-1892-42D2-8CA3-34F1041C29DD}"/>
            </a:ext>
          </a:extLst>
        </xdr:cNvPr>
        <xdr:cNvPicPr>
          <a:picLocks noChangeAspect="1"/>
        </xdr:cNvPicPr>
      </xdr:nvPicPr>
      <xdr:blipFill>
        <a:blip xmlns:r="http://schemas.openxmlformats.org/officeDocument/2006/relationships" r:embed="rId6"/>
        <a:stretch>
          <a:fillRect/>
        </a:stretch>
      </xdr:blipFill>
      <xdr:spPr>
        <a:xfrm>
          <a:off x="3381373" y="2090739"/>
          <a:ext cx="1733552" cy="657554"/>
        </a:xfrm>
        <a:prstGeom prst="rect">
          <a:avLst/>
        </a:prstGeom>
      </xdr:spPr>
    </xdr:pic>
    <xdr:clientData/>
  </xdr:twoCellAnchor>
  <xdr:twoCellAnchor>
    <xdr:from>
      <xdr:col>4</xdr:col>
      <xdr:colOff>176215</xdr:colOff>
      <xdr:row>14</xdr:row>
      <xdr:rowOff>76200</xdr:rowOff>
    </xdr:from>
    <xdr:to>
      <xdr:col>11</xdr:col>
      <xdr:colOff>395290</xdr:colOff>
      <xdr:row>34</xdr:row>
      <xdr:rowOff>157163</xdr:rowOff>
    </xdr:to>
    <xdr:sp macro="" textlink="">
      <xdr:nvSpPr>
        <xdr:cNvPr id="13" name="Rectangle 12">
          <a:extLst>
            <a:ext uri="{FF2B5EF4-FFF2-40B4-BE49-F238E27FC236}">
              <a16:creationId xmlns:a16="http://schemas.microsoft.com/office/drawing/2014/main" id="{6C8819D4-9D9A-49F7-BE90-D9188AAC3BEF}"/>
            </a:ext>
          </a:extLst>
        </xdr:cNvPr>
        <xdr:cNvSpPr/>
      </xdr:nvSpPr>
      <xdr:spPr>
        <a:xfrm>
          <a:off x="2919415" y="2609850"/>
          <a:ext cx="5019675" cy="3700463"/>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442913</xdr:colOff>
      <xdr:row>23</xdr:row>
      <xdr:rowOff>133348</xdr:rowOff>
    </xdr:from>
    <xdr:to>
      <xdr:col>21</xdr:col>
      <xdr:colOff>290512</xdr:colOff>
      <xdr:row>34</xdr:row>
      <xdr:rowOff>142874</xdr:rowOff>
    </xdr:to>
    <xdr:sp macro="" textlink="">
      <xdr:nvSpPr>
        <xdr:cNvPr id="14" name="Rectangle 13">
          <a:extLst>
            <a:ext uri="{FF2B5EF4-FFF2-40B4-BE49-F238E27FC236}">
              <a16:creationId xmlns:a16="http://schemas.microsoft.com/office/drawing/2014/main" id="{B8CF1B37-BD31-43D4-B8F1-D8E6853B4543}"/>
            </a:ext>
          </a:extLst>
        </xdr:cNvPr>
        <xdr:cNvSpPr/>
      </xdr:nvSpPr>
      <xdr:spPr>
        <a:xfrm>
          <a:off x="7986713" y="4295773"/>
          <a:ext cx="6705599" cy="2000251"/>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219072</xdr:colOff>
      <xdr:row>14</xdr:row>
      <xdr:rowOff>104776</xdr:rowOff>
    </xdr:from>
    <xdr:to>
      <xdr:col>9</xdr:col>
      <xdr:colOff>576263</xdr:colOff>
      <xdr:row>16</xdr:row>
      <xdr:rowOff>147638</xdr:rowOff>
    </xdr:to>
    <xdr:sp macro="" textlink="">
      <xdr:nvSpPr>
        <xdr:cNvPr id="15" name="Rectangle: Rounded Corners 14">
          <a:extLst>
            <a:ext uri="{FF2B5EF4-FFF2-40B4-BE49-F238E27FC236}">
              <a16:creationId xmlns:a16="http://schemas.microsoft.com/office/drawing/2014/main" id="{824504CD-0D97-461A-8DE8-46CF0746E617}"/>
            </a:ext>
          </a:extLst>
        </xdr:cNvPr>
        <xdr:cNvSpPr/>
      </xdr:nvSpPr>
      <xdr:spPr>
        <a:xfrm>
          <a:off x="2962272" y="2638426"/>
          <a:ext cx="3786191" cy="4048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Sales</a:t>
          </a:r>
          <a:r>
            <a:rPr lang="en-IN" sz="1800" b="1" baseline="0">
              <a:solidFill>
                <a:schemeClr val="tx1"/>
              </a:solidFill>
            </a:rPr>
            <a:t> Performance </a:t>
          </a:r>
          <a:endParaRPr lang="en-IN" sz="1800" b="1">
            <a:solidFill>
              <a:schemeClr val="tx1"/>
            </a:solidFill>
          </a:endParaRPr>
        </a:p>
      </xdr:txBody>
    </xdr:sp>
    <xdr:clientData/>
  </xdr:twoCellAnchor>
  <xdr:twoCellAnchor>
    <xdr:from>
      <xdr:col>11</xdr:col>
      <xdr:colOff>452436</xdr:colOff>
      <xdr:row>11</xdr:row>
      <xdr:rowOff>157164</xdr:rowOff>
    </xdr:from>
    <xdr:to>
      <xdr:col>21</xdr:col>
      <xdr:colOff>304800</xdr:colOff>
      <xdr:row>23</xdr:row>
      <xdr:rowOff>95250</xdr:rowOff>
    </xdr:to>
    <xdr:sp macro="" textlink="">
      <xdr:nvSpPr>
        <xdr:cNvPr id="16" name="Rectangle 15">
          <a:extLst>
            <a:ext uri="{FF2B5EF4-FFF2-40B4-BE49-F238E27FC236}">
              <a16:creationId xmlns:a16="http://schemas.microsoft.com/office/drawing/2014/main" id="{9F3204C0-8DF2-429C-A061-04446E52D981}"/>
            </a:ext>
          </a:extLst>
        </xdr:cNvPr>
        <xdr:cNvSpPr/>
      </xdr:nvSpPr>
      <xdr:spPr>
        <a:xfrm>
          <a:off x="7996236" y="2147889"/>
          <a:ext cx="6710364" cy="2109786"/>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490536</xdr:colOff>
      <xdr:row>12</xdr:row>
      <xdr:rowOff>28576</xdr:rowOff>
    </xdr:from>
    <xdr:to>
      <xdr:col>16</xdr:col>
      <xdr:colOff>104775</xdr:colOff>
      <xdr:row>15</xdr:row>
      <xdr:rowOff>100013</xdr:rowOff>
    </xdr:to>
    <xdr:sp macro="" textlink="">
      <xdr:nvSpPr>
        <xdr:cNvPr id="18" name="Rectangle: Rounded Corners 17">
          <a:extLst>
            <a:ext uri="{FF2B5EF4-FFF2-40B4-BE49-F238E27FC236}">
              <a16:creationId xmlns:a16="http://schemas.microsoft.com/office/drawing/2014/main" id="{A832F639-4F0C-4CC8-80FD-91A197F1B56D}"/>
            </a:ext>
          </a:extLst>
        </xdr:cNvPr>
        <xdr:cNvSpPr/>
      </xdr:nvSpPr>
      <xdr:spPr>
        <a:xfrm>
          <a:off x="8034336" y="2200276"/>
          <a:ext cx="3043239" cy="6143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Top 3 Sales Mans </a:t>
          </a:r>
          <a:endParaRPr lang="en-IN" sz="1800" b="1">
            <a:solidFill>
              <a:schemeClr val="tx1"/>
            </a:solidFill>
          </a:endParaRPr>
        </a:p>
      </xdr:txBody>
    </xdr:sp>
    <xdr:clientData/>
  </xdr:twoCellAnchor>
  <xdr:twoCellAnchor>
    <xdr:from>
      <xdr:col>11</xdr:col>
      <xdr:colOff>509586</xdr:colOff>
      <xdr:row>23</xdr:row>
      <xdr:rowOff>133351</xdr:rowOff>
    </xdr:from>
    <xdr:to>
      <xdr:col>16</xdr:col>
      <xdr:colOff>95250</xdr:colOff>
      <xdr:row>25</xdr:row>
      <xdr:rowOff>152401</xdr:rowOff>
    </xdr:to>
    <xdr:sp macro="" textlink="">
      <xdr:nvSpPr>
        <xdr:cNvPr id="20" name="Rectangle: Rounded Corners 19">
          <a:extLst>
            <a:ext uri="{FF2B5EF4-FFF2-40B4-BE49-F238E27FC236}">
              <a16:creationId xmlns:a16="http://schemas.microsoft.com/office/drawing/2014/main" id="{CE50626F-3809-4016-8648-BF78E09BE484}"/>
            </a:ext>
          </a:extLst>
        </xdr:cNvPr>
        <xdr:cNvSpPr/>
      </xdr:nvSpPr>
      <xdr:spPr>
        <a:xfrm>
          <a:off x="8053386" y="4295776"/>
          <a:ext cx="3014664" cy="381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Bottom</a:t>
          </a:r>
          <a:r>
            <a:rPr lang="en-IN" sz="1800" b="1" baseline="0">
              <a:solidFill>
                <a:schemeClr val="tx1"/>
              </a:solidFill>
            </a:rPr>
            <a:t> 3 Sales Mans</a:t>
          </a:r>
          <a:endParaRPr lang="en-IN" sz="1800" b="1">
            <a:solidFill>
              <a:schemeClr val="tx1"/>
            </a:solidFill>
          </a:endParaRPr>
        </a:p>
      </xdr:txBody>
    </xdr:sp>
    <xdr:clientData/>
  </xdr:twoCellAnchor>
  <xdr:twoCellAnchor>
    <xdr:from>
      <xdr:col>11</xdr:col>
      <xdr:colOff>547686</xdr:colOff>
      <xdr:row>14</xdr:row>
      <xdr:rowOff>61914</xdr:rowOff>
    </xdr:from>
    <xdr:to>
      <xdr:col>21</xdr:col>
      <xdr:colOff>242888</xdr:colOff>
      <xdr:row>23</xdr:row>
      <xdr:rowOff>19050</xdr:rowOff>
    </xdr:to>
    <xdr:graphicFrame macro="">
      <xdr:nvGraphicFramePr>
        <xdr:cNvPr id="22" name="Chart 21">
          <a:extLst>
            <a:ext uri="{FF2B5EF4-FFF2-40B4-BE49-F238E27FC236}">
              <a16:creationId xmlns:a16="http://schemas.microsoft.com/office/drawing/2014/main" id="{3F301A75-B720-449F-BC38-7CA6977D4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523875</xdr:colOff>
      <xdr:row>25</xdr:row>
      <xdr:rowOff>85724</xdr:rowOff>
    </xdr:from>
    <xdr:to>
      <xdr:col>21</xdr:col>
      <xdr:colOff>204787</xdr:colOff>
      <xdr:row>34</xdr:row>
      <xdr:rowOff>61912</xdr:rowOff>
    </xdr:to>
    <xdr:graphicFrame macro="">
      <xdr:nvGraphicFramePr>
        <xdr:cNvPr id="23" name="Chart 22">
          <a:extLst>
            <a:ext uri="{FF2B5EF4-FFF2-40B4-BE49-F238E27FC236}">
              <a16:creationId xmlns:a16="http://schemas.microsoft.com/office/drawing/2014/main" id="{EC6684E0-852F-403D-8E94-503AB6C42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247649</xdr:colOff>
      <xdr:row>17</xdr:row>
      <xdr:rowOff>28574</xdr:rowOff>
    </xdr:from>
    <xdr:to>
      <xdr:col>11</xdr:col>
      <xdr:colOff>352424</xdr:colOff>
      <xdr:row>34</xdr:row>
      <xdr:rowOff>38100</xdr:rowOff>
    </xdr:to>
    <xdr:graphicFrame macro="">
      <xdr:nvGraphicFramePr>
        <xdr:cNvPr id="25" name="Chart 24">
          <a:extLst>
            <a:ext uri="{FF2B5EF4-FFF2-40B4-BE49-F238E27FC236}">
              <a16:creationId xmlns:a16="http://schemas.microsoft.com/office/drawing/2014/main" id="{F3A951B6-5ABF-4346-9D05-DD0FE067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24008</xdr:colOff>
      <xdr:row>0</xdr:row>
      <xdr:rowOff>9527</xdr:rowOff>
    </xdr:from>
    <xdr:to>
      <xdr:col>21</xdr:col>
      <xdr:colOff>247846</xdr:colOff>
      <xdr:row>34</xdr:row>
      <xdr:rowOff>171451</xdr:rowOff>
    </xdr:to>
    <xdr:sp macro="" textlink="">
      <xdr:nvSpPr>
        <xdr:cNvPr id="2" name="Rectangle: Rounded Corners 1">
          <a:extLst>
            <a:ext uri="{FF2B5EF4-FFF2-40B4-BE49-F238E27FC236}">
              <a16:creationId xmlns:a16="http://schemas.microsoft.com/office/drawing/2014/main" id="{69CE7AA1-7FB9-4B7C-A873-67CF73E9E59F}"/>
            </a:ext>
          </a:extLst>
        </xdr:cNvPr>
        <xdr:cNvSpPr/>
      </xdr:nvSpPr>
      <xdr:spPr>
        <a:xfrm>
          <a:off x="24008" y="9527"/>
          <a:ext cx="14625638" cy="6315074"/>
        </a:xfrm>
        <a:prstGeom prst="roundRect">
          <a:avLst>
            <a:gd name="adj" fmla="val 2468"/>
          </a:avLst>
        </a:prstGeom>
        <a:ln>
          <a:no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104777</xdr:colOff>
      <xdr:row>0</xdr:row>
      <xdr:rowOff>0</xdr:rowOff>
    </xdr:from>
    <xdr:to>
      <xdr:col>21</xdr:col>
      <xdr:colOff>333374</xdr:colOff>
      <xdr:row>35</xdr:row>
      <xdr:rowOff>9526</xdr:rowOff>
    </xdr:to>
    <xdr:sp macro="" textlink="">
      <xdr:nvSpPr>
        <xdr:cNvPr id="3" name="Rectangle: Rounded Corners 2">
          <a:extLst>
            <a:ext uri="{FF2B5EF4-FFF2-40B4-BE49-F238E27FC236}">
              <a16:creationId xmlns:a16="http://schemas.microsoft.com/office/drawing/2014/main" id="{4292E8E5-557D-4D79-85AE-B3703B69EF99}"/>
            </a:ext>
          </a:extLst>
        </xdr:cNvPr>
        <xdr:cNvSpPr/>
      </xdr:nvSpPr>
      <xdr:spPr>
        <a:xfrm>
          <a:off x="2847977" y="0"/>
          <a:ext cx="11887197" cy="6343651"/>
        </a:xfrm>
        <a:prstGeom prst="roundRect">
          <a:avLst>
            <a:gd name="adj" fmla="val 1191"/>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328613</xdr:colOff>
      <xdr:row>7</xdr:row>
      <xdr:rowOff>52388</xdr:rowOff>
    </xdr:from>
    <xdr:to>
      <xdr:col>3</xdr:col>
      <xdr:colOff>623888</xdr:colOff>
      <xdr:row>10</xdr:row>
      <xdr:rowOff>85725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AF85D48E-CBA4-47EF-B9CE-60DDE06D84B2}"/>
            </a:ext>
          </a:extLst>
        </xdr:cNvPr>
        <xdr:cNvSpPr/>
      </xdr:nvSpPr>
      <xdr:spPr>
        <a:xfrm>
          <a:off x="328613" y="1319213"/>
          <a:ext cx="2352675" cy="576262"/>
        </a:xfrm>
        <a:prstGeom prst="round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Dashboard</a:t>
          </a:r>
        </a:p>
      </xdr:txBody>
    </xdr:sp>
    <xdr:clientData/>
  </xdr:twoCellAnchor>
  <xdr:twoCellAnchor>
    <xdr:from>
      <xdr:col>0</xdr:col>
      <xdr:colOff>314325</xdr:colOff>
      <xdr:row>11</xdr:row>
      <xdr:rowOff>104775</xdr:rowOff>
    </xdr:from>
    <xdr:to>
      <xdr:col>3</xdr:col>
      <xdr:colOff>609600</xdr:colOff>
      <xdr:row>14</xdr:row>
      <xdr:rowOff>138112</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C75286F6-706E-43D1-91B3-F37E283C3D22}"/>
            </a:ext>
          </a:extLst>
        </xdr:cNvPr>
        <xdr:cNvSpPr/>
      </xdr:nvSpPr>
      <xdr:spPr>
        <a:xfrm>
          <a:off x="314325" y="2095500"/>
          <a:ext cx="2352675" cy="576262"/>
        </a:xfrm>
        <a:prstGeom prst="roundRect">
          <a:avLst/>
        </a:prstGeom>
        <a:solidFill>
          <a:schemeClr val="accent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Products</a:t>
          </a:r>
        </a:p>
      </xdr:txBody>
    </xdr:sp>
    <xdr:clientData/>
  </xdr:twoCellAnchor>
  <xdr:twoCellAnchor>
    <xdr:from>
      <xdr:col>0</xdr:col>
      <xdr:colOff>314325</xdr:colOff>
      <xdr:row>16</xdr:row>
      <xdr:rowOff>33337</xdr:rowOff>
    </xdr:from>
    <xdr:to>
      <xdr:col>3</xdr:col>
      <xdr:colOff>609600</xdr:colOff>
      <xdr:row>19</xdr:row>
      <xdr:rowOff>66674</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7C50DAA-69AA-4E55-8532-4CC61834F4CC}"/>
            </a:ext>
          </a:extLst>
        </xdr:cNvPr>
        <xdr:cNvSpPr/>
      </xdr:nvSpPr>
      <xdr:spPr>
        <a:xfrm>
          <a:off x="314325" y="2928937"/>
          <a:ext cx="2352675" cy="576262"/>
        </a:xfrm>
        <a:prstGeom prst="roundRect">
          <a:avLst/>
        </a:prstGeom>
        <a:solidFill>
          <a:schemeClr val="accent1"/>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bg1"/>
              </a:solidFill>
              <a:latin typeface="+mj-lt"/>
              <a:ea typeface="Calibri" panose="020F0502020204030204" pitchFamily="34" charset="0"/>
              <a:cs typeface="Calibri" panose="020F0502020204030204" pitchFamily="34" charset="0"/>
            </a:rPr>
            <a:t>Sales Mans</a:t>
          </a:r>
        </a:p>
      </xdr:txBody>
    </xdr:sp>
    <xdr:clientData/>
  </xdr:twoCellAnchor>
  <xdr:twoCellAnchor>
    <xdr:from>
      <xdr:col>0</xdr:col>
      <xdr:colOff>323850</xdr:colOff>
      <xdr:row>20</xdr:row>
      <xdr:rowOff>147637</xdr:rowOff>
    </xdr:from>
    <xdr:to>
      <xdr:col>3</xdr:col>
      <xdr:colOff>619125</xdr:colOff>
      <xdr:row>23</xdr:row>
      <xdr:rowOff>180974</xdr:rowOff>
    </xdr:to>
    <xdr:sp macro="" textlink="">
      <xdr:nvSpPr>
        <xdr:cNvPr id="7" name="Rectangle: Rounded Corners 6">
          <a:extLst>
            <a:ext uri="{FF2B5EF4-FFF2-40B4-BE49-F238E27FC236}">
              <a16:creationId xmlns:a16="http://schemas.microsoft.com/office/drawing/2014/main" id="{76C8C51B-5AB5-47C9-B381-C4F976D313E1}"/>
            </a:ext>
          </a:extLst>
        </xdr:cNvPr>
        <xdr:cNvSpPr/>
      </xdr:nvSpPr>
      <xdr:spPr>
        <a:xfrm>
          <a:off x="323850" y="3767137"/>
          <a:ext cx="2352675" cy="576262"/>
        </a:xfrm>
        <a:prstGeom prst="roundRect">
          <a:avLst/>
        </a:prstGeom>
        <a:solidFill>
          <a:sysClr val="window" lastClr="FFFFFF"/>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latin typeface="+mj-lt"/>
              <a:ea typeface="Calibri" panose="020F0502020204030204" pitchFamily="34" charset="0"/>
              <a:cs typeface="Calibri" panose="020F0502020204030204" pitchFamily="34" charset="0"/>
            </a:rPr>
            <a:t>About</a:t>
          </a:r>
        </a:p>
      </xdr:txBody>
    </xdr:sp>
    <xdr:clientData/>
  </xdr:twoCellAnchor>
  <xdr:twoCellAnchor>
    <xdr:from>
      <xdr:col>4</xdr:col>
      <xdr:colOff>590547</xdr:colOff>
      <xdr:row>1</xdr:row>
      <xdr:rowOff>90486</xdr:rowOff>
    </xdr:from>
    <xdr:to>
      <xdr:col>6</xdr:col>
      <xdr:colOff>304800</xdr:colOff>
      <xdr:row>3</xdr:row>
      <xdr:rowOff>176211</xdr:rowOff>
    </xdr:to>
    <xdr:sp macro="" textlink="">
      <xdr:nvSpPr>
        <xdr:cNvPr id="15" name="Rectangle: Rounded Corners 14">
          <a:extLst>
            <a:ext uri="{FF2B5EF4-FFF2-40B4-BE49-F238E27FC236}">
              <a16:creationId xmlns:a16="http://schemas.microsoft.com/office/drawing/2014/main" id="{577A0CAB-92C9-4B81-A1B0-D70D375D2966}"/>
            </a:ext>
          </a:extLst>
        </xdr:cNvPr>
        <xdr:cNvSpPr/>
      </xdr:nvSpPr>
      <xdr:spPr>
        <a:xfrm>
          <a:off x="3333747" y="271461"/>
          <a:ext cx="1085853" cy="4476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chemeClr val="tx1"/>
              </a:solidFill>
            </a:rPr>
            <a:t>About</a:t>
          </a:r>
        </a:p>
      </xdr:txBody>
    </xdr:sp>
    <xdr:clientData/>
  </xdr:twoCellAnchor>
  <xdr:twoCellAnchor editAs="oneCell">
    <xdr:from>
      <xdr:col>4</xdr:col>
      <xdr:colOff>285750</xdr:colOff>
      <xdr:row>1</xdr:row>
      <xdr:rowOff>157163</xdr:rowOff>
    </xdr:from>
    <xdr:to>
      <xdr:col>4</xdr:col>
      <xdr:colOff>638175</xdr:colOff>
      <xdr:row>3</xdr:row>
      <xdr:rowOff>147638</xdr:rowOff>
    </xdr:to>
    <xdr:pic>
      <xdr:nvPicPr>
        <xdr:cNvPr id="23" name="Picture 22">
          <a:extLst>
            <a:ext uri="{FF2B5EF4-FFF2-40B4-BE49-F238E27FC236}">
              <a16:creationId xmlns:a16="http://schemas.microsoft.com/office/drawing/2014/main" id="{50C0923E-84FD-0970-AB97-DE5EDF6305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28950" y="338138"/>
          <a:ext cx="352425" cy="352425"/>
        </a:xfrm>
        <a:prstGeom prst="rect">
          <a:avLst/>
        </a:prstGeom>
      </xdr:spPr>
    </xdr:pic>
    <xdr:clientData/>
  </xdr:twoCellAnchor>
  <xdr:twoCellAnchor>
    <xdr:from>
      <xdr:col>4</xdr:col>
      <xdr:colOff>271461</xdr:colOff>
      <xdr:row>4</xdr:row>
      <xdr:rowOff>133351</xdr:rowOff>
    </xdr:from>
    <xdr:to>
      <xdr:col>21</xdr:col>
      <xdr:colOff>257174</xdr:colOff>
      <xdr:row>14</xdr:row>
      <xdr:rowOff>9527</xdr:rowOff>
    </xdr:to>
    <xdr:sp macro="" textlink="">
      <xdr:nvSpPr>
        <xdr:cNvPr id="24" name="Rectangle 23">
          <a:extLst>
            <a:ext uri="{FF2B5EF4-FFF2-40B4-BE49-F238E27FC236}">
              <a16:creationId xmlns:a16="http://schemas.microsoft.com/office/drawing/2014/main" id="{A95E1124-A0C0-E793-C0EB-1005F98D4BE6}"/>
            </a:ext>
          </a:extLst>
        </xdr:cNvPr>
        <xdr:cNvSpPr/>
      </xdr:nvSpPr>
      <xdr:spPr>
        <a:xfrm>
          <a:off x="3014661" y="857251"/>
          <a:ext cx="11644313" cy="168592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0">
              <a:latin typeface="+mj-lt"/>
              <a:ea typeface="Calibri" panose="020F0502020204030204" pitchFamily="34" charset="0"/>
              <a:cs typeface="Calibri" panose="020F0502020204030204" pitchFamily="34" charset="0"/>
            </a:rPr>
            <a:t>This project focuses on analyzing </a:t>
          </a:r>
          <a:r>
            <a:rPr lang="en-IN" sz="1800" b="1">
              <a:latin typeface="+mj-lt"/>
              <a:ea typeface="Calibri" panose="020F0502020204030204" pitchFamily="34" charset="0"/>
              <a:cs typeface="Calibri" panose="020F0502020204030204" pitchFamily="34" charset="0"/>
            </a:rPr>
            <a:t>sales data</a:t>
          </a:r>
          <a:r>
            <a:rPr lang="en-IN" sz="1800" b="0">
              <a:latin typeface="+mj-lt"/>
              <a:ea typeface="Calibri" panose="020F0502020204030204" pitchFamily="34" charset="0"/>
              <a:cs typeface="Calibri" panose="020F0502020204030204" pitchFamily="34" charset="0"/>
            </a:rPr>
            <a:t> of retail orders handled by salespersons. It includes detailed insights into products such as </a:t>
          </a:r>
          <a:r>
            <a:rPr lang="en-IN" sz="1800" b="1">
              <a:latin typeface="+mj-lt"/>
              <a:ea typeface="Calibri" panose="020F0502020204030204" pitchFamily="34" charset="0"/>
              <a:cs typeface="Calibri" panose="020F0502020204030204" pitchFamily="34" charset="0"/>
            </a:rPr>
            <a:t>TVs, refrigerators, and laptop</a:t>
          </a:r>
          <a:r>
            <a:rPr lang="en-IN" sz="1800" b="0">
              <a:latin typeface="+mj-lt"/>
              <a:ea typeface="Calibri" panose="020F0502020204030204" pitchFamily="34" charset="0"/>
              <a:cs typeface="Calibri" panose="020F0502020204030204" pitchFamily="34" charset="0"/>
            </a:rPr>
            <a:t>s. The data captures key metrics like the number of units sold, revenue generated, and salesperson performance. The objective is to identify sales trends, evaluate individual contributions, and support </a:t>
          </a:r>
          <a:r>
            <a:rPr lang="en-IN" sz="1800" b="1">
              <a:latin typeface="+mj-lt"/>
              <a:ea typeface="Calibri" panose="020F0502020204030204" pitchFamily="34" charset="0"/>
              <a:cs typeface="Calibri" panose="020F0502020204030204" pitchFamily="34" charset="0"/>
            </a:rPr>
            <a:t>data-driven decision-making </a:t>
          </a:r>
          <a:r>
            <a:rPr lang="en-IN" sz="1800" b="0">
              <a:latin typeface="+mj-lt"/>
              <a:ea typeface="Calibri" panose="020F0502020204030204" pitchFamily="34" charset="0"/>
              <a:cs typeface="Calibri" panose="020F0502020204030204" pitchFamily="34" charset="0"/>
            </a:rPr>
            <a:t>for improved business strategy.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233362</xdr:colOff>
      <xdr:row>22</xdr:row>
      <xdr:rowOff>38100</xdr:rowOff>
    </xdr:from>
    <xdr:to>
      <xdr:col>5</xdr:col>
      <xdr:colOff>490537</xdr:colOff>
      <xdr:row>30</xdr:row>
      <xdr:rowOff>0</xdr:rowOff>
    </xdr:to>
    <xdr:graphicFrame macro="">
      <xdr:nvGraphicFramePr>
        <xdr:cNvPr id="8" name="Chart 7">
          <a:extLst>
            <a:ext uri="{FF2B5EF4-FFF2-40B4-BE49-F238E27FC236}">
              <a16:creationId xmlns:a16="http://schemas.microsoft.com/office/drawing/2014/main" id="{F3CB2375-C071-8FBD-AAB6-D90D2BA24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90487</xdr:colOff>
      <xdr:row>10</xdr:row>
      <xdr:rowOff>71437</xdr:rowOff>
    </xdr:from>
    <xdr:to>
      <xdr:col>4</xdr:col>
      <xdr:colOff>666750</xdr:colOff>
      <xdr:row>16</xdr:row>
      <xdr:rowOff>80961</xdr:rowOff>
    </xdr:to>
    <xdr:graphicFrame macro="">
      <xdr:nvGraphicFramePr>
        <xdr:cNvPr id="9" name="Chart 8">
          <a:extLst>
            <a:ext uri="{FF2B5EF4-FFF2-40B4-BE49-F238E27FC236}">
              <a16:creationId xmlns:a16="http://schemas.microsoft.com/office/drawing/2014/main" id="{0D67B73E-8503-3EF4-5FB6-3AC5A6FDA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352424</xdr:colOff>
      <xdr:row>32</xdr:row>
      <xdr:rowOff>171449</xdr:rowOff>
    </xdr:from>
    <xdr:to>
      <xdr:col>7</xdr:col>
      <xdr:colOff>223838</xdr:colOff>
      <xdr:row>41</xdr:row>
      <xdr:rowOff>23812</xdr:rowOff>
    </xdr:to>
    <xdr:graphicFrame macro="">
      <xdr:nvGraphicFramePr>
        <xdr:cNvPr id="10" name="Chart 9">
          <a:extLst>
            <a:ext uri="{FF2B5EF4-FFF2-40B4-BE49-F238E27FC236}">
              <a16:creationId xmlns:a16="http://schemas.microsoft.com/office/drawing/2014/main" id="{2B26D059-63FA-B583-3C52-3AD36CCD3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376237</xdr:colOff>
      <xdr:row>49</xdr:row>
      <xdr:rowOff>123825</xdr:rowOff>
    </xdr:from>
    <xdr:to>
      <xdr:col>7</xdr:col>
      <xdr:colOff>319087</xdr:colOff>
      <xdr:row>59</xdr:row>
      <xdr:rowOff>38100</xdr:rowOff>
    </xdr:to>
    <xdr:graphicFrame macro="">
      <xdr:nvGraphicFramePr>
        <xdr:cNvPr id="11" name="Chart 10">
          <a:extLst>
            <a:ext uri="{FF2B5EF4-FFF2-40B4-BE49-F238E27FC236}">
              <a16:creationId xmlns:a16="http://schemas.microsoft.com/office/drawing/2014/main" id="{EA9BD3E1-ED27-9AD8-D8E0-6E944AE3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823913</xdr:colOff>
      <xdr:row>60</xdr:row>
      <xdr:rowOff>38100</xdr:rowOff>
    </xdr:from>
    <xdr:to>
      <xdr:col>6</xdr:col>
      <xdr:colOff>619125</xdr:colOff>
      <xdr:row>69</xdr:row>
      <xdr:rowOff>52388</xdr:rowOff>
    </xdr:to>
    <xdr:graphicFrame macro="">
      <xdr:nvGraphicFramePr>
        <xdr:cNvPr id="12" name="Chart 11">
          <a:extLst>
            <a:ext uri="{FF2B5EF4-FFF2-40B4-BE49-F238E27FC236}">
              <a16:creationId xmlns:a16="http://schemas.microsoft.com/office/drawing/2014/main" id="{9FED25B9-BF11-D0A6-BD56-93BD3740A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604837</xdr:colOff>
      <xdr:row>71</xdr:row>
      <xdr:rowOff>57150</xdr:rowOff>
    </xdr:from>
    <xdr:to>
      <xdr:col>8</xdr:col>
      <xdr:colOff>490537</xdr:colOff>
      <xdr:row>86</xdr:row>
      <xdr:rowOff>157162</xdr:rowOff>
    </xdr:to>
    <xdr:graphicFrame macro="">
      <xdr:nvGraphicFramePr>
        <xdr:cNvPr id="13" name="Chart 12">
          <a:extLst>
            <a:ext uri="{FF2B5EF4-FFF2-40B4-BE49-F238E27FC236}">
              <a16:creationId xmlns:a16="http://schemas.microsoft.com/office/drawing/2014/main" id="{0234E609-8AA7-1282-18D4-248C2226B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566737</xdr:colOff>
      <xdr:row>88</xdr:row>
      <xdr:rowOff>85725</xdr:rowOff>
    </xdr:from>
    <xdr:to>
      <xdr:col>7</xdr:col>
      <xdr:colOff>52387</xdr:colOff>
      <xdr:row>95</xdr:row>
      <xdr:rowOff>71438</xdr:rowOff>
    </xdr:to>
    <xdr:graphicFrame macro="">
      <xdr:nvGraphicFramePr>
        <xdr:cNvPr id="2" name="Chart 1">
          <a:extLst>
            <a:ext uri="{FF2B5EF4-FFF2-40B4-BE49-F238E27FC236}">
              <a16:creationId xmlns:a16="http://schemas.microsoft.com/office/drawing/2014/main" id="{7FCF4D55-B59C-FA58-78E4-C115C3436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923924</xdr:colOff>
      <xdr:row>96</xdr:row>
      <xdr:rowOff>166687</xdr:rowOff>
    </xdr:from>
    <xdr:to>
      <xdr:col>6</xdr:col>
      <xdr:colOff>442912</xdr:colOff>
      <xdr:row>102</xdr:row>
      <xdr:rowOff>90487</xdr:rowOff>
    </xdr:to>
    <xdr:graphicFrame macro="">
      <xdr:nvGraphicFramePr>
        <xdr:cNvPr id="3" name="Chart 2">
          <a:extLst>
            <a:ext uri="{FF2B5EF4-FFF2-40B4-BE49-F238E27FC236}">
              <a16:creationId xmlns:a16="http://schemas.microsoft.com/office/drawing/2014/main" id="{40F13D49-087D-10FE-D7B1-BBFC45F96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176212</xdr:colOff>
      <xdr:row>97</xdr:row>
      <xdr:rowOff>85725</xdr:rowOff>
    </xdr:from>
    <xdr:to>
      <xdr:col>12</xdr:col>
      <xdr:colOff>633412</xdr:colOff>
      <xdr:row>112</xdr:row>
      <xdr:rowOff>114300</xdr:rowOff>
    </xdr:to>
    <xdr:graphicFrame macro="">
      <xdr:nvGraphicFramePr>
        <xdr:cNvPr id="5" name="Chart 4">
          <a:extLst>
            <a:ext uri="{FF2B5EF4-FFF2-40B4-BE49-F238E27FC236}">
              <a16:creationId xmlns:a16="http://schemas.microsoft.com/office/drawing/2014/main" id="{FF0CD727-477D-2BBC-9C32-AD0F8F3D3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747712</xdr:colOff>
      <xdr:row>113</xdr:row>
      <xdr:rowOff>104774</xdr:rowOff>
    </xdr:from>
    <xdr:to>
      <xdr:col>7</xdr:col>
      <xdr:colOff>271462</xdr:colOff>
      <xdr:row>121</xdr:row>
      <xdr:rowOff>28574</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8F4CE536-C285-F79C-03D6-B01F4BC37BC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552700" y="20554949"/>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M" refreshedDate="45788.760760648147" createdVersion="8" refreshedVersion="8" minRefreshableVersion="3" recordCount="278" xr:uid="{85F01FC7-A140-4E54-AA6A-B7B25DD9FD66}">
  <cacheSource type="worksheet">
    <worksheetSource ref="A1:G279" sheet="Master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182417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M" refreshedDate="45788.760605324074" createdVersion="8" refreshedVersion="8" minRefreshableVersion="3" recordCount="279" xr:uid="{2D7F5061-7CB8-49C1-88CF-6C8ED0A142A4}">
  <cacheSource type="worksheet">
    <worksheetSource ref="A1:G281" sheet="MasterData"/>
  </cacheSource>
  <cacheFields count="10">
    <cacheField name="Date" numFmtId="0">
      <sharedItems containsNonDate="0" containsDate="1" containsString="0" containsBlank="1" minDate="2020-01-01T00:00:00" maxDate="2022-12-31T00:00:00" count="279">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m/>
      </sharedItems>
      <fieldGroup par="9"/>
    </cacheField>
    <cacheField name="Sales Persons" numFmtId="0">
      <sharedItems containsBlank="1"/>
    </cacheField>
    <cacheField name="Products" numFmtId="0">
      <sharedItems containsBlank="1"/>
    </cacheField>
    <cacheField name="Place" numFmtId="0">
      <sharedItems containsBlank="1"/>
    </cacheField>
    <cacheField name="Price" numFmtId="0">
      <sharedItems containsString="0" containsBlank="1" containsNumber="1" containsInteger="1" minValue="89" maxValue="99620"/>
    </cacheField>
    <cacheField name="Units" numFmtId="0">
      <sharedItems containsString="0" containsBlank="1" containsNumber="1" containsInteger="1" minValue="4" maxValue="100"/>
    </cacheField>
    <cacheField name="Amount" numFmtId="0">
      <sharedItems containsString="0" containsBlank="1"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600136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s v="Ramesh"/>
    <s v="Furniture"/>
    <s v="Guntur"/>
    <n v="499"/>
    <n v="50"/>
    <n v="24950"/>
  </r>
  <r>
    <x v="1"/>
    <s v="Kiran"/>
    <s v="Furniture"/>
    <s v="Vijayawada"/>
    <n v="5599"/>
    <n v="33"/>
    <n v="184767"/>
  </r>
  <r>
    <x v="2"/>
    <s v="Gopi"/>
    <s v="LED TV's"/>
    <s v="Bapatla"/>
    <n v="1450"/>
    <n v="44"/>
    <n v="63800"/>
  </r>
  <r>
    <x v="3"/>
    <s v="Mahesh"/>
    <s v="4K LED TV's"/>
    <s v="Guntur"/>
    <n v="85000"/>
    <n v="50"/>
    <n v="4250000"/>
  </r>
  <r>
    <x v="4"/>
    <s v="Mahesh"/>
    <s v="Mobiles"/>
    <s v="Tenali"/>
    <n v="15000"/>
    <n v="11"/>
    <n v="165000"/>
  </r>
  <r>
    <x v="5"/>
    <s v="Kiran"/>
    <s v="Furniture"/>
    <s v="Tenali"/>
    <n v="2550"/>
    <n v="48"/>
    <n v="122400"/>
  </r>
  <r>
    <x v="6"/>
    <s v="Ganesh"/>
    <s v="Laptops"/>
    <s v="Bapatla"/>
    <n v="33000"/>
    <n v="26"/>
    <n v="858000"/>
  </r>
  <r>
    <x v="7"/>
    <s v="Ramesh"/>
    <s v="4K LED TV's"/>
    <s v="Chirala"/>
    <n v="86000"/>
    <n v="39"/>
    <n v="3354000"/>
  </r>
  <r>
    <x v="8"/>
    <s v="Gopi"/>
    <s v="Speakers"/>
    <s v="Tenali"/>
    <n v="990"/>
    <n v="9"/>
    <n v="8910"/>
  </r>
  <r>
    <x v="9"/>
    <s v="Ramesh"/>
    <s v="Furniture"/>
    <s v="Guntur"/>
    <n v="5599"/>
    <n v="41"/>
    <n v="229559"/>
  </r>
  <r>
    <x v="10"/>
    <s v="Ganesh"/>
    <s v="Laptops"/>
    <s v="Bapatla"/>
    <n v="499"/>
    <n v="39"/>
    <n v="19461"/>
  </r>
  <r>
    <x v="11"/>
    <s v="Kiran"/>
    <s v="Speakers"/>
    <s v="Guntur"/>
    <n v="1999"/>
    <n v="4"/>
    <n v="7996"/>
  </r>
  <r>
    <x v="12"/>
    <s v="Mahesh"/>
    <s v="4K LED TV's"/>
    <s v="Guntur"/>
    <n v="63400"/>
    <n v="8"/>
    <n v="507200"/>
  </r>
  <r>
    <x v="13"/>
    <s v="Prathap"/>
    <s v="Speakers"/>
    <s v="Tenali"/>
    <n v="1499"/>
    <n v="27"/>
    <n v="40473"/>
  </r>
  <r>
    <x v="14"/>
    <s v="Mahesh"/>
    <s v="Mobiles"/>
    <s v="Bapatla"/>
    <n v="120"/>
    <n v="10"/>
    <n v="1200"/>
  </r>
  <r>
    <x v="15"/>
    <s v="Kiran"/>
    <s v="Laptops"/>
    <s v="Chirala"/>
    <n v="11999"/>
    <n v="17"/>
    <n v="203983"/>
  </r>
  <r>
    <x v="16"/>
    <s v="Gopi"/>
    <s v="4K LED TV's"/>
    <s v="Vijayawada"/>
    <n v="47500"/>
    <n v="27"/>
    <n v="1282500"/>
  </r>
  <r>
    <x v="17"/>
    <s v="Ganesh"/>
    <s v="Laptops"/>
    <s v="Vijayawada"/>
    <n v="2999"/>
    <n v="43"/>
    <n v="128957"/>
  </r>
  <r>
    <x v="18"/>
    <s v="Mahesh"/>
    <s v="Mobiles"/>
    <s v="Vijayawada"/>
    <n v="8900"/>
    <n v="9"/>
    <n v="80100"/>
  </r>
  <r>
    <x v="19"/>
    <s v="Kiran"/>
    <s v="Laptops"/>
    <s v="Guntur"/>
    <n v="22000"/>
    <n v="42"/>
    <n v="924000"/>
  </r>
  <r>
    <x v="20"/>
    <s v="Gopi"/>
    <s v="LED TV's"/>
    <s v="Vijayawada"/>
    <n v="1250"/>
    <n v="6"/>
    <n v="7500"/>
  </r>
  <r>
    <x v="21"/>
    <s v="Mahesh"/>
    <s v="Mobiles"/>
    <s v="Tenali"/>
    <n v="999"/>
    <n v="28"/>
    <n v="27972"/>
  </r>
  <r>
    <x v="22"/>
    <s v="Ganesh"/>
    <s v="LED TV's"/>
    <s v="Chirala"/>
    <n v="1450"/>
    <n v="13"/>
    <n v="18850"/>
  </r>
  <r>
    <x v="23"/>
    <s v="Ganesh"/>
    <s v="LED TV's"/>
    <s v="Bapatla"/>
    <n v="23999"/>
    <n v="8"/>
    <n v="191992"/>
  </r>
  <r>
    <x v="24"/>
    <s v="Kiran"/>
    <s v="4K LED TV's"/>
    <s v="Chirala"/>
    <n v="65200"/>
    <n v="7"/>
    <n v="456400"/>
  </r>
  <r>
    <x v="25"/>
    <s v="Kiran"/>
    <s v="Speakers"/>
    <s v="Vijayawada"/>
    <n v="699"/>
    <n v="45"/>
    <n v="31455"/>
  </r>
  <r>
    <x v="26"/>
    <s v="Ramesh"/>
    <s v="Furniture"/>
    <s v="Guntur"/>
    <n v="2550"/>
    <n v="22"/>
    <n v="56100"/>
  </r>
  <r>
    <x v="27"/>
    <s v="Gopi"/>
    <s v="Laptops"/>
    <s v="Chirala"/>
    <n v="22000"/>
    <n v="4"/>
    <n v="88000"/>
  </r>
  <r>
    <x v="28"/>
    <s v="Ganesh"/>
    <s v="4K LED TV's"/>
    <s v="Guntur"/>
    <n v="22000"/>
    <n v="10"/>
    <n v="220000"/>
  </r>
  <r>
    <x v="29"/>
    <s v="Prathap"/>
    <s v="Speakers"/>
    <s v="Tenali"/>
    <n v="1499"/>
    <n v="16"/>
    <n v="23984"/>
  </r>
  <r>
    <x v="30"/>
    <s v="Kiran"/>
    <s v="Mobiles"/>
    <s v="Chirala"/>
    <n v="120"/>
    <n v="22"/>
    <n v="2640"/>
  </r>
  <r>
    <x v="31"/>
    <s v="Ramesh"/>
    <s v="Furniture"/>
    <s v="Bapatla"/>
    <n v="1450"/>
    <n v="20"/>
    <n v="29000"/>
  </r>
  <r>
    <x v="32"/>
    <s v="Prathap"/>
    <s v="Speakers"/>
    <s v="Tenali"/>
    <n v="1999"/>
    <n v="23"/>
    <n v="45977"/>
  </r>
  <r>
    <x v="33"/>
    <s v="Kiran"/>
    <s v="Furniture"/>
    <s v="Guntur"/>
    <n v="800"/>
    <n v="43"/>
    <n v="34400"/>
  </r>
  <r>
    <x v="34"/>
    <s v="Gopi"/>
    <s v="Mobiles"/>
    <s v="Tenali"/>
    <n v="18000"/>
    <n v="41"/>
    <n v="738000"/>
  </r>
  <r>
    <x v="35"/>
    <s v="Ramesh"/>
    <s v="Furniture"/>
    <s v="Vijayawada"/>
    <n v="13999"/>
    <n v="37"/>
    <n v="517963"/>
  </r>
  <r>
    <x v="36"/>
    <s v="Kiran"/>
    <s v="Laptops"/>
    <s v="Tenali"/>
    <n v="22000"/>
    <n v="45"/>
    <n v="990000"/>
  </r>
  <r>
    <x v="37"/>
    <s v="Ganesh"/>
    <s v="4K LED TV's"/>
    <s v="Guntur"/>
    <n v="89999"/>
    <n v="15"/>
    <n v="1349985"/>
  </r>
  <r>
    <x v="38"/>
    <s v="Ramesh"/>
    <s v="Furniture"/>
    <s v="Bapatla"/>
    <n v="13999"/>
    <n v="22"/>
    <n v="307978"/>
  </r>
  <r>
    <x v="39"/>
    <s v="Gopi"/>
    <s v="Speakers"/>
    <s v="Vijayawada"/>
    <n v="2900"/>
    <n v="20"/>
    <n v="58000"/>
  </r>
  <r>
    <x v="40"/>
    <s v="Kiran"/>
    <s v="Laptops"/>
    <s v="Tenali"/>
    <n v="33000"/>
    <n v="16"/>
    <n v="528000"/>
  </r>
  <r>
    <x v="41"/>
    <s v="Gopi"/>
    <s v="Laptops"/>
    <s v="Vijayawada"/>
    <n v="22000"/>
    <n v="17"/>
    <n v="374000"/>
  </r>
  <r>
    <x v="42"/>
    <s v="Prathap"/>
    <s v="Speakers"/>
    <s v="Vijayawada"/>
    <n v="699"/>
    <n v="50"/>
    <n v="34950"/>
  </r>
  <r>
    <x v="43"/>
    <s v="Ganesh"/>
    <s v="Laptops"/>
    <s v="Bapatla"/>
    <n v="499"/>
    <n v="4"/>
    <n v="1996"/>
  </r>
  <r>
    <x v="44"/>
    <s v="Kiran"/>
    <s v="Speakers"/>
    <s v="Tenali"/>
    <n v="590"/>
    <n v="43"/>
    <n v="25370"/>
  </r>
  <r>
    <x v="45"/>
    <s v="Prathap"/>
    <s v="Speakers"/>
    <s v="Vijayawada"/>
    <n v="590"/>
    <n v="42"/>
    <n v="24780"/>
  </r>
  <r>
    <x v="46"/>
    <s v="Kiran"/>
    <s v="4K LED TV's"/>
    <s v="Guntur"/>
    <n v="120"/>
    <n v="9"/>
    <n v="1080"/>
  </r>
  <r>
    <x v="47"/>
    <s v="Ganesh"/>
    <s v="Laptops"/>
    <s v="Chirala"/>
    <n v="52000"/>
    <n v="40"/>
    <n v="2080000"/>
  </r>
  <r>
    <x v="48"/>
    <s v="Gopi"/>
    <s v="LED TV's"/>
    <s v="Tenali"/>
    <n v="7999"/>
    <n v="14"/>
    <n v="111986"/>
  </r>
  <r>
    <x v="49"/>
    <s v="Kiran"/>
    <s v="LED TV's"/>
    <s v="Chirala"/>
    <n v="550"/>
    <n v="9"/>
    <n v="4950"/>
  </r>
  <r>
    <x v="50"/>
    <s v="Gopi"/>
    <s v="4K LED TV's"/>
    <s v="Tenali"/>
    <n v="79999"/>
    <n v="10"/>
    <n v="799990"/>
  </r>
  <r>
    <x v="51"/>
    <s v="Prathap"/>
    <s v="Speakers"/>
    <s v="Tenali"/>
    <n v="1999"/>
    <n v="37"/>
    <n v="73963"/>
  </r>
  <r>
    <x v="52"/>
    <s v="Ganesh"/>
    <s v="Laptops"/>
    <s v="Bapatla"/>
    <n v="89999"/>
    <n v="29"/>
    <n v="2609971"/>
  </r>
  <r>
    <x v="53"/>
    <s v="Kiran"/>
    <s v="4K LED TV's"/>
    <s v="Tenali"/>
    <n v="78500"/>
    <n v="44"/>
    <n v="3454000"/>
  </r>
  <r>
    <x v="54"/>
    <s v="Ganesh"/>
    <s v="Laptops"/>
    <s v="Vijayawada"/>
    <n v="3990"/>
    <n v="31"/>
    <n v="123690"/>
  </r>
  <r>
    <x v="55"/>
    <s v="Gopi"/>
    <s v="Laptops"/>
    <s v="Tenali"/>
    <n v="52000"/>
    <n v="29"/>
    <n v="1508000"/>
  </r>
  <r>
    <x v="56"/>
    <s v="Ramesh"/>
    <s v="4K LED TV's"/>
    <s v="Tenali"/>
    <n v="13999"/>
    <n v="34"/>
    <n v="475966"/>
  </r>
  <r>
    <x v="57"/>
    <s v="Kiran"/>
    <s v="Mobiles"/>
    <s v="Vijayawada"/>
    <n v="120"/>
    <n v="29"/>
    <n v="3480"/>
  </r>
  <r>
    <x v="58"/>
    <s v="Ganesh"/>
    <s v="LED TV's"/>
    <s v="Vijayawada"/>
    <n v="23999"/>
    <n v="25"/>
    <n v="599975"/>
  </r>
  <r>
    <x v="59"/>
    <s v="Ganesh"/>
    <s v="4K LED TV's"/>
    <s v="Tenali"/>
    <n v="45000"/>
    <n v="31"/>
    <n v="1395000"/>
  </r>
  <r>
    <x v="60"/>
    <s v="Kiran"/>
    <s v="Speakers"/>
    <s v="Vijayawada"/>
    <n v="450"/>
    <n v="16"/>
    <n v="7200"/>
  </r>
  <r>
    <x v="61"/>
    <s v="Mahesh"/>
    <s v="Mobiles"/>
    <s v="Tenali"/>
    <n v="65000"/>
    <n v="48"/>
    <n v="3120000"/>
  </r>
  <r>
    <x v="62"/>
    <s v="Gopi"/>
    <s v="4K LED TV's"/>
    <s v="Chirala"/>
    <n v="35600"/>
    <n v="22"/>
    <n v="783200"/>
  </r>
  <r>
    <x v="63"/>
    <s v="Prathap"/>
    <s v="Speakers"/>
    <s v="Bapatla"/>
    <n v="699"/>
    <n v="6"/>
    <n v="4194"/>
  </r>
  <r>
    <x v="64"/>
    <s v="Kiran"/>
    <s v="Speakers"/>
    <s v="Vijayawada"/>
    <n v="990"/>
    <n v="12"/>
    <n v="11880"/>
  </r>
  <r>
    <x v="65"/>
    <s v="Prathap"/>
    <s v="4K LED TV's"/>
    <s v="Guntur"/>
    <n v="450"/>
    <n v="44"/>
    <n v="19800"/>
  </r>
  <r>
    <x v="66"/>
    <s v="Prathap"/>
    <s v="Speakers"/>
    <s v="Bapatla"/>
    <n v="1499"/>
    <n v="15"/>
    <n v="22485"/>
  </r>
  <r>
    <x v="67"/>
    <s v="Ramesh"/>
    <s v="Furniture"/>
    <s v="Chirala"/>
    <n v="499"/>
    <n v="26"/>
    <n v="12974"/>
  </r>
  <r>
    <x v="68"/>
    <s v="Gopi"/>
    <s v="4K LED TV's"/>
    <s v="Chirala"/>
    <n v="44000"/>
    <n v="16"/>
    <n v="704000"/>
  </r>
  <r>
    <x v="69"/>
    <s v="Ramesh"/>
    <s v="Furniture"/>
    <s v="Tenali"/>
    <n v="5599"/>
    <n v="35"/>
    <n v="195965"/>
  </r>
  <r>
    <x v="70"/>
    <s v="Mahesh"/>
    <s v="4K LED TV's"/>
    <s v="Guntur"/>
    <n v="54100"/>
    <n v="36"/>
    <n v="1947600"/>
  </r>
  <r>
    <x v="71"/>
    <s v="Ramesh"/>
    <s v="Furniture"/>
    <s v="Bapatla"/>
    <n v="2550"/>
    <n v="20"/>
    <n v="51000"/>
  </r>
  <r>
    <x v="72"/>
    <s v="Kiran"/>
    <s v="4K LED TV's"/>
    <s v="Bapatla"/>
    <n v="1450"/>
    <n v="47"/>
    <n v="68150"/>
  </r>
  <r>
    <x v="73"/>
    <s v="Prathap"/>
    <s v="Speakers"/>
    <s v="Tenali"/>
    <n v="2900"/>
    <n v="6"/>
    <n v="17400"/>
  </r>
  <r>
    <x v="74"/>
    <s v="Mahesh"/>
    <s v="4K LED TV's"/>
    <s v="Chirala"/>
    <n v="65200"/>
    <n v="6"/>
    <n v="391200"/>
  </r>
  <r>
    <x v="75"/>
    <s v="Kiran"/>
    <s v="Laptops"/>
    <s v="Chirala"/>
    <n v="52000"/>
    <n v="41"/>
    <n v="2132000"/>
  </r>
  <r>
    <x v="76"/>
    <s v="Gopi"/>
    <s v="4K LED TV's"/>
    <s v="Vijayawada"/>
    <n v="59000"/>
    <n v="29"/>
    <n v="1711000"/>
  </r>
  <r>
    <x v="77"/>
    <s v="Ganesh"/>
    <s v="LED TV's"/>
    <s v="Chirala"/>
    <n v="7999"/>
    <n v="31"/>
    <n v="247969"/>
  </r>
  <r>
    <x v="78"/>
    <s v="Kiran"/>
    <s v="Mobiles"/>
    <s v="Vijayawada"/>
    <n v="45000"/>
    <n v="34"/>
    <n v="1530000"/>
  </r>
  <r>
    <x v="79"/>
    <s v="Prathap"/>
    <s v="Speakers"/>
    <s v="Guntur"/>
    <n v="990"/>
    <n v="43"/>
    <n v="42570"/>
  </r>
  <r>
    <x v="80"/>
    <s v="Ganesh"/>
    <s v="Laptops"/>
    <s v="Guntur"/>
    <n v="11999"/>
    <n v="37"/>
    <n v="443963"/>
  </r>
  <r>
    <x v="81"/>
    <s v="Ganesh"/>
    <s v="LED TV's"/>
    <s v="Guntur"/>
    <n v="960"/>
    <n v="7"/>
    <n v="6720"/>
  </r>
  <r>
    <x v="82"/>
    <s v="Kiran"/>
    <s v="Furniture"/>
    <s v="Bapatla"/>
    <n v="1450"/>
    <n v="19"/>
    <n v="27550"/>
  </r>
  <r>
    <x v="83"/>
    <s v="Gopi"/>
    <s v="4K LED TV's"/>
    <s v="Vijayawada"/>
    <n v="45000"/>
    <n v="47"/>
    <n v="2115000"/>
  </r>
  <r>
    <x v="84"/>
    <s v="Kiran"/>
    <s v="Speakers"/>
    <s v="Vijayawada"/>
    <n v="1499"/>
    <n v="37"/>
    <n v="55463"/>
  </r>
  <r>
    <x v="85"/>
    <s v="Ganesh"/>
    <s v="Laptops"/>
    <s v="Bapatla"/>
    <n v="79999"/>
    <n v="4"/>
    <n v="319996"/>
  </r>
  <r>
    <x v="86"/>
    <s v="Mahesh"/>
    <s v="4K LED TV's"/>
    <s v="Chirala"/>
    <n v="999"/>
    <n v="45"/>
    <n v="44955"/>
  </r>
  <r>
    <x v="87"/>
    <s v="Kiran"/>
    <s v="Laptops"/>
    <s v="Guntur"/>
    <n v="52000"/>
    <n v="15"/>
    <n v="780000"/>
  </r>
  <r>
    <x v="88"/>
    <s v="Gopi"/>
    <s v="4K LED TV's"/>
    <s v="Tenali"/>
    <n v="52000"/>
    <n v="39"/>
    <n v="2028000"/>
  </r>
  <r>
    <x v="89"/>
    <s v="Ganesh"/>
    <s v="LED TV's"/>
    <s v="Bapatla"/>
    <n v="960"/>
    <n v="33"/>
    <n v="31680"/>
  </r>
  <r>
    <x v="90"/>
    <s v="Ganesh"/>
    <s v="4K LED TV's"/>
    <s v="Tenali"/>
    <n v="19500"/>
    <n v="45"/>
    <n v="877500"/>
  </r>
  <r>
    <x v="91"/>
    <s v="Ganesh"/>
    <s v="Laptops"/>
    <s v="Tenali"/>
    <n v="2999"/>
    <n v="33"/>
    <n v="98967"/>
  </r>
  <r>
    <x v="92"/>
    <s v="Kiran"/>
    <s v="LED TV's"/>
    <s v="Chirala"/>
    <n v="1250"/>
    <n v="14"/>
    <n v="17500"/>
  </r>
  <r>
    <x v="93"/>
    <s v="Kiran"/>
    <s v="Mobiles"/>
    <s v="Guntur"/>
    <n v="120"/>
    <n v="41"/>
    <n v="4920"/>
  </r>
  <r>
    <x v="94"/>
    <s v="Gopi"/>
    <s v="Furniture"/>
    <s v="Tenali"/>
    <n v="1450"/>
    <n v="22"/>
    <n v="31900"/>
  </r>
  <r>
    <x v="95"/>
    <s v="Ganesh"/>
    <s v="Laptops"/>
    <s v="Guntur"/>
    <n v="89999"/>
    <n v="15"/>
    <n v="1349985"/>
  </r>
  <r>
    <x v="96"/>
    <s v="Prathap"/>
    <s v="4K LED TV's"/>
    <s v="Bapatla"/>
    <n v="1999"/>
    <n v="48"/>
    <n v="95952"/>
  </r>
  <r>
    <x v="97"/>
    <s v="Prathap"/>
    <s v="Speakers"/>
    <s v="Tenali"/>
    <n v="2900"/>
    <n v="49"/>
    <n v="142100"/>
  </r>
  <r>
    <x v="98"/>
    <s v="Ganesh"/>
    <s v="Laptops"/>
    <s v="Chirala"/>
    <n v="700"/>
    <n v="50"/>
    <n v="35000"/>
  </r>
  <r>
    <x v="99"/>
    <s v="Mahesh"/>
    <s v="Mobiles"/>
    <s v="Tenali"/>
    <n v="200"/>
    <n v="41"/>
    <n v="8200"/>
  </r>
  <r>
    <x v="100"/>
    <s v="Gopi"/>
    <s v="4K LED TV's"/>
    <s v="Vijayawada"/>
    <n v="49000"/>
    <n v="29"/>
    <n v="1421000"/>
  </r>
  <r>
    <x v="101"/>
    <s v="Ramesh"/>
    <s v="Furniture"/>
    <s v="Chirala"/>
    <n v="5599"/>
    <n v="36"/>
    <n v="201564"/>
  </r>
  <r>
    <x v="102"/>
    <s v="Mahesh"/>
    <s v="Mobiles"/>
    <s v="Tenali"/>
    <n v="13500"/>
    <n v="39"/>
    <n v="526500"/>
  </r>
  <r>
    <x v="103"/>
    <s v="Gopi"/>
    <s v="Laptops"/>
    <s v="Tenali"/>
    <n v="79999"/>
    <n v="9"/>
    <n v="719991"/>
  </r>
  <r>
    <x v="104"/>
    <s v="Ganesh"/>
    <s v="4K LED TV's"/>
    <s v="Bapatla"/>
    <n v="75200"/>
    <n v="38"/>
    <n v="2857600"/>
  </r>
  <r>
    <x v="105"/>
    <s v="Ganesh"/>
    <s v="LED TV's"/>
    <s v="Guntur"/>
    <n v="550"/>
    <n v="25"/>
    <n v="13750"/>
  </r>
  <r>
    <x v="106"/>
    <s v="Ramesh"/>
    <s v="Furniture"/>
    <s v="Guntur"/>
    <n v="499"/>
    <n v="50"/>
    <n v="24950"/>
  </r>
  <r>
    <x v="107"/>
    <s v="Ramesh"/>
    <s v="Furniture"/>
    <s v="Vijayawada"/>
    <n v="5599"/>
    <n v="33"/>
    <n v="184767"/>
  </r>
  <r>
    <x v="108"/>
    <s v="Gopi"/>
    <s v="LED TV's"/>
    <s v="Bapatla"/>
    <n v="1450"/>
    <n v="44"/>
    <n v="63800"/>
  </r>
  <r>
    <x v="109"/>
    <s v="Mahesh"/>
    <s v="Mobiles"/>
    <s v="Guntur"/>
    <n v="999"/>
    <n v="31"/>
    <n v="30969"/>
  </r>
  <r>
    <x v="110"/>
    <s v="Mahesh"/>
    <s v="Mobiles"/>
    <s v="Tenali"/>
    <n v="100"/>
    <n v="11"/>
    <n v="1100"/>
  </r>
  <r>
    <x v="111"/>
    <s v="Gopi"/>
    <s v="Furniture"/>
    <s v="Tenali"/>
    <n v="2550"/>
    <n v="48"/>
    <n v="122400"/>
  </r>
  <r>
    <x v="112"/>
    <s v="Ganesh"/>
    <s v="Laptops"/>
    <s v="Tenali"/>
    <n v="33000"/>
    <n v="26"/>
    <n v="858000"/>
  </r>
  <r>
    <x v="113"/>
    <s v="Kiran"/>
    <s v="Furniture"/>
    <s v="Bapatla"/>
    <n v="800"/>
    <n v="39"/>
    <n v="31200"/>
  </r>
  <r>
    <x v="114"/>
    <s v="Prathap"/>
    <s v="Speakers"/>
    <s v="Bapatla"/>
    <n v="990"/>
    <n v="9"/>
    <n v="8910"/>
  </r>
  <r>
    <x v="115"/>
    <s v="Ramesh"/>
    <s v="Furniture"/>
    <s v="Guntur"/>
    <n v="5599"/>
    <n v="41"/>
    <n v="229559"/>
  </r>
  <r>
    <x v="116"/>
    <s v="Ganesh"/>
    <s v="Laptops"/>
    <s v="Guntur"/>
    <n v="499"/>
    <n v="39"/>
    <n v="19461"/>
  </r>
  <r>
    <x v="117"/>
    <s v="Prathap"/>
    <s v="Speakers"/>
    <s v="Guntur"/>
    <n v="1999"/>
    <n v="4"/>
    <n v="7996"/>
  </r>
  <r>
    <x v="118"/>
    <s v="Gopi"/>
    <s v="Mobiles"/>
    <s v="Guntur"/>
    <n v="200"/>
    <n v="8"/>
    <n v="1600"/>
  </r>
  <r>
    <x v="119"/>
    <s v="Prathap"/>
    <s v="Speakers"/>
    <s v="Bapatla"/>
    <n v="1499"/>
    <n v="27"/>
    <n v="40473"/>
  </r>
  <r>
    <x v="120"/>
    <s v="Mahesh"/>
    <s v="Mobiles"/>
    <s v="Chirala"/>
    <n v="120"/>
    <n v="10"/>
    <n v="1200"/>
  </r>
  <r>
    <x v="121"/>
    <s v="Kiran"/>
    <s v="Laptops"/>
    <s v="Chirala"/>
    <n v="11999"/>
    <n v="17"/>
    <n v="203983"/>
  </r>
  <r>
    <x v="122"/>
    <s v="Kiran"/>
    <s v="Laptops"/>
    <s v="Vijayawada"/>
    <n v="999"/>
    <n v="27"/>
    <n v="26973"/>
  </r>
  <r>
    <x v="123"/>
    <s v="Gopi"/>
    <s v="Laptops"/>
    <s v="Bapatla"/>
    <n v="2999"/>
    <n v="43"/>
    <n v="128957"/>
  </r>
  <r>
    <x v="124"/>
    <s v="Mahesh"/>
    <s v="4K LED TV's"/>
    <s v="Vijayawada"/>
    <n v="47800"/>
    <n v="9"/>
    <n v="430200"/>
  </r>
  <r>
    <x v="125"/>
    <s v="Ganesh"/>
    <s v="4K LED TV's"/>
    <s v="Guntur"/>
    <n v="22000"/>
    <n v="42"/>
    <n v="924000"/>
  </r>
  <r>
    <x v="126"/>
    <s v="Ganesh"/>
    <s v="LED TV's"/>
    <s v="Vijayawada"/>
    <n v="1250"/>
    <n v="6"/>
    <n v="7500"/>
  </r>
  <r>
    <x v="127"/>
    <s v="Mahesh"/>
    <s v="Mobiles"/>
    <s v="Bapatla"/>
    <n v="999"/>
    <n v="28"/>
    <n v="27972"/>
  </r>
  <r>
    <x v="128"/>
    <s v="Ganesh"/>
    <s v="LED TV's"/>
    <s v="Chirala"/>
    <n v="1450"/>
    <n v="13"/>
    <n v="18850"/>
  </r>
  <r>
    <x v="129"/>
    <s v="Ganesh"/>
    <s v="LED TV's"/>
    <s v="Chirala"/>
    <n v="23999"/>
    <n v="8"/>
    <n v="191992"/>
  </r>
  <r>
    <x v="130"/>
    <s v="Kiran"/>
    <s v="4K LED TV's"/>
    <s v="Chirala"/>
    <n v="92000"/>
    <n v="7"/>
    <n v="644000"/>
  </r>
  <r>
    <x v="131"/>
    <s v="Prathap"/>
    <s v="Speakers"/>
    <s v="Bapatla"/>
    <n v="699"/>
    <n v="45"/>
    <n v="31455"/>
  </r>
  <r>
    <x v="132"/>
    <s v="Ramesh"/>
    <s v="Furniture"/>
    <s v="Guntur"/>
    <n v="2550"/>
    <n v="22"/>
    <n v="56100"/>
  </r>
  <r>
    <x v="133"/>
    <s v="Gopi"/>
    <s v="Laptops"/>
    <s v="Chirala"/>
    <n v="22000"/>
    <n v="4"/>
    <n v="88000"/>
  </r>
  <r>
    <x v="134"/>
    <s v="Ganesh"/>
    <s v="Laptops"/>
    <s v="Guntur"/>
    <n v="22000"/>
    <n v="10"/>
    <n v="220000"/>
  </r>
  <r>
    <x v="135"/>
    <s v="Kiran"/>
    <s v="Speakers"/>
    <s v="Bapatla"/>
    <n v="1499"/>
    <n v="16"/>
    <n v="23984"/>
  </r>
  <r>
    <x v="136"/>
    <s v="Mahesh"/>
    <s v="Mobiles"/>
    <s v="Chirala"/>
    <n v="120"/>
    <n v="22"/>
    <n v="2640"/>
  </r>
  <r>
    <x v="137"/>
    <s v="Ramesh"/>
    <s v="Furniture"/>
    <s v="Vijayawada"/>
    <n v="1450"/>
    <n v="20"/>
    <n v="29000"/>
  </r>
  <r>
    <x v="138"/>
    <s v="Prathap"/>
    <s v="Speakers"/>
    <s v="Bapatla"/>
    <n v="1999"/>
    <n v="23"/>
    <n v="45977"/>
  </r>
  <r>
    <x v="139"/>
    <s v="Kiran"/>
    <s v="Furniture"/>
    <s v="Ongole"/>
    <n v="800"/>
    <n v="43"/>
    <n v="34400"/>
  </r>
  <r>
    <x v="140"/>
    <s v="Mahesh"/>
    <s v="Mobiles"/>
    <s v="Chirala"/>
    <n v="100"/>
    <n v="41"/>
    <n v="4100"/>
  </r>
  <r>
    <x v="141"/>
    <s v="Ramesh"/>
    <s v="4K LED TV's"/>
    <s v="Chirala"/>
    <n v="13999"/>
    <n v="37"/>
    <n v="517963"/>
  </r>
  <r>
    <x v="142"/>
    <s v="Gopi"/>
    <s v="Laptops"/>
    <s v="Tenali"/>
    <n v="22000"/>
    <n v="45"/>
    <n v="990000"/>
  </r>
  <r>
    <x v="143"/>
    <s v="Ganesh"/>
    <s v="Laptops"/>
    <s v="Ongole"/>
    <n v="89999"/>
    <n v="15"/>
    <n v="1349985"/>
  </r>
  <r>
    <x v="144"/>
    <s v="Ramesh"/>
    <s v="Furniture"/>
    <s v="Tenali"/>
    <n v="13999"/>
    <n v="22"/>
    <n v="307978"/>
  </r>
  <r>
    <x v="145"/>
    <s v="Kiran"/>
    <s v="Speakers"/>
    <s v="Bapatla"/>
    <n v="2900"/>
    <n v="20"/>
    <n v="58000"/>
  </r>
  <r>
    <x v="146"/>
    <s v="Ganesh"/>
    <s v="Laptops"/>
    <s v="Tenali"/>
    <n v="33000"/>
    <n v="16"/>
    <n v="528000"/>
  </r>
  <r>
    <x v="147"/>
    <s v="Kiran"/>
    <s v="Laptops"/>
    <s v="Vijayawada"/>
    <n v="22000"/>
    <n v="17"/>
    <n v="374000"/>
  </r>
  <r>
    <x v="148"/>
    <s v="Kiran"/>
    <s v="Speakers"/>
    <s v="Vijayawada"/>
    <n v="45000"/>
    <n v="50"/>
    <n v="2250000"/>
  </r>
  <r>
    <x v="149"/>
    <s v="Ganesh"/>
    <s v="4K LED TV's"/>
    <s v="Bapatla"/>
    <n v="499"/>
    <n v="4"/>
    <n v="1996"/>
  </r>
  <r>
    <x v="150"/>
    <s v="Prathap"/>
    <s v="Speakers"/>
    <s v="Tenali"/>
    <n v="590"/>
    <n v="43"/>
    <n v="25370"/>
  </r>
  <r>
    <x v="151"/>
    <s v="Gopi"/>
    <s v="Speakers"/>
    <s v="Vijayawada"/>
    <n v="590"/>
    <n v="42"/>
    <n v="24780"/>
  </r>
  <r>
    <x v="152"/>
    <s v="Mahesh"/>
    <s v="Mobiles"/>
    <s v="Guntur"/>
    <n v="12000"/>
    <n v="9"/>
    <n v="108000"/>
  </r>
  <r>
    <x v="153"/>
    <s v="Ganesh"/>
    <s v="Laptops"/>
    <s v="Ongole"/>
    <n v="52000"/>
    <n v="40"/>
    <n v="2080000"/>
  </r>
  <r>
    <x v="154"/>
    <s v="Ganesh"/>
    <s v="LED TV's"/>
    <s v="Tenali"/>
    <n v="7999"/>
    <n v="14"/>
    <n v="111986"/>
  </r>
  <r>
    <x v="155"/>
    <s v="Kiran"/>
    <s v="LED TV's"/>
    <s v="Chirala"/>
    <n v="5000"/>
    <n v="9"/>
    <n v="45000"/>
  </r>
  <r>
    <x v="156"/>
    <s v="Ganesh"/>
    <s v="Laptops"/>
    <s v="Tenali"/>
    <n v="79999"/>
    <n v="10"/>
    <n v="799990"/>
  </r>
  <r>
    <x v="157"/>
    <s v="Prathap"/>
    <s v="4K LED TV's"/>
    <s v="Bapatla"/>
    <n v="1999"/>
    <n v="37"/>
    <n v="73963"/>
  </r>
  <r>
    <x v="158"/>
    <s v="Ganesh"/>
    <s v="Laptops"/>
    <s v="Tenali"/>
    <n v="89999"/>
    <n v="29"/>
    <n v="2609971"/>
  </r>
  <r>
    <x v="159"/>
    <s v="Gopi"/>
    <s v="Laptops"/>
    <s v="Guntur"/>
    <n v="799"/>
    <n v="44"/>
    <n v="35156"/>
  </r>
  <r>
    <x v="160"/>
    <s v="Ganesh"/>
    <s v="Laptops"/>
    <s v="Vijayawada"/>
    <n v="3990"/>
    <n v="31"/>
    <n v="123690"/>
  </r>
  <r>
    <x v="161"/>
    <s v="Kiran"/>
    <s v="Laptops"/>
    <s v="Bapatla"/>
    <n v="52000"/>
    <n v="29"/>
    <n v="1508000"/>
  </r>
  <r>
    <x v="162"/>
    <s v="Kiran"/>
    <s v="Furniture"/>
    <s v="Tenali"/>
    <n v="13999"/>
    <n v="34"/>
    <n v="475966"/>
  </r>
  <r>
    <x v="163"/>
    <s v="Mahesh"/>
    <s v="Mobiles"/>
    <s v="Bapatla"/>
    <n v="14500"/>
    <n v="29"/>
    <n v="420500"/>
  </r>
  <r>
    <x v="164"/>
    <s v="Ganesh"/>
    <s v="LED TV's"/>
    <s v="Ongole"/>
    <n v="23999"/>
    <n v="25"/>
    <n v="599975"/>
  </r>
  <r>
    <x v="165"/>
    <s v="Ganesh"/>
    <s v="LED TV's"/>
    <s v="Tenali"/>
    <n v="1250"/>
    <n v="31"/>
    <n v="38750"/>
  </r>
  <r>
    <x v="166"/>
    <s v="Prathap"/>
    <s v="4K LED TV's"/>
    <s v="Tenali"/>
    <n v="35600"/>
    <n v="16"/>
    <n v="569600"/>
  </r>
  <r>
    <x v="167"/>
    <s v="Mahesh"/>
    <s v="Mobiles"/>
    <s v="Tenali"/>
    <n v="65000"/>
    <n v="48"/>
    <n v="3120000"/>
  </r>
  <r>
    <x v="168"/>
    <s v="Gopi"/>
    <s v="Mobiles"/>
    <s v="Ongole"/>
    <n v="12000"/>
    <n v="22"/>
    <n v="264000"/>
  </r>
  <r>
    <x v="169"/>
    <s v="Prathap"/>
    <s v="Speakers"/>
    <s v="Tenali"/>
    <n v="699"/>
    <n v="6"/>
    <n v="4194"/>
  </r>
  <r>
    <x v="170"/>
    <s v="Prathap"/>
    <s v="4K LED TV's"/>
    <s v="Bapatla"/>
    <n v="990"/>
    <n v="12"/>
    <n v="11880"/>
  </r>
  <r>
    <x v="171"/>
    <s v="Prathap"/>
    <s v="Speakers"/>
    <s v="Guntur"/>
    <n v="450"/>
    <n v="44"/>
    <n v="19800"/>
  </r>
  <r>
    <x v="172"/>
    <s v="Prathap"/>
    <s v="4K LED TV's"/>
    <s v="Guntur"/>
    <n v="1499"/>
    <n v="15"/>
    <n v="22485"/>
  </r>
  <r>
    <x v="173"/>
    <s v="Ramesh"/>
    <s v="Furniture"/>
    <s v="Chirala"/>
    <n v="499"/>
    <n v="26"/>
    <n v="12974"/>
  </r>
  <r>
    <x v="174"/>
    <s v="Ganesh"/>
    <s v="LED TV's"/>
    <s v="Chirala"/>
    <n v="960"/>
    <n v="16"/>
    <n v="15360"/>
  </r>
  <r>
    <x v="175"/>
    <s v="Gopi"/>
    <s v="4K LED TV's"/>
    <s v="Tenali"/>
    <n v="5599"/>
    <n v="35"/>
    <n v="195965"/>
  </r>
  <r>
    <x v="176"/>
    <s v="Mahesh"/>
    <s v="Mobiles"/>
    <s v="Guntur"/>
    <n v="89"/>
    <n v="36"/>
    <n v="3204"/>
  </r>
  <r>
    <x v="177"/>
    <s v="Ramesh"/>
    <s v="Furniture"/>
    <s v="Bapatla"/>
    <n v="2550"/>
    <n v="20"/>
    <n v="51000"/>
  </r>
  <r>
    <x v="178"/>
    <s v="Ramesh"/>
    <s v="Furniture"/>
    <s v="Guntur"/>
    <n v="1450"/>
    <n v="47"/>
    <n v="68150"/>
  </r>
  <r>
    <x v="179"/>
    <s v="Prathap"/>
    <s v="Speakers"/>
    <s v="Tenali"/>
    <n v="2900"/>
    <n v="6"/>
    <n v="17400"/>
  </r>
  <r>
    <x v="180"/>
    <s v="Mahesh"/>
    <s v="Mobiles"/>
    <s v="Chirala"/>
    <n v="120"/>
    <n v="6"/>
    <n v="720"/>
  </r>
  <r>
    <x v="181"/>
    <s v="Ganesh"/>
    <s v="Laptops"/>
    <s v="Chirala"/>
    <n v="52000"/>
    <n v="41"/>
    <n v="2132000"/>
  </r>
  <r>
    <x v="182"/>
    <s v="Prathap"/>
    <s v="Speakers"/>
    <s v="Bapatla"/>
    <n v="590"/>
    <n v="29"/>
    <n v="17110"/>
  </r>
  <r>
    <x v="183"/>
    <s v="Ganesh"/>
    <s v="4K LED TV's"/>
    <s v="Ongole"/>
    <n v="7999"/>
    <n v="31"/>
    <n v="247969"/>
  </r>
  <r>
    <x v="184"/>
    <s v="Kiran"/>
    <s v="Mobiles"/>
    <s v="Bapatla"/>
    <n v="999"/>
    <n v="34"/>
    <n v="33966"/>
  </r>
  <r>
    <x v="185"/>
    <s v="Gopi"/>
    <s v="Speakers"/>
    <s v="Guntur"/>
    <n v="990"/>
    <n v="43"/>
    <n v="42570"/>
  </r>
  <r>
    <x v="186"/>
    <s v="Ganesh"/>
    <s v="Laptops"/>
    <s v="Guntur"/>
    <n v="11999"/>
    <n v="37"/>
    <n v="443963"/>
  </r>
  <r>
    <x v="187"/>
    <s v="Ganesh"/>
    <s v="LED TV's"/>
    <s v="Guntur"/>
    <n v="960"/>
    <n v="7"/>
    <n v="6720"/>
  </r>
  <r>
    <x v="188"/>
    <s v="Ramesh"/>
    <s v="Furniture"/>
    <s v="Bapatla"/>
    <n v="1450"/>
    <n v="19"/>
    <n v="27550"/>
  </r>
  <r>
    <x v="189"/>
    <s v="Prathap"/>
    <s v="Speakers"/>
    <s v="Vijayawada"/>
    <n v="450"/>
    <n v="47"/>
    <n v="21150"/>
  </r>
  <r>
    <x v="190"/>
    <s v="Kiran"/>
    <s v="Speakers"/>
    <s v="Bapatla"/>
    <n v="1499"/>
    <n v="37"/>
    <n v="55463"/>
  </r>
  <r>
    <x v="191"/>
    <s v="Gopi"/>
    <s v="Laptops"/>
    <s v="Vijayawada"/>
    <n v="79999"/>
    <n v="4"/>
    <n v="319996"/>
  </r>
  <r>
    <x v="192"/>
    <s v="Gopi"/>
    <s v="Mobiles"/>
    <s v="Chirala"/>
    <n v="999"/>
    <n v="45"/>
    <n v="44955"/>
  </r>
  <r>
    <x v="193"/>
    <s v="Ganesh"/>
    <s v="Laptops"/>
    <s v="Guntur"/>
    <n v="52000"/>
    <n v="15"/>
    <n v="780000"/>
  </r>
  <r>
    <x v="194"/>
    <s v="Ganesh"/>
    <s v="Laptops"/>
    <s v="Tenali"/>
    <n v="52000"/>
    <n v="39"/>
    <n v="2028000"/>
  </r>
  <r>
    <x v="195"/>
    <s v="Ganesh"/>
    <s v="LED TV's"/>
    <s v="Bapatla"/>
    <n v="960"/>
    <n v="33"/>
    <n v="31680"/>
  </r>
  <r>
    <x v="196"/>
    <s v="Ganesh"/>
    <s v="LED TV's"/>
    <s v="Bapatla"/>
    <n v="1450"/>
    <n v="34"/>
    <n v="49300"/>
  </r>
  <r>
    <x v="197"/>
    <s v="Ganesh"/>
    <s v="4K LED TV's"/>
    <s v="Tenali"/>
    <n v="2999"/>
    <n v="33"/>
    <n v="98967"/>
  </r>
  <r>
    <x v="198"/>
    <s v="Gopi"/>
    <s v="LED TV's"/>
    <s v="Chirala"/>
    <n v="1250"/>
    <n v="14"/>
    <n v="17500"/>
  </r>
  <r>
    <x v="199"/>
    <s v="Mahesh"/>
    <s v="Mobiles"/>
    <s v="Guntur"/>
    <n v="120"/>
    <n v="41"/>
    <n v="4920"/>
  </r>
  <r>
    <x v="200"/>
    <s v="Kiran"/>
    <s v="Furniture"/>
    <s v="Tenali"/>
    <n v="1450"/>
    <n v="22"/>
    <n v="31900"/>
  </r>
  <r>
    <x v="201"/>
    <s v="Kiran"/>
    <s v="Laptops"/>
    <s v="Guntur"/>
    <n v="89999"/>
    <n v="15"/>
    <n v="1349985"/>
  </r>
  <r>
    <x v="202"/>
    <s v="Prathap"/>
    <s v="Speakers"/>
    <s v="Bapatla"/>
    <n v="1999"/>
    <n v="48"/>
    <n v="95952"/>
  </r>
  <r>
    <x v="203"/>
    <s v="Prathap"/>
    <s v="4K LED TV's"/>
    <s v="Tenali"/>
    <n v="2900"/>
    <n v="49"/>
    <n v="142100"/>
  </r>
  <r>
    <x v="204"/>
    <s v="Ganesh"/>
    <s v="Laptops"/>
    <s v="Chirala"/>
    <n v="700"/>
    <n v="50"/>
    <n v="35000"/>
  </r>
  <r>
    <x v="205"/>
    <s v="Mahesh"/>
    <s v="Mobiles"/>
    <s v="Tenali"/>
    <n v="200"/>
    <n v="41"/>
    <n v="8200"/>
  </r>
  <r>
    <x v="206"/>
    <s v="Ramesh"/>
    <s v="Furniture"/>
    <s v="Bapatla"/>
    <n v="499"/>
    <n v="29"/>
    <n v="14471"/>
  </r>
  <r>
    <x v="207"/>
    <s v="Gopi"/>
    <s v="Furniture"/>
    <s v="Ongole"/>
    <n v="5599"/>
    <n v="36"/>
    <n v="201564"/>
  </r>
  <r>
    <x v="208"/>
    <s v="Kiran"/>
    <s v="Mobiles"/>
    <s v="Tenali"/>
    <n v="100"/>
    <n v="39"/>
    <n v="3900"/>
  </r>
  <r>
    <x v="209"/>
    <s v="Ganesh"/>
    <s v="4K LED TV's"/>
    <s v="Tenali"/>
    <n v="79999"/>
    <n v="9"/>
    <n v="719991"/>
  </r>
  <r>
    <x v="210"/>
    <s v="Gopi"/>
    <s v="Laptops"/>
    <s v="Bapatla"/>
    <n v="700"/>
    <n v="38"/>
    <n v="26600"/>
  </r>
  <r>
    <x v="211"/>
    <s v="Ganesh"/>
    <s v="LED TV's"/>
    <s v="Guntur"/>
    <n v="550"/>
    <n v="25"/>
    <n v="13750"/>
  </r>
  <r>
    <x v="212"/>
    <s v="Prathap"/>
    <s v="Speakers"/>
    <s v="Tenali"/>
    <n v="1499"/>
    <n v="16"/>
    <n v="23984"/>
  </r>
  <r>
    <x v="213"/>
    <s v="Mahesh"/>
    <s v="Mobiles"/>
    <s v="Chirala"/>
    <n v="120"/>
    <n v="22"/>
    <n v="2640"/>
  </r>
  <r>
    <x v="214"/>
    <s v="Ramesh"/>
    <s v="Furniture"/>
    <s v="Vijayawada"/>
    <n v="1450"/>
    <n v="20"/>
    <n v="29000"/>
  </r>
  <r>
    <x v="215"/>
    <s v="Prathap"/>
    <s v="4K LED TV's"/>
    <s v="Bapatla"/>
    <n v="1999"/>
    <n v="23"/>
    <n v="45977"/>
  </r>
  <r>
    <x v="216"/>
    <s v="Ramesh"/>
    <s v="Furniture"/>
    <s v="Tenali"/>
    <n v="800"/>
    <n v="43"/>
    <n v="34400"/>
  </r>
  <r>
    <x v="217"/>
    <s v="Gopi"/>
    <s v="Mobiles"/>
    <s v="Chirala"/>
    <n v="100"/>
    <n v="41"/>
    <n v="4100"/>
  </r>
  <r>
    <x v="218"/>
    <s v="Ramesh"/>
    <s v="Furniture"/>
    <s v="Bapatla"/>
    <n v="13999"/>
    <n v="37"/>
    <n v="517963"/>
  </r>
  <r>
    <x v="219"/>
    <s v="Ganesh"/>
    <s v="Laptops"/>
    <s v="Tenali"/>
    <n v="22000"/>
    <n v="45"/>
    <n v="990000"/>
  </r>
  <r>
    <x v="220"/>
    <s v="Ganesh"/>
    <s v="Laptops"/>
    <s v="Ongole"/>
    <n v="89999"/>
    <n v="15"/>
    <n v="1349985"/>
  </r>
  <r>
    <x v="221"/>
    <s v="Kiran"/>
    <s v="4K LED TV's"/>
    <s v="Tenali"/>
    <n v="13999"/>
    <n v="22"/>
    <n v="307978"/>
  </r>
  <r>
    <x v="222"/>
    <s v="Gopi"/>
    <s v="Speakers"/>
    <s v="Bapatla"/>
    <n v="2900"/>
    <n v="20"/>
    <n v="58000"/>
  </r>
  <r>
    <x v="223"/>
    <s v="Kiran"/>
    <s v="Laptops"/>
    <s v="Tenali"/>
    <n v="33000"/>
    <n v="16"/>
    <n v="528000"/>
  </r>
  <r>
    <x v="224"/>
    <s v="Ganesh"/>
    <s v="4K LED TV's"/>
    <s v="Vijayawada"/>
    <n v="22000"/>
    <n v="17"/>
    <n v="374000"/>
  </r>
  <r>
    <x v="225"/>
    <s v="Prathap"/>
    <s v="Speakers"/>
    <s v="Vijayawada"/>
    <n v="699"/>
    <n v="50"/>
    <n v="34950"/>
  </r>
  <r>
    <x v="226"/>
    <s v="Gopi"/>
    <s v="Laptops"/>
    <s v="Bapatla"/>
    <n v="499"/>
    <n v="4"/>
    <n v="1996"/>
  </r>
  <r>
    <x v="227"/>
    <s v="Prathap"/>
    <s v="Speakers"/>
    <s v="Tenali"/>
    <n v="590"/>
    <n v="43"/>
    <n v="25370"/>
  </r>
  <r>
    <x v="228"/>
    <s v="Prathap"/>
    <s v="Speakers"/>
    <s v="Vijayawada"/>
    <n v="590"/>
    <n v="42"/>
    <n v="24780"/>
  </r>
  <r>
    <x v="229"/>
    <s v="Mahesh"/>
    <s v="Mobiles"/>
    <s v="Guntur"/>
    <n v="120"/>
    <n v="9"/>
    <n v="1080"/>
  </r>
  <r>
    <x v="230"/>
    <s v="Gopi"/>
    <s v="Laptops"/>
    <s v="Ongole"/>
    <n v="52000"/>
    <n v="40"/>
    <n v="2080000"/>
  </r>
  <r>
    <x v="231"/>
    <s v="Ganesh"/>
    <s v="4K LED TV's"/>
    <s v="Tenali"/>
    <n v="7999"/>
    <n v="14"/>
    <n v="111986"/>
  </r>
  <r>
    <x v="232"/>
    <s v="Gopi"/>
    <s v="LED TV's"/>
    <s v="Chirala"/>
    <n v="550"/>
    <n v="9"/>
    <n v="4950"/>
  </r>
  <r>
    <x v="233"/>
    <s v="Ganesh"/>
    <s v="Laptops"/>
    <s v="Tenali"/>
    <n v="79999"/>
    <n v="10"/>
    <n v="799990"/>
  </r>
  <r>
    <x v="234"/>
    <s v="Kiran"/>
    <s v="4K LED TV's"/>
    <s v="Vijayawada"/>
    <n v="1999"/>
    <n v="37"/>
    <n v="73963"/>
  </r>
  <r>
    <x v="235"/>
    <s v="Gopi"/>
    <s v="Laptops"/>
    <s v="Tenali"/>
    <n v="89999"/>
    <n v="29"/>
    <n v="2609971"/>
  </r>
  <r>
    <x v="236"/>
    <s v="Ganesh"/>
    <s v="Laptops"/>
    <s v="Guntur"/>
    <n v="799"/>
    <n v="44"/>
    <n v="35156"/>
  </r>
  <r>
    <x v="237"/>
    <s v="Ganesh"/>
    <s v="Laptops"/>
    <s v="Ongole"/>
    <n v="3990"/>
    <n v="31"/>
    <n v="123690"/>
  </r>
  <r>
    <x v="238"/>
    <s v="Gopi"/>
    <s v="4K LED TV's"/>
    <s v="Bapatla"/>
    <n v="52000"/>
    <n v="29"/>
    <n v="1508000"/>
  </r>
  <r>
    <x v="239"/>
    <s v="Ramesh"/>
    <s v="Furniture"/>
    <s v="Tenali"/>
    <n v="13999"/>
    <n v="34"/>
    <n v="475966"/>
  </r>
  <r>
    <x v="240"/>
    <s v="Gopi"/>
    <s v="Mobiles"/>
    <s v="Bapatla"/>
    <n v="120"/>
    <n v="29"/>
    <n v="3480"/>
  </r>
  <r>
    <x v="241"/>
    <s v="Ganesh"/>
    <s v="LED TV's"/>
    <s v="Guntur"/>
    <n v="23999"/>
    <n v="25"/>
    <n v="599975"/>
  </r>
  <r>
    <x v="242"/>
    <s v="Gopi"/>
    <s v="LED TV's"/>
    <s v="Tenali"/>
    <n v="1250"/>
    <n v="31"/>
    <n v="38750"/>
  </r>
  <r>
    <x v="243"/>
    <s v="Prathap"/>
    <s v="4K LED TV's"/>
    <s v="Tenali"/>
    <n v="45000"/>
    <n v="16"/>
    <n v="720000"/>
  </r>
  <r>
    <x v="244"/>
    <s v="Kiran"/>
    <s v="Mobiles"/>
    <s v="Bapatla"/>
    <n v="120"/>
    <n v="48"/>
    <n v="5760"/>
  </r>
  <r>
    <x v="245"/>
    <s v="Gopi"/>
    <s v="4K LED TV's"/>
    <s v="Chirala"/>
    <n v="25600"/>
    <n v="22"/>
    <n v="563200"/>
  </r>
  <r>
    <x v="246"/>
    <s v="Prathap"/>
    <s v="Speakers"/>
    <s v="Tenali"/>
    <n v="699"/>
    <n v="6"/>
    <n v="4194"/>
  </r>
  <r>
    <x v="247"/>
    <s v="Prathap"/>
    <s v="4K LED TV's"/>
    <s v="Bapatla"/>
    <n v="99620"/>
    <n v="12"/>
    <n v="1195440"/>
  </r>
  <r>
    <x v="248"/>
    <s v="Gopi"/>
    <s v="Speakers"/>
    <s v="Ongole"/>
    <n v="450"/>
    <n v="44"/>
    <n v="19800"/>
  </r>
  <r>
    <x v="249"/>
    <s v="Prathap"/>
    <s v="Speakers"/>
    <s v="Bapatla"/>
    <n v="1499"/>
    <n v="15"/>
    <n v="22485"/>
  </r>
  <r>
    <x v="250"/>
    <s v="Ramesh"/>
    <s v="4K LED TV's"/>
    <s v="Chirala"/>
    <n v="49500"/>
    <n v="26"/>
    <n v="1287000"/>
  </r>
  <r>
    <x v="251"/>
    <s v="Kiran"/>
    <s v="LED TV's"/>
    <s v="Chirala"/>
    <n v="960"/>
    <n v="16"/>
    <n v="15360"/>
  </r>
  <r>
    <x v="252"/>
    <s v="Gopi"/>
    <s v="Furniture"/>
    <s v="Tenali"/>
    <n v="5599"/>
    <n v="35"/>
    <n v="195965"/>
  </r>
  <r>
    <x v="253"/>
    <s v="Mahesh"/>
    <s v="Mobiles"/>
    <s v="Guntur"/>
    <n v="89"/>
    <n v="36"/>
    <n v="3204"/>
  </r>
  <r>
    <x v="254"/>
    <s v="Ramesh"/>
    <s v="Furniture"/>
    <s v="Ongole"/>
    <n v="2550"/>
    <n v="20"/>
    <n v="51000"/>
  </r>
  <r>
    <x v="255"/>
    <s v="Gopi"/>
    <s v="4K LED TV's"/>
    <s v="Guntur"/>
    <n v="14500"/>
    <n v="47"/>
    <n v="681500"/>
  </r>
  <r>
    <x v="256"/>
    <s v="Prathap"/>
    <s v="Speakers"/>
    <s v="Tenali"/>
    <n v="2900"/>
    <n v="6"/>
    <n v="17400"/>
  </r>
  <r>
    <x v="257"/>
    <s v="Mahesh"/>
    <s v="Mobiles"/>
    <s v="Chirala"/>
    <n v="120"/>
    <n v="6"/>
    <n v="720"/>
  </r>
  <r>
    <x v="258"/>
    <s v="Ganesh"/>
    <s v="4K LED TV's"/>
    <s v="Bapatla"/>
    <n v="52000"/>
    <n v="41"/>
    <n v="2132000"/>
  </r>
  <r>
    <x v="259"/>
    <s v="Kiran"/>
    <s v="Speakers"/>
    <s v="Vijayawada"/>
    <n v="590"/>
    <n v="29"/>
    <n v="17110"/>
  </r>
  <r>
    <x v="260"/>
    <s v="Ganesh"/>
    <s v="LED TV's"/>
    <s v="Chirala"/>
    <n v="7999"/>
    <n v="31"/>
    <n v="247969"/>
  </r>
  <r>
    <x v="261"/>
    <s v="Gopi"/>
    <s v="Mobiles"/>
    <s v="Vijayawada"/>
    <n v="999"/>
    <n v="34"/>
    <n v="33966"/>
  </r>
  <r>
    <x v="262"/>
    <s v="Prathap"/>
    <s v="4K LED TV's"/>
    <s v="Bapatla"/>
    <n v="990"/>
    <n v="43"/>
    <n v="42570"/>
  </r>
  <r>
    <x v="263"/>
    <s v="Gopi"/>
    <s v="Laptops"/>
    <s v="Guntur"/>
    <n v="11999"/>
    <n v="37"/>
    <n v="443963"/>
  </r>
  <r>
    <x v="264"/>
    <s v="Kiran"/>
    <s v="LED TV's"/>
    <s v="Guntur"/>
    <n v="960"/>
    <n v="7"/>
    <n v="6720"/>
  </r>
  <r>
    <x v="265"/>
    <s v="Ramesh"/>
    <s v="Furniture"/>
    <s v="Bapatla"/>
    <n v="1450"/>
    <n v="19"/>
    <n v="27550"/>
  </r>
  <r>
    <x v="266"/>
    <s v="Prathap"/>
    <s v="Speakers"/>
    <s v="Vijayawada"/>
    <n v="450"/>
    <n v="47"/>
    <n v="21150"/>
  </r>
  <r>
    <x v="267"/>
    <s v="Gopi"/>
    <s v="4K LED TV's"/>
    <s v="Vijayawada"/>
    <n v="1499"/>
    <n v="37"/>
    <n v="55463"/>
  </r>
  <r>
    <x v="268"/>
    <s v="Ganesh"/>
    <s v="Laptops"/>
    <s v="Vijayawada"/>
    <n v="79999"/>
    <n v="4"/>
    <n v="319996"/>
  </r>
  <r>
    <x v="269"/>
    <s v="Gopi"/>
    <s v="Mobiles"/>
    <s v="Chirala"/>
    <n v="999"/>
    <n v="45"/>
    <n v="44955"/>
  </r>
  <r>
    <x v="270"/>
    <s v="Ganesh"/>
    <s v="Laptops"/>
    <s v="Guntur"/>
    <n v="52000"/>
    <n v="15"/>
    <n v="780000"/>
  </r>
  <r>
    <x v="271"/>
    <s v="Kiran"/>
    <s v="Laptops"/>
    <s v="Tenali"/>
    <n v="52000"/>
    <n v="39"/>
    <n v="2028000"/>
  </r>
  <r>
    <x v="272"/>
    <s v="Gopi"/>
    <s v="LED TV's"/>
    <s v="Tenali"/>
    <n v="960"/>
    <n v="33"/>
    <n v="31680"/>
  </r>
  <r>
    <x v="273"/>
    <s v="Ganesh"/>
    <s v="LED TV's"/>
    <s v="Bapatla"/>
    <n v="1450"/>
    <n v="34"/>
    <n v="49300"/>
  </r>
  <r>
    <x v="274"/>
    <s v="Prathap"/>
    <s v="Speakers"/>
    <s v="Ongole"/>
    <n v="2500"/>
    <n v="100"/>
    <n v="250000"/>
  </r>
  <r>
    <x v="275"/>
    <s v="Kiran"/>
    <s v="4K LED TV's"/>
    <s v="Ongole"/>
    <n v="86540"/>
    <n v="6"/>
    <n v="519240"/>
  </r>
  <r>
    <x v="276"/>
    <s v="Mahesh"/>
    <s v="Mobiles"/>
    <s v="Ongole"/>
    <n v="550"/>
    <n v="44"/>
    <n v="24200"/>
  </r>
  <r>
    <x v="277"/>
    <s v="Gopi"/>
    <s v="Laptops"/>
    <s v="Ongole"/>
    <n v="65400"/>
    <n v="19"/>
    <n v="1242600"/>
  </r>
  <r>
    <x v="278"/>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0E39A7-BB6E-4F8E-BA4D-4DDED64BACF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8">
  <location ref="A73:B8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v="3"/>
    </i>
    <i>
      <x v="4"/>
    </i>
    <i>
      <x v="1"/>
    </i>
    <i>
      <x v="5"/>
    </i>
    <i>
      <x/>
    </i>
    <i>
      <x v="2"/>
    </i>
    <i t="grand">
      <x/>
    </i>
  </rowItems>
  <colItems count="1">
    <i/>
  </colItems>
  <dataFields count="1">
    <dataField name="Sum of Units" fld="5" baseField="0" baseItem="0"/>
  </dataFields>
  <chartFormats count="4">
    <chartFormat chart="62"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D86B2C-ED08-4E64-9EA1-966CD78382B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location ref="A45:A46"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numFmtId="3"/>
  </dataFields>
  <chartFormats count="9">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A0ECEF-A3D8-4E6D-BD2A-DFF80FF60E2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2">
  <location ref="A62:B6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2">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4636D-011D-4B68-95D5-D40CBA970DF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8:B2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7">
    <chartFormat chart="13"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37C69-FCCD-40EA-8AEF-F66B1676447D}"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2">
  <location ref="A107:B11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v="3"/>
    </i>
    <i>
      <x v="5"/>
    </i>
    <i>
      <x v="4"/>
    </i>
    <i>
      <x v="2"/>
    </i>
    <i>
      <x v="1"/>
    </i>
    <i>
      <x/>
    </i>
    <i t="grand">
      <x/>
    </i>
  </rowItems>
  <colItems count="1">
    <i/>
  </colItems>
  <dataFields count="1">
    <dataField name="Sum of Units" fld="5" baseField="0" baseItem="0"/>
  </dataFields>
  <chartFormats count="8">
    <chartFormat chart="72"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1" series="1">
      <pivotArea type="data" outline="0" fieldPosition="0">
        <references count="1">
          <reference field="4294967294" count="1" selected="0">
            <x v="0"/>
          </reference>
        </references>
      </pivotArea>
    </chartFormat>
    <chartFormat chart="89" format="2" series="1">
      <pivotArea type="data" outline="0" fieldPosition="0">
        <references count="1">
          <reference field="4294967294" count="1" selected="0">
            <x v="0"/>
          </reference>
        </references>
      </pivotArea>
    </chartFormat>
    <chartFormat chart="9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68931-FE9E-4637-B7C7-8361C179A66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8">
  <location ref="A98:B102"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4"/>
    </i>
    <i>
      <x v="5"/>
    </i>
    <i>
      <x v="3"/>
    </i>
    <i t="grand">
      <x/>
    </i>
  </rowItems>
  <colItems count="1">
    <i/>
  </colItems>
  <dataFields count="1">
    <dataField name="Sum of Units" fld="5" baseField="0" baseItem="0"/>
  </dataFields>
  <chartFormats count="2">
    <chartFormat chart="72" format="0" series="1">
      <pivotArea type="data" outline="0" fieldPosition="0">
        <references count="1">
          <reference field="4294967294" count="1" selected="0">
            <x v="0"/>
          </reference>
        </references>
      </pivotArea>
    </chartFormat>
    <chartFormat chart="7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C44BD1-A274-48DC-B377-E193A0FE45D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23:B3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numFmtId="3"/>
  </dataFields>
  <formats count="1">
    <format dxfId="37">
      <pivotArea collapsedLevelsAreSubtotals="1" fieldPosition="0">
        <references count="1">
          <reference field="3" count="0"/>
        </references>
      </pivotArea>
    </format>
  </formats>
  <chartFormats count="2">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BB49D4-F61A-4EFE-961E-4A6EDDC311F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7">
  <location ref="A90:B9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2">
    <chartFormat chart="71"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8193C1-D546-4663-9EF8-459D237C7A42}"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A54:B5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C75B21-5029-4D96-8492-A1A722979D6A}"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location ref="A49:A50"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9">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D8BBA3-9D51-48C0-99A5-AC021D60FE27}"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33:B4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Total" baseField="0" baseItem="0" numFmtId="10"/>
  </dataFields>
  <chartFormats count="9">
    <chartFormat chart="10"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1B1D6091-AE6D-4011-9424-11873886C22A}" sourceName="Plac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
    <pivotTable tabId="3" name="PivotTable10"/>
    <pivotTable tabId="3" name="PivotTable11"/>
  </pivotTables>
  <data>
    <tabular pivotCacheId="118241730">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4694A23D-7A43-4C65-837A-06FB70577C32}" sourceName="Products">
  <pivotTables>
    <pivotTable tabId="3" name="PivotTable2"/>
    <pivotTable tabId="3" name="PivotTable3"/>
    <pivotTable tabId="3" name="PivotTable4"/>
    <pivotTable tabId="3" name="PivotTable5"/>
    <pivotTable tabId="3" name="PivotTable6"/>
    <pivotTable tabId="3" name="PivotTable9"/>
    <pivotTable tabId="3" name="PivotTable1"/>
    <pivotTable tabId="3" name="PivotTable10"/>
    <pivotTable tabId="3" name="PivotTable11"/>
  </pivotTables>
  <data>
    <tabular pivotCacheId="118241730">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C809A986-C3A1-4FB7-8222-8ADCC545EFEC}" cache="Slicer_Place" caption="Place" columnCount="2" style="SlicerStyleLight2" rowHeight="249238"/>
  <slicer name="Products 1" xr10:uid="{4CB6774B-5283-4FBF-9E05-B37D7E155851}" cache="Slicer_Products" caption="Products" columnCount="6" style="SlicerStyleLight2"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2E974B32-BED7-4CE5-9CE2-09624117CA78}" cache="Slicer_Place" caption="Place" columnCount="2" style="SlicerStyleLight2" rowHeight="249238"/>
  <slicer name="Products 2" xr10:uid="{B32732FF-8DD0-4753-9A04-9D667870EA54}" cache="Slicer_Products" caption="Products" columnCount="6" style="SlicerStyleLight2" rowHeight="249238"/>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C0E93150-FB9D-4027-8384-F10788037A85}" cache="Slicer_Place" caption="Place" columnCount="2" style="SlicerStyleLight2" rowHeight="249238"/>
  <slicer name="Products 3" xr10:uid="{0932FC2E-2F08-42E6-94BB-854685DEBAD5}" cache="Slicer_Products" caption="Products" columnCount="6" style="SlicerStyleLight2" rowHeight="249238"/>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E3205C8-B57B-4647-8E2B-D1493761153D}" sourceName="Date">
  <state minimalRefreshVersion="6" lastRefreshVersion="6" pivotCacheId="600136913" filterType="dateBetween">
    <selection startDate="2020-12-01T00:00:00" endDate="2020-12-31T00:00:00"/>
    <bounds startDate="2020-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43272FA5-4C20-495A-868F-E28BE794A33A}" sourceName="Dat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18241730"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05AD95D7-E0E4-4118-9559-0D8A415E0474}" cache="NativeTimeline_Date1" caption="Date" level="2" selectionLevel="2" scrollPosition="2020-06-16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294B356-9A12-4491-A28B-21B264F152D0}" cache="NativeTimeline_Date" caption="Date" showSelectionLabel="0" showTimeLevel="0" level="2" selectionLevel="2" scrollPosition="2020-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0B1579-2206-4884-82E1-15DECF524EAE}" cache="NativeTimeline_Date" caption="Date" showSelectionLabel="0" showTimeLevel="0" level="2" selectionLevel="2" scrollPosition="2020-01-01T00:00:00" style="TimeSlicerStyleLight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1EAC015-82C0-4B53-8A83-ECED604C0F9E}" cache="NativeTimeline_Date1" caption="Date" level="2" selectionLevel="2" scrollPosition="2022-06-07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topLeftCell="A248" workbookViewId="0">
      <selection activeCell="L275" sqref="L275"/>
    </sheetView>
  </sheetViews>
  <sheetFormatPr defaultRowHeight="14.25" x14ac:dyDescent="0.4"/>
  <cols>
    <col min="1" max="1" width="11.4375" bestFit="1" customWidth="1"/>
    <col min="2" max="2" width="16.0625" customWidth="1"/>
    <col min="3" max="3" width="11.4375" customWidth="1"/>
    <col min="4" max="4" width="11.5" customWidth="1"/>
    <col min="5" max="6" width="6.5" customWidth="1"/>
    <col min="7" max="7" width="9.8125" customWidth="1"/>
  </cols>
  <sheetData>
    <row r="1" spans="1:7" ht="17.25" x14ac:dyDescent="0.45">
      <c r="A1" s="1" t="s">
        <v>0</v>
      </c>
      <c r="B1" s="2" t="s">
        <v>1</v>
      </c>
      <c r="C1" s="2" t="s">
        <v>2</v>
      </c>
      <c r="D1" s="2" t="s">
        <v>3</v>
      </c>
      <c r="E1" s="2" t="s">
        <v>4</v>
      </c>
      <c r="F1" s="2" t="s">
        <v>5</v>
      </c>
      <c r="G1" s="2" t="s">
        <v>6</v>
      </c>
    </row>
    <row r="2" spans="1:7" ht="15" x14ac:dyDescent="0.4">
      <c r="A2" s="3">
        <v>43831</v>
      </c>
      <c r="B2" s="4" t="s">
        <v>7</v>
      </c>
      <c r="C2" s="4" t="s">
        <v>8</v>
      </c>
      <c r="D2" s="4" t="s">
        <v>9</v>
      </c>
      <c r="E2" s="4">
        <v>499</v>
      </c>
      <c r="F2" s="4">
        <v>50</v>
      </c>
      <c r="G2" s="5">
        <f>E2*F2</f>
        <v>24950</v>
      </c>
    </row>
    <row r="3" spans="1:7" ht="15" x14ac:dyDescent="0.4">
      <c r="A3" s="6">
        <v>43835</v>
      </c>
      <c r="B3" s="7" t="s">
        <v>10</v>
      </c>
      <c r="C3" s="7" t="s">
        <v>8</v>
      </c>
      <c r="D3" s="7" t="s">
        <v>11</v>
      </c>
      <c r="E3" s="7">
        <v>5599</v>
      </c>
      <c r="F3" s="7">
        <v>33</v>
      </c>
      <c r="G3" s="8">
        <f t="shared" ref="G3:G66" si="0">E3*F3</f>
        <v>184767</v>
      </c>
    </row>
    <row r="4" spans="1:7" ht="15" x14ac:dyDescent="0.4">
      <c r="A4" s="3">
        <v>43839</v>
      </c>
      <c r="B4" s="4" t="s">
        <v>12</v>
      </c>
      <c r="C4" s="4" t="s">
        <v>13</v>
      </c>
      <c r="D4" s="4" t="s">
        <v>14</v>
      </c>
      <c r="E4" s="4">
        <v>1450</v>
      </c>
      <c r="F4" s="4">
        <v>44</v>
      </c>
      <c r="G4" s="5">
        <f t="shared" si="0"/>
        <v>63800</v>
      </c>
    </row>
    <row r="5" spans="1:7" ht="15" x14ac:dyDescent="0.4">
      <c r="A5" s="6">
        <v>43843</v>
      </c>
      <c r="B5" s="7" t="s">
        <v>15</v>
      </c>
      <c r="C5" s="7" t="s">
        <v>16</v>
      </c>
      <c r="D5" s="7" t="s">
        <v>9</v>
      </c>
      <c r="E5" s="7">
        <v>85000</v>
      </c>
      <c r="F5" s="7">
        <v>50</v>
      </c>
      <c r="G5" s="8">
        <f t="shared" si="0"/>
        <v>4250000</v>
      </c>
    </row>
    <row r="6" spans="1:7" ht="15" x14ac:dyDescent="0.4">
      <c r="A6" s="3">
        <v>43847</v>
      </c>
      <c r="B6" s="4" t="s">
        <v>15</v>
      </c>
      <c r="C6" s="4" t="s">
        <v>17</v>
      </c>
      <c r="D6" s="4" t="s">
        <v>18</v>
      </c>
      <c r="E6" s="4">
        <v>15000</v>
      </c>
      <c r="F6" s="4">
        <v>11</v>
      </c>
      <c r="G6" s="5">
        <f t="shared" si="0"/>
        <v>165000</v>
      </c>
    </row>
    <row r="7" spans="1:7" ht="15" x14ac:dyDescent="0.4">
      <c r="A7" s="6">
        <v>43851</v>
      </c>
      <c r="B7" s="7" t="s">
        <v>10</v>
      </c>
      <c r="C7" s="7" t="s">
        <v>8</v>
      </c>
      <c r="D7" s="7" t="s">
        <v>18</v>
      </c>
      <c r="E7" s="7">
        <v>2550</v>
      </c>
      <c r="F7" s="7">
        <v>48</v>
      </c>
      <c r="G7" s="8">
        <f t="shared" si="0"/>
        <v>122400</v>
      </c>
    </row>
    <row r="8" spans="1:7" ht="15" x14ac:dyDescent="0.4">
      <c r="A8" s="3">
        <v>43855</v>
      </c>
      <c r="B8" s="4" t="s">
        <v>19</v>
      </c>
      <c r="C8" s="4" t="s">
        <v>20</v>
      </c>
      <c r="D8" s="4" t="s">
        <v>14</v>
      </c>
      <c r="E8" s="4">
        <v>33000</v>
      </c>
      <c r="F8" s="4">
        <v>26</v>
      </c>
      <c r="G8" s="5">
        <f t="shared" si="0"/>
        <v>858000</v>
      </c>
    </row>
    <row r="9" spans="1:7" ht="15" x14ac:dyDescent="0.4">
      <c r="A9" s="6">
        <v>43859</v>
      </c>
      <c r="B9" s="7" t="s">
        <v>7</v>
      </c>
      <c r="C9" s="7" t="s">
        <v>16</v>
      </c>
      <c r="D9" s="7" t="s">
        <v>21</v>
      </c>
      <c r="E9" s="7">
        <v>86000</v>
      </c>
      <c r="F9" s="7">
        <v>39</v>
      </c>
      <c r="G9" s="8">
        <f t="shared" si="0"/>
        <v>3354000</v>
      </c>
    </row>
    <row r="10" spans="1:7" ht="15" x14ac:dyDescent="0.4">
      <c r="A10" s="3">
        <v>43863</v>
      </c>
      <c r="B10" s="4" t="s">
        <v>12</v>
      </c>
      <c r="C10" s="4" t="s">
        <v>22</v>
      </c>
      <c r="D10" s="4" t="s">
        <v>18</v>
      </c>
      <c r="E10" s="4">
        <v>990</v>
      </c>
      <c r="F10" s="4">
        <v>9</v>
      </c>
      <c r="G10" s="5">
        <f t="shared" si="0"/>
        <v>8910</v>
      </c>
    </row>
    <row r="11" spans="1:7" ht="15" x14ac:dyDescent="0.4">
      <c r="A11" s="6">
        <v>43867</v>
      </c>
      <c r="B11" s="7" t="s">
        <v>7</v>
      </c>
      <c r="C11" s="7" t="s">
        <v>8</v>
      </c>
      <c r="D11" s="7" t="s">
        <v>9</v>
      </c>
      <c r="E11" s="7">
        <v>5599</v>
      </c>
      <c r="F11" s="7">
        <v>41</v>
      </c>
      <c r="G11" s="8">
        <f t="shared" si="0"/>
        <v>229559</v>
      </c>
    </row>
    <row r="12" spans="1:7" ht="15" x14ac:dyDescent="0.4">
      <c r="A12" s="3">
        <v>43871</v>
      </c>
      <c r="B12" s="4" t="s">
        <v>19</v>
      </c>
      <c r="C12" s="4" t="s">
        <v>20</v>
      </c>
      <c r="D12" s="4" t="s">
        <v>14</v>
      </c>
      <c r="E12" s="4">
        <v>499</v>
      </c>
      <c r="F12" s="4">
        <v>39</v>
      </c>
      <c r="G12" s="5">
        <f t="shared" si="0"/>
        <v>19461</v>
      </c>
    </row>
    <row r="13" spans="1:7" ht="15" x14ac:dyDescent="0.4">
      <c r="A13" s="6">
        <v>43875</v>
      </c>
      <c r="B13" s="7" t="s">
        <v>10</v>
      </c>
      <c r="C13" s="7" t="s">
        <v>22</v>
      </c>
      <c r="D13" s="7" t="s">
        <v>9</v>
      </c>
      <c r="E13" s="7">
        <v>1999</v>
      </c>
      <c r="F13" s="7">
        <v>4</v>
      </c>
      <c r="G13" s="8">
        <f t="shared" si="0"/>
        <v>7996</v>
      </c>
    </row>
    <row r="14" spans="1:7" ht="15" x14ac:dyDescent="0.4">
      <c r="A14" s="3">
        <v>43879</v>
      </c>
      <c r="B14" s="4" t="s">
        <v>15</v>
      </c>
      <c r="C14" s="4" t="s">
        <v>16</v>
      </c>
      <c r="D14" s="4" t="s">
        <v>9</v>
      </c>
      <c r="E14" s="4">
        <v>63400</v>
      </c>
      <c r="F14" s="4">
        <v>8</v>
      </c>
      <c r="G14" s="5">
        <f t="shared" si="0"/>
        <v>507200</v>
      </c>
    </row>
    <row r="15" spans="1:7" ht="15" x14ac:dyDescent="0.4">
      <c r="A15" s="6">
        <v>43883</v>
      </c>
      <c r="B15" s="7" t="s">
        <v>23</v>
      </c>
      <c r="C15" s="7" t="s">
        <v>22</v>
      </c>
      <c r="D15" s="7" t="s">
        <v>18</v>
      </c>
      <c r="E15" s="7">
        <v>1499</v>
      </c>
      <c r="F15" s="7">
        <v>27</v>
      </c>
      <c r="G15" s="8">
        <f t="shared" si="0"/>
        <v>40473</v>
      </c>
    </row>
    <row r="16" spans="1:7" ht="15" x14ac:dyDescent="0.4">
      <c r="A16" s="3">
        <v>43887</v>
      </c>
      <c r="B16" s="4" t="s">
        <v>15</v>
      </c>
      <c r="C16" s="4" t="s">
        <v>17</v>
      </c>
      <c r="D16" s="4" t="s">
        <v>14</v>
      </c>
      <c r="E16" s="4">
        <v>120</v>
      </c>
      <c r="F16" s="4">
        <v>10</v>
      </c>
      <c r="G16" s="5">
        <f t="shared" si="0"/>
        <v>1200</v>
      </c>
    </row>
    <row r="17" spans="1:7" ht="15" x14ac:dyDescent="0.4">
      <c r="A17" s="6">
        <v>43891</v>
      </c>
      <c r="B17" s="7" t="s">
        <v>10</v>
      </c>
      <c r="C17" s="7" t="s">
        <v>20</v>
      </c>
      <c r="D17" s="7" t="s">
        <v>21</v>
      </c>
      <c r="E17" s="7">
        <v>11999</v>
      </c>
      <c r="F17" s="7">
        <v>17</v>
      </c>
      <c r="G17" s="8">
        <f t="shared" si="0"/>
        <v>203983</v>
      </c>
    </row>
    <row r="18" spans="1:7" ht="15" x14ac:dyDescent="0.4">
      <c r="A18" s="3">
        <v>43895</v>
      </c>
      <c r="B18" s="4" t="s">
        <v>12</v>
      </c>
      <c r="C18" s="4" t="s">
        <v>16</v>
      </c>
      <c r="D18" s="4" t="s">
        <v>11</v>
      </c>
      <c r="E18" s="4">
        <v>47500</v>
      </c>
      <c r="F18" s="4">
        <v>27</v>
      </c>
      <c r="G18" s="5">
        <f t="shared" si="0"/>
        <v>1282500</v>
      </c>
    </row>
    <row r="19" spans="1:7" ht="15" x14ac:dyDescent="0.4">
      <c r="A19" s="6">
        <v>43899</v>
      </c>
      <c r="B19" s="7" t="s">
        <v>19</v>
      </c>
      <c r="C19" s="7" t="s">
        <v>20</v>
      </c>
      <c r="D19" s="7" t="s">
        <v>11</v>
      </c>
      <c r="E19" s="7">
        <v>2999</v>
      </c>
      <c r="F19" s="7">
        <v>43</v>
      </c>
      <c r="G19" s="8">
        <f t="shared" si="0"/>
        <v>128957</v>
      </c>
    </row>
    <row r="20" spans="1:7" ht="15" x14ac:dyDescent="0.4">
      <c r="A20" s="3">
        <v>43903</v>
      </c>
      <c r="B20" s="4" t="s">
        <v>15</v>
      </c>
      <c r="C20" s="4" t="s">
        <v>17</v>
      </c>
      <c r="D20" s="4" t="s">
        <v>11</v>
      </c>
      <c r="E20" s="4">
        <v>8900</v>
      </c>
      <c r="F20" s="4">
        <v>9</v>
      </c>
      <c r="G20" s="5">
        <f t="shared" si="0"/>
        <v>80100</v>
      </c>
    </row>
    <row r="21" spans="1:7" ht="15" x14ac:dyDescent="0.4">
      <c r="A21" s="6">
        <v>43907</v>
      </c>
      <c r="B21" s="7" t="s">
        <v>10</v>
      </c>
      <c r="C21" s="7" t="s">
        <v>20</v>
      </c>
      <c r="D21" s="7" t="s">
        <v>9</v>
      </c>
      <c r="E21" s="7">
        <v>22000</v>
      </c>
      <c r="F21" s="7">
        <v>42</v>
      </c>
      <c r="G21" s="8">
        <f t="shared" si="0"/>
        <v>924000</v>
      </c>
    </row>
    <row r="22" spans="1:7" ht="15" x14ac:dyDescent="0.4">
      <c r="A22" s="3">
        <v>43911</v>
      </c>
      <c r="B22" s="4" t="s">
        <v>12</v>
      </c>
      <c r="C22" s="4" t="s">
        <v>13</v>
      </c>
      <c r="D22" s="4" t="s">
        <v>11</v>
      </c>
      <c r="E22" s="4">
        <v>1250</v>
      </c>
      <c r="F22" s="4">
        <v>6</v>
      </c>
      <c r="G22" s="5">
        <f t="shared" si="0"/>
        <v>7500</v>
      </c>
    </row>
    <row r="23" spans="1:7" ht="15" x14ac:dyDescent="0.4">
      <c r="A23" s="6">
        <v>43915</v>
      </c>
      <c r="B23" s="7" t="s">
        <v>15</v>
      </c>
      <c r="C23" s="7" t="s">
        <v>17</v>
      </c>
      <c r="D23" s="7" t="s">
        <v>18</v>
      </c>
      <c r="E23" s="7">
        <v>999</v>
      </c>
      <c r="F23" s="7">
        <v>28</v>
      </c>
      <c r="G23" s="8">
        <f t="shared" si="0"/>
        <v>27972</v>
      </c>
    </row>
    <row r="24" spans="1:7" ht="15" x14ac:dyDescent="0.4">
      <c r="A24" s="3">
        <v>43919</v>
      </c>
      <c r="B24" s="4" t="s">
        <v>19</v>
      </c>
      <c r="C24" s="4" t="s">
        <v>13</v>
      </c>
      <c r="D24" s="4" t="s">
        <v>21</v>
      </c>
      <c r="E24" s="4">
        <v>1450</v>
      </c>
      <c r="F24" s="4">
        <v>13</v>
      </c>
      <c r="G24" s="5">
        <f t="shared" si="0"/>
        <v>18850</v>
      </c>
    </row>
    <row r="25" spans="1:7" ht="15" x14ac:dyDescent="0.4">
      <c r="A25" s="6">
        <v>43923</v>
      </c>
      <c r="B25" s="7" t="s">
        <v>19</v>
      </c>
      <c r="C25" s="7" t="s">
        <v>13</v>
      </c>
      <c r="D25" s="7" t="s">
        <v>14</v>
      </c>
      <c r="E25" s="7">
        <v>23999</v>
      </c>
      <c r="F25" s="7">
        <v>8</v>
      </c>
      <c r="G25" s="8">
        <f t="shared" si="0"/>
        <v>191992</v>
      </c>
    </row>
    <row r="26" spans="1:7" ht="15" x14ac:dyDescent="0.4">
      <c r="A26" s="3">
        <v>43927</v>
      </c>
      <c r="B26" s="4" t="s">
        <v>10</v>
      </c>
      <c r="C26" s="4" t="s">
        <v>16</v>
      </c>
      <c r="D26" s="4" t="s">
        <v>21</v>
      </c>
      <c r="E26" s="4">
        <v>65200</v>
      </c>
      <c r="F26" s="4">
        <v>7</v>
      </c>
      <c r="G26" s="5">
        <f t="shared" si="0"/>
        <v>456400</v>
      </c>
    </row>
    <row r="27" spans="1:7" ht="15" x14ac:dyDescent="0.4">
      <c r="A27" s="6">
        <v>43931</v>
      </c>
      <c r="B27" s="7" t="s">
        <v>10</v>
      </c>
      <c r="C27" s="7" t="s">
        <v>22</v>
      </c>
      <c r="D27" s="7" t="s">
        <v>11</v>
      </c>
      <c r="E27" s="7">
        <v>699</v>
      </c>
      <c r="F27" s="7">
        <v>45</v>
      </c>
      <c r="G27" s="8">
        <f t="shared" si="0"/>
        <v>31455</v>
      </c>
    </row>
    <row r="28" spans="1:7" ht="15" x14ac:dyDescent="0.4">
      <c r="A28" s="3">
        <v>43935</v>
      </c>
      <c r="B28" s="4" t="s">
        <v>7</v>
      </c>
      <c r="C28" s="4" t="s">
        <v>8</v>
      </c>
      <c r="D28" s="4" t="s">
        <v>9</v>
      </c>
      <c r="E28" s="4">
        <v>2550</v>
      </c>
      <c r="F28" s="4">
        <v>22</v>
      </c>
      <c r="G28" s="5">
        <f t="shared" si="0"/>
        <v>56100</v>
      </c>
    </row>
    <row r="29" spans="1:7" ht="15" x14ac:dyDescent="0.4">
      <c r="A29" s="6">
        <v>43939</v>
      </c>
      <c r="B29" s="7" t="s">
        <v>12</v>
      </c>
      <c r="C29" s="7" t="s">
        <v>20</v>
      </c>
      <c r="D29" s="7" t="s">
        <v>21</v>
      </c>
      <c r="E29" s="7">
        <v>22000</v>
      </c>
      <c r="F29" s="7">
        <v>4</v>
      </c>
      <c r="G29" s="8">
        <f t="shared" si="0"/>
        <v>88000</v>
      </c>
    </row>
    <row r="30" spans="1:7" ht="15" x14ac:dyDescent="0.4">
      <c r="A30" s="3">
        <v>43943</v>
      </c>
      <c r="B30" s="4" t="s">
        <v>19</v>
      </c>
      <c r="C30" s="4" t="s">
        <v>16</v>
      </c>
      <c r="D30" s="4" t="s">
        <v>9</v>
      </c>
      <c r="E30" s="4">
        <v>22000</v>
      </c>
      <c r="F30" s="4">
        <v>10</v>
      </c>
      <c r="G30" s="5">
        <f t="shared" si="0"/>
        <v>220000</v>
      </c>
    </row>
    <row r="31" spans="1:7" ht="15" x14ac:dyDescent="0.4">
      <c r="A31" s="6">
        <v>43947</v>
      </c>
      <c r="B31" s="7" t="s">
        <v>23</v>
      </c>
      <c r="C31" s="7" t="s">
        <v>22</v>
      </c>
      <c r="D31" s="7" t="s">
        <v>18</v>
      </c>
      <c r="E31" s="7">
        <v>1499</v>
      </c>
      <c r="F31" s="7">
        <v>16</v>
      </c>
      <c r="G31" s="8">
        <f t="shared" si="0"/>
        <v>23984</v>
      </c>
    </row>
    <row r="32" spans="1:7" ht="15" x14ac:dyDescent="0.4">
      <c r="A32" s="3">
        <v>43951</v>
      </c>
      <c r="B32" s="4" t="s">
        <v>10</v>
      </c>
      <c r="C32" s="4" t="s">
        <v>17</v>
      </c>
      <c r="D32" s="4" t="s">
        <v>21</v>
      </c>
      <c r="E32" s="4">
        <v>120</v>
      </c>
      <c r="F32" s="4">
        <v>22</v>
      </c>
      <c r="G32" s="5">
        <f t="shared" si="0"/>
        <v>2640</v>
      </c>
    </row>
    <row r="33" spans="1:7" ht="15" x14ac:dyDescent="0.4">
      <c r="A33" s="6">
        <v>43955</v>
      </c>
      <c r="B33" s="7" t="s">
        <v>7</v>
      </c>
      <c r="C33" s="7" t="s">
        <v>8</v>
      </c>
      <c r="D33" s="7" t="s">
        <v>14</v>
      </c>
      <c r="E33" s="7">
        <v>1450</v>
      </c>
      <c r="F33" s="7">
        <v>20</v>
      </c>
      <c r="G33" s="8">
        <f t="shared" si="0"/>
        <v>29000</v>
      </c>
    </row>
    <row r="34" spans="1:7" ht="15" x14ac:dyDescent="0.4">
      <c r="A34" s="3">
        <v>43959</v>
      </c>
      <c r="B34" s="4" t="s">
        <v>23</v>
      </c>
      <c r="C34" s="4" t="s">
        <v>22</v>
      </c>
      <c r="D34" s="4" t="s">
        <v>18</v>
      </c>
      <c r="E34" s="4">
        <v>1999</v>
      </c>
      <c r="F34" s="4">
        <v>23</v>
      </c>
      <c r="G34" s="5">
        <f t="shared" si="0"/>
        <v>45977</v>
      </c>
    </row>
    <row r="35" spans="1:7" ht="15" x14ac:dyDescent="0.4">
      <c r="A35" s="6">
        <v>43963</v>
      </c>
      <c r="B35" s="7" t="s">
        <v>10</v>
      </c>
      <c r="C35" s="7" t="s">
        <v>8</v>
      </c>
      <c r="D35" s="7" t="s">
        <v>9</v>
      </c>
      <c r="E35" s="7">
        <v>800</v>
      </c>
      <c r="F35" s="7">
        <v>43</v>
      </c>
      <c r="G35" s="8">
        <f t="shared" si="0"/>
        <v>34400</v>
      </c>
    </row>
    <row r="36" spans="1:7" ht="15" x14ac:dyDescent="0.4">
      <c r="A36" s="3">
        <v>43967</v>
      </c>
      <c r="B36" s="4" t="s">
        <v>12</v>
      </c>
      <c r="C36" s="4" t="s">
        <v>17</v>
      </c>
      <c r="D36" s="4" t="s">
        <v>18</v>
      </c>
      <c r="E36" s="4">
        <v>18000</v>
      </c>
      <c r="F36" s="4">
        <v>41</v>
      </c>
      <c r="G36" s="5">
        <f t="shared" si="0"/>
        <v>738000</v>
      </c>
    </row>
    <row r="37" spans="1:7" ht="15" x14ac:dyDescent="0.4">
      <c r="A37" s="6">
        <v>43971</v>
      </c>
      <c r="B37" s="7" t="s">
        <v>7</v>
      </c>
      <c r="C37" s="7" t="s">
        <v>8</v>
      </c>
      <c r="D37" s="7" t="s">
        <v>11</v>
      </c>
      <c r="E37" s="7">
        <v>13999</v>
      </c>
      <c r="F37" s="7">
        <v>37</v>
      </c>
      <c r="G37" s="8">
        <f t="shared" si="0"/>
        <v>517963</v>
      </c>
    </row>
    <row r="38" spans="1:7" ht="15" x14ac:dyDescent="0.4">
      <c r="A38" s="3">
        <v>43975</v>
      </c>
      <c r="B38" s="4" t="s">
        <v>10</v>
      </c>
      <c r="C38" s="4" t="s">
        <v>20</v>
      </c>
      <c r="D38" s="4" t="s">
        <v>18</v>
      </c>
      <c r="E38" s="4">
        <v>22000</v>
      </c>
      <c r="F38" s="4">
        <v>45</v>
      </c>
      <c r="G38" s="5">
        <f t="shared" si="0"/>
        <v>990000</v>
      </c>
    </row>
    <row r="39" spans="1:7" ht="15" x14ac:dyDescent="0.4">
      <c r="A39" s="6">
        <v>43979</v>
      </c>
      <c r="B39" s="7" t="s">
        <v>19</v>
      </c>
      <c r="C39" s="7" t="s">
        <v>16</v>
      </c>
      <c r="D39" s="7" t="s">
        <v>9</v>
      </c>
      <c r="E39" s="7">
        <v>89999</v>
      </c>
      <c r="F39" s="7">
        <v>15</v>
      </c>
      <c r="G39" s="8">
        <f t="shared" si="0"/>
        <v>1349985</v>
      </c>
    </row>
    <row r="40" spans="1:7" ht="15" x14ac:dyDescent="0.4">
      <c r="A40" s="3">
        <v>43983</v>
      </c>
      <c r="B40" s="4" t="s">
        <v>7</v>
      </c>
      <c r="C40" s="4" t="s">
        <v>8</v>
      </c>
      <c r="D40" s="4" t="s">
        <v>14</v>
      </c>
      <c r="E40" s="4">
        <v>13999</v>
      </c>
      <c r="F40" s="4">
        <v>22</v>
      </c>
      <c r="G40" s="5">
        <f t="shared" si="0"/>
        <v>307978</v>
      </c>
    </row>
    <row r="41" spans="1:7" ht="15" x14ac:dyDescent="0.4">
      <c r="A41" s="6">
        <v>43987</v>
      </c>
      <c r="B41" s="7" t="s">
        <v>12</v>
      </c>
      <c r="C41" s="7" t="s">
        <v>22</v>
      </c>
      <c r="D41" s="7" t="s">
        <v>11</v>
      </c>
      <c r="E41" s="7">
        <v>2900</v>
      </c>
      <c r="F41" s="7">
        <v>20</v>
      </c>
      <c r="G41" s="8">
        <f t="shared" si="0"/>
        <v>58000</v>
      </c>
    </row>
    <row r="42" spans="1:7" ht="15" x14ac:dyDescent="0.4">
      <c r="A42" s="3">
        <v>43991</v>
      </c>
      <c r="B42" s="4" t="s">
        <v>10</v>
      </c>
      <c r="C42" s="4" t="s">
        <v>20</v>
      </c>
      <c r="D42" s="4" t="s">
        <v>18</v>
      </c>
      <c r="E42" s="4">
        <v>33000</v>
      </c>
      <c r="F42" s="4">
        <v>16</v>
      </c>
      <c r="G42" s="5">
        <f t="shared" si="0"/>
        <v>528000</v>
      </c>
    </row>
    <row r="43" spans="1:7" ht="15" x14ac:dyDescent="0.4">
      <c r="A43" s="6">
        <v>43995</v>
      </c>
      <c r="B43" s="7" t="s">
        <v>12</v>
      </c>
      <c r="C43" s="7" t="s">
        <v>20</v>
      </c>
      <c r="D43" s="7" t="s">
        <v>11</v>
      </c>
      <c r="E43" s="7">
        <v>22000</v>
      </c>
      <c r="F43" s="7">
        <v>17</v>
      </c>
      <c r="G43" s="8">
        <f t="shared" si="0"/>
        <v>374000</v>
      </c>
    </row>
    <row r="44" spans="1:7" ht="15" x14ac:dyDescent="0.4">
      <c r="A44" s="3">
        <v>43999</v>
      </c>
      <c r="B44" s="4" t="s">
        <v>23</v>
      </c>
      <c r="C44" s="4" t="s">
        <v>22</v>
      </c>
      <c r="D44" s="4" t="s">
        <v>11</v>
      </c>
      <c r="E44" s="4">
        <v>699</v>
      </c>
      <c r="F44" s="4">
        <v>50</v>
      </c>
      <c r="G44" s="5">
        <f t="shared" si="0"/>
        <v>34950</v>
      </c>
    </row>
    <row r="45" spans="1:7" ht="15" x14ac:dyDescent="0.4">
      <c r="A45" s="6">
        <v>44003</v>
      </c>
      <c r="B45" s="7" t="s">
        <v>19</v>
      </c>
      <c r="C45" s="7" t="s">
        <v>20</v>
      </c>
      <c r="D45" s="7" t="s">
        <v>14</v>
      </c>
      <c r="E45" s="7">
        <v>499</v>
      </c>
      <c r="F45" s="7">
        <v>4</v>
      </c>
      <c r="G45" s="8">
        <f t="shared" si="0"/>
        <v>1996</v>
      </c>
    </row>
    <row r="46" spans="1:7" ht="15" x14ac:dyDescent="0.4">
      <c r="A46" s="3">
        <v>44007</v>
      </c>
      <c r="B46" s="4" t="s">
        <v>10</v>
      </c>
      <c r="C46" s="4" t="s">
        <v>22</v>
      </c>
      <c r="D46" s="4" t="s">
        <v>18</v>
      </c>
      <c r="E46" s="4">
        <v>590</v>
      </c>
      <c r="F46" s="4">
        <v>43</v>
      </c>
      <c r="G46" s="5">
        <f t="shared" si="0"/>
        <v>25370</v>
      </c>
    </row>
    <row r="47" spans="1:7" ht="15" x14ac:dyDescent="0.4">
      <c r="A47" s="6">
        <v>44011</v>
      </c>
      <c r="B47" s="7" t="s">
        <v>23</v>
      </c>
      <c r="C47" s="7" t="s">
        <v>22</v>
      </c>
      <c r="D47" s="7" t="s">
        <v>11</v>
      </c>
      <c r="E47" s="7">
        <v>590</v>
      </c>
      <c r="F47" s="7">
        <v>42</v>
      </c>
      <c r="G47" s="8">
        <f t="shared" si="0"/>
        <v>24780</v>
      </c>
    </row>
    <row r="48" spans="1:7" ht="15" x14ac:dyDescent="0.4">
      <c r="A48" s="3">
        <v>44015</v>
      </c>
      <c r="B48" s="4" t="s">
        <v>10</v>
      </c>
      <c r="C48" s="4" t="s">
        <v>16</v>
      </c>
      <c r="D48" s="4" t="s">
        <v>9</v>
      </c>
      <c r="E48" s="4">
        <v>120</v>
      </c>
      <c r="F48" s="4">
        <v>9</v>
      </c>
      <c r="G48" s="5">
        <f t="shared" si="0"/>
        <v>1080</v>
      </c>
    </row>
    <row r="49" spans="1:7" ht="15" x14ac:dyDescent="0.4">
      <c r="A49" s="6">
        <v>44019</v>
      </c>
      <c r="B49" s="7" t="s">
        <v>19</v>
      </c>
      <c r="C49" s="7" t="s">
        <v>20</v>
      </c>
      <c r="D49" s="7" t="s">
        <v>21</v>
      </c>
      <c r="E49" s="7">
        <v>52000</v>
      </c>
      <c r="F49" s="7">
        <v>40</v>
      </c>
      <c r="G49" s="8">
        <f t="shared" si="0"/>
        <v>2080000</v>
      </c>
    </row>
    <row r="50" spans="1:7" ht="15" x14ac:dyDescent="0.4">
      <c r="A50" s="3">
        <v>44023</v>
      </c>
      <c r="B50" s="4" t="s">
        <v>12</v>
      </c>
      <c r="C50" s="4" t="s">
        <v>13</v>
      </c>
      <c r="D50" s="4" t="s">
        <v>18</v>
      </c>
      <c r="E50" s="4">
        <v>7999</v>
      </c>
      <c r="F50" s="4">
        <v>14</v>
      </c>
      <c r="G50" s="5">
        <f t="shared" si="0"/>
        <v>111986</v>
      </c>
    </row>
    <row r="51" spans="1:7" ht="15" x14ac:dyDescent="0.4">
      <c r="A51" s="6">
        <v>44027</v>
      </c>
      <c r="B51" s="7" t="s">
        <v>10</v>
      </c>
      <c r="C51" s="7" t="s">
        <v>13</v>
      </c>
      <c r="D51" s="7" t="s">
        <v>21</v>
      </c>
      <c r="E51" s="7">
        <v>550</v>
      </c>
      <c r="F51" s="7">
        <v>9</v>
      </c>
      <c r="G51" s="8">
        <f t="shared" si="0"/>
        <v>4950</v>
      </c>
    </row>
    <row r="52" spans="1:7" ht="15" x14ac:dyDescent="0.4">
      <c r="A52" s="3">
        <v>44031</v>
      </c>
      <c r="B52" s="4" t="s">
        <v>12</v>
      </c>
      <c r="C52" s="4" t="s">
        <v>16</v>
      </c>
      <c r="D52" s="4" t="s">
        <v>18</v>
      </c>
      <c r="E52" s="4">
        <v>79999</v>
      </c>
      <c r="F52" s="4">
        <v>10</v>
      </c>
      <c r="G52" s="5">
        <f t="shared" si="0"/>
        <v>799990</v>
      </c>
    </row>
    <row r="53" spans="1:7" ht="15" x14ac:dyDescent="0.4">
      <c r="A53" s="6">
        <v>44035</v>
      </c>
      <c r="B53" s="7" t="s">
        <v>23</v>
      </c>
      <c r="C53" s="7" t="s">
        <v>22</v>
      </c>
      <c r="D53" s="7" t="s">
        <v>18</v>
      </c>
      <c r="E53" s="7">
        <v>1999</v>
      </c>
      <c r="F53" s="7">
        <v>37</v>
      </c>
      <c r="G53" s="8">
        <f t="shared" si="0"/>
        <v>73963</v>
      </c>
    </row>
    <row r="54" spans="1:7" ht="15" x14ac:dyDescent="0.4">
      <c r="A54" s="3">
        <v>44039</v>
      </c>
      <c r="B54" s="4" t="s">
        <v>19</v>
      </c>
      <c r="C54" s="4" t="s">
        <v>20</v>
      </c>
      <c r="D54" s="4" t="s">
        <v>14</v>
      </c>
      <c r="E54" s="4">
        <v>89999</v>
      </c>
      <c r="F54" s="4">
        <v>29</v>
      </c>
      <c r="G54" s="5">
        <f t="shared" si="0"/>
        <v>2609971</v>
      </c>
    </row>
    <row r="55" spans="1:7" ht="15" x14ac:dyDescent="0.4">
      <c r="A55" s="6">
        <v>44043</v>
      </c>
      <c r="B55" s="7" t="s">
        <v>10</v>
      </c>
      <c r="C55" s="7" t="s">
        <v>16</v>
      </c>
      <c r="D55" s="7" t="s">
        <v>18</v>
      </c>
      <c r="E55" s="7">
        <v>78500</v>
      </c>
      <c r="F55" s="7">
        <v>44</v>
      </c>
      <c r="G55" s="8">
        <f t="shared" si="0"/>
        <v>3454000</v>
      </c>
    </row>
    <row r="56" spans="1:7" ht="15" x14ac:dyDescent="0.4">
      <c r="A56" s="3">
        <v>44047</v>
      </c>
      <c r="B56" s="4" t="s">
        <v>19</v>
      </c>
      <c r="C56" s="4" t="s">
        <v>20</v>
      </c>
      <c r="D56" s="4" t="s">
        <v>11</v>
      </c>
      <c r="E56" s="4">
        <v>3990</v>
      </c>
      <c r="F56" s="4">
        <v>31</v>
      </c>
      <c r="G56" s="5">
        <f t="shared" si="0"/>
        <v>123690</v>
      </c>
    </row>
    <row r="57" spans="1:7" ht="15" x14ac:dyDescent="0.4">
      <c r="A57" s="6">
        <v>44051</v>
      </c>
      <c r="B57" s="7" t="s">
        <v>12</v>
      </c>
      <c r="C57" s="7" t="s">
        <v>20</v>
      </c>
      <c r="D57" s="7" t="s">
        <v>18</v>
      </c>
      <c r="E57" s="7">
        <v>52000</v>
      </c>
      <c r="F57" s="7">
        <v>29</v>
      </c>
      <c r="G57" s="8">
        <f t="shared" si="0"/>
        <v>1508000</v>
      </c>
    </row>
    <row r="58" spans="1:7" ht="15" x14ac:dyDescent="0.4">
      <c r="A58" s="3">
        <v>44055</v>
      </c>
      <c r="B58" s="4" t="s">
        <v>7</v>
      </c>
      <c r="C58" s="4" t="s">
        <v>16</v>
      </c>
      <c r="D58" s="4" t="s">
        <v>18</v>
      </c>
      <c r="E58" s="4">
        <v>13999</v>
      </c>
      <c r="F58" s="4">
        <v>34</v>
      </c>
      <c r="G58" s="5">
        <f t="shared" si="0"/>
        <v>475966</v>
      </c>
    </row>
    <row r="59" spans="1:7" ht="15" x14ac:dyDescent="0.4">
      <c r="A59" s="6">
        <v>44059</v>
      </c>
      <c r="B59" s="7" t="s">
        <v>10</v>
      </c>
      <c r="C59" s="7" t="s">
        <v>17</v>
      </c>
      <c r="D59" s="7" t="s">
        <v>11</v>
      </c>
      <c r="E59" s="7">
        <v>120</v>
      </c>
      <c r="F59" s="7">
        <v>29</v>
      </c>
      <c r="G59" s="8">
        <f t="shared" si="0"/>
        <v>3480</v>
      </c>
    </row>
    <row r="60" spans="1:7" ht="15" x14ac:dyDescent="0.4">
      <c r="A60" s="3">
        <v>44063</v>
      </c>
      <c r="B60" s="4" t="s">
        <v>19</v>
      </c>
      <c r="C60" s="4" t="s">
        <v>13</v>
      </c>
      <c r="D60" s="4" t="s">
        <v>11</v>
      </c>
      <c r="E60" s="4">
        <v>23999</v>
      </c>
      <c r="F60" s="4">
        <v>25</v>
      </c>
      <c r="G60" s="5">
        <f t="shared" si="0"/>
        <v>599975</v>
      </c>
    </row>
    <row r="61" spans="1:7" ht="15" x14ac:dyDescent="0.4">
      <c r="A61" s="6">
        <v>44067</v>
      </c>
      <c r="B61" s="7" t="s">
        <v>19</v>
      </c>
      <c r="C61" s="7" t="s">
        <v>16</v>
      </c>
      <c r="D61" s="7" t="s">
        <v>18</v>
      </c>
      <c r="E61" s="7">
        <v>45000</v>
      </c>
      <c r="F61" s="7">
        <v>31</v>
      </c>
      <c r="G61" s="8">
        <f t="shared" si="0"/>
        <v>1395000</v>
      </c>
    </row>
    <row r="62" spans="1:7" ht="15" x14ac:dyDescent="0.4">
      <c r="A62" s="3">
        <v>44071</v>
      </c>
      <c r="B62" s="4" t="s">
        <v>10</v>
      </c>
      <c r="C62" s="4" t="s">
        <v>22</v>
      </c>
      <c r="D62" s="4" t="s">
        <v>11</v>
      </c>
      <c r="E62" s="4">
        <v>450</v>
      </c>
      <c r="F62" s="4">
        <v>16</v>
      </c>
      <c r="G62" s="5">
        <f t="shared" si="0"/>
        <v>7200</v>
      </c>
    </row>
    <row r="63" spans="1:7" ht="15" x14ac:dyDescent="0.4">
      <c r="A63" s="6">
        <v>44075</v>
      </c>
      <c r="B63" s="7" t="s">
        <v>15</v>
      </c>
      <c r="C63" s="7" t="s">
        <v>17</v>
      </c>
      <c r="D63" s="7" t="s">
        <v>18</v>
      </c>
      <c r="E63" s="7">
        <v>65000</v>
      </c>
      <c r="F63" s="7">
        <v>48</v>
      </c>
      <c r="G63" s="8">
        <f t="shared" si="0"/>
        <v>3120000</v>
      </c>
    </row>
    <row r="64" spans="1:7" ht="15" x14ac:dyDescent="0.4">
      <c r="A64" s="3">
        <v>44079</v>
      </c>
      <c r="B64" s="4" t="s">
        <v>12</v>
      </c>
      <c r="C64" s="4" t="s">
        <v>16</v>
      </c>
      <c r="D64" s="4" t="s">
        <v>21</v>
      </c>
      <c r="E64" s="4">
        <v>35600</v>
      </c>
      <c r="F64" s="4">
        <v>22</v>
      </c>
      <c r="G64" s="5">
        <f t="shared" si="0"/>
        <v>783200</v>
      </c>
    </row>
    <row r="65" spans="1:7" ht="15" x14ac:dyDescent="0.4">
      <c r="A65" s="6">
        <v>44083</v>
      </c>
      <c r="B65" s="7" t="s">
        <v>23</v>
      </c>
      <c r="C65" s="7" t="s">
        <v>22</v>
      </c>
      <c r="D65" s="7" t="s">
        <v>14</v>
      </c>
      <c r="E65" s="7">
        <v>699</v>
      </c>
      <c r="F65" s="7">
        <v>6</v>
      </c>
      <c r="G65" s="8">
        <f t="shared" si="0"/>
        <v>4194</v>
      </c>
    </row>
    <row r="66" spans="1:7" ht="15" x14ac:dyDescent="0.4">
      <c r="A66" s="3">
        <v>44087</v>
      </c>
      <c r="B66" s="4" t="s">
        <v>10</v>
      </c>
      <c r="C66" s="4" t="s">
        <v>22</v>
      </c>
      <c r="D66" s="4" t="s">
        <v>11</v>
      </c>
      <c r="E66" s="4">
        <v>990</v>
      </c>
      <c r="F66" s="4">
        <v>12</v>
      </c>
      <c r="G66" s="5">
        <f t="shared" si="0"/>
        <v>11880</v>
      </c>
    </row>
    <row r="67" spans="1:7" ht="15" x14ac:dyDescent="0.4">
      <c r="A67" s="6">
        <v>44091</v>
      </c>
      <c r="B67" s="7" t="s">
        <v>23</v>
      </c>
      <c r="C67" s="7" t="s">
        <v>16</v>
      </c>
      <c r="D67" s="7" t="s">
        <v>9</v>
      </c>
      <c r="E67" s="7">
        <v>450</v>
      </c>
      <c r="F67" s="7">
        <v>44</v>
      </c>
      <c r="G67" s="8">
        <f t="shared" ref="G67:G130" si="1">E67*F67</f>
        <v>19800</v>
      </c>
    </row>
    <row r="68" spans="1:7" ht="15" x14ac:dyDescent="0.4">
      <c r="A68" s="3">
        <v>44095</v>
      </c>
      <c r="B68" s="4" t="s">
        <v>23</v>
      </c>
      <c r="C68" s="4" t="s">
        <v>22</v>
      </c>
      <c r="D68" s="4" t="s">
        <v>14</v>
      </c>
      <c r="E68" s="4">
        <v>1499</v>
      </c>
      <c r="F68" s="4">
        <v>15</v>
      </c>
      <c r="G68" s="5">
        <f t="shared" si="1"/>
        <v>22485</v>
      </c>
    </row>
    <row r="69" spans="1:7" ht="15" x14ac:dyDescent="0.4">
      <c r="A69" s="6">
        <v>44099</v>
      </c>
      <c r="B69" s="7" t="s">
        <v>7</v>
      </c>
      <c r="C69" s="7" t="s">
        <v>8</v>
      </c>
      <c r="D69" s="7" t="s">
        <v>21</v>
      </c>
      <c r="E69" s="7">
        <v>499</v>
      </c>
      <c r="F69" s="7">
        <v>26</v>
      </c>
      <c r="G69" s="8">
        <f t="shared" si="1"/>
        <v>12974</v>
      </c>
    </row>
    <row r="70" spans="1:7" ht="15" x14ac:dyDescent="0.4">
      <c r="A70" s="3">
        <v>44103</v>
      </c>
      <c r="B70" s="4" t="s">
        <v>12</v>
      </c>
      <c r="C70" s="4" t="s">
        <v>16</v>
      </c>
      <c r="D70" s="4" t="s">
        <v>21</v>
      </c>
      <c r="E70" s="4">
        <v>44000</v>
      </c>
      <c r="F70" s="4">
        <v>16</v>
      </c>
      <c r="G70" s="5">
        <f t="shared" si="1"/>
        <v>704000</v>
      </c>
    </row>
    <row r="71" spans="1:7" ht="15" x14ac:dyDescent="0.4">
      <c r="A71" s="6">
        <v>44107</v>
      </c>
      <c r="B71" s="7" t="s">
        <v>7</v>
      </c>
      <c r="C71" s="7" t="s">
        <v>8</v>
      </c>
      <c r="D71" s="7" t="s">
        <v>18</v>
      </c>
      <c r="E71" s="7">
        <v>5599</v>
      </c>
      <c r="F71" s="7">
        <v>35</v>
      </c>
      <c r="G71" s="8">
        <f t="shared" si="1"/>
        <v>195965</v>
      </c>
    </row>
    <row r="72" spans="1:7" ht="15" x14ac:dyDescent="0.4">
      <c r="A72" s="3">
        <v>44111</v>
      </c>
      <c r="B72" s="4" t="s">
        <v>15</v>
      </c>
      <c r="C72" s="4" t="s">
        <v>16</v>
      </c>
      <c r="D72" s="4" t="s">
        <v>9</v>
      </c>
      <c r="E72" s="4">
        <v>54100</v>
      </c>
      <c r="F72" s="4">
        <v>36</v>
      </c>
      <c r="G72" s="5">
        <f t="shared" si="1"/>
        <v>1947600</v>
      </c>
    </row>
    <row r="73" spans="1:7" ht="15" x14ac:dyDescent="0.4">
      <c r="A73" s="6">
        <v>44115</v>
      </c>
      <c r="B73" s="7" t="s">
        <v>7</v>
      </c>
      <c r="C73" s="7" t="s">
        <v>8</v>
      </c>
      <c r="D73" s="7" t="s">
        <v>14</v>
      </c>
      <c r="E73" s="7">
        <v>2550</v>
      </c>
      <c r="F73" s="7">
        <v>20</v>
      </c>
      <c r="G73" s="8">
        <f t="shared" si="1"/>
        <v>51000</v>
      </c>
    </row>
    <row r="74" spans="1:7" ht="15" x14ac:dyDescent="0.4">
      <c r="A74" s="3">
        <v>44119</v>
      </c>
      <c r="B74" s="4" t="s">
        <v>10</v>
      </c>
      <c r="C74" s="4" t="s">
        <v>16</v>
      </c>
      <c r="D74" s="4" t="s">
        <v>14</v>
      </c>
      <c r="E74" s="4">
        <v>1450</v>
      </c>
      <c r="F74" s="4">
        <v>47</v>
      </c>
      <c r="G74" s="5">
        <f t="shared" si="1"/>
        <v>68150</v>
      </c>
    </row>
    <row r="75" spans="1:7" ht="15" x14ac:dyDescent="0.4">
      <c r="A75" s="6">
        <v>44123</v>
      </c>
      <c r="B75" s="7" t="s">
        <v>23</v>
      </c>
      <c r="C75" s="7" t="s">
        <v>22</v>
      </c>
      <c r="D75" s="7" t="s">
        <v>18</v>
      </c>
      <c r="E75" s="7">
        <v>2900</v>
      </c>
      <c r="F75" s="7">
        <v>6</v>
      </c>
      <c r="G75" s="8">
        <f t="shared" si="1"/>
        <v>17400</v>
      </c>
    </row>
    <row r="76" spans="1:7" ht="15" x14ac:dyDescent="0.4">
      <c r="A76" s="3">
        <v>44127</v>
      </c>
      <c r="B76" s="4" t="s">
        <v>15</v>
      </c>
      <c r="C76" s="4" t="s">
        <v>16</v>
      </c>
      <c r="D76" s="4" t="s">
        <v>21</v>
      </c>
      <c r="E76" s="4">
        <v>65200</v>
      </c>
      <c r="F76" s="4">
        <v>6</v>
      </c>
      <c r="G76" s="5">
        <f t="shared" si="1"/>
        <v>391200</v>
      </c>
    </row>
    <row r="77" spans="1:7" ht="15" x14ac:dyDescent="0.4">
      <c r="A77" s="6">
        <v>44131</v>
      </c>
      <c r="B77" s="7" t="s">
        <v>10</v>
      </c>
      <c r="C77" s="7" t="s">
        <v>20</v>
      </c>
      <c r="D77" s="7" t="s">
        <v>21</v>
      </c>
      <c r="E77" s="7">
        <v>52000</v>
      </c>
      <c r="F77" s="7">
        <v>41</v>
      </c>
      <c r="G77" s="8">
        <f t="shared" si="1"/>
        <v>2132000</v>
      </c>
    </row>
    <row r="78" spans="1:7" ht="15" x14ac:dyDescent="0.4">
      <c r="A78" s="3">
        <v>44135</v>
      </c>
      <c r="B78" s="4" t="s">
        <v>12</v>
      </c>
      <c r="C78" s="4" t="s">
        <v>16</v>
      </c>
      <c r="D78" s="4" t="s">
        <v>11</v>
      </c>
      <c r="E78" s="4">
        <v>59000</v>
      </c>
      <c r="F78" s="4">
        <v>29</v>
      </c>
      <c r="G78" s="5">
        <f t="shared" si="1"/>
        <v>1711000</v>
      </c>
    </row>
    <row r="79" spans="1:7" ht="15" x14ac:dyDescent="0.4">
      <c r="A79" s="6">
        <v>44139</v>
      </c>
      <c r="B79" s="7" t="s">
        <v>19</v>
      </c>
      <c r="C79" s="7" t="s">
        <v>13</v>
      </c>
      <c r="D79" s="7" t="s">
        <v>21</v>
      </c>
      <c r="E79" s="7">
        <v>7999</v>
      </c>
      <c r="F79" s="7">
        <v>31</v>
      </c>
      <c r="G79" s="8">
        <f t="shared" si="1"/>
        <v>247969</v>
      </c>
    </row>
    <row r="80" spans="1:7" ht="15" x14ac:dyDescent="0.4">
      <c r="A80" s="3">
        <v>44143</v>
      </c>
      <c r="B80" s="4" t="s">
        <v>10</v>
      </c>
      <c r="C80" s="4" t="s">
        <v>17</v>
      </c>
      <c r="D80" s="4" t="s">
        <v>11</v>
      </c>
      <c r="E80" s="4">
        <v>45000</v>
      </c>
      <c r="F80" s="4">
        <v>34</v>
      </c>
      <c r="G80" s="5">
        <f t="shared" si="1"/>
        <v>1530000</v>
      </c>
    </row>
    <row r="81" spans="1:7" ht="15" x14ac:dyDescent="0.4">
      <c r="A81" s="6">
        <v>44147</v>
      </c>
      <c r="B81" s="7" t="s">
        <v>23</v>
      </c>
      <c r="C81" s="7" t="s">
        <v>22</v>
      </c>
      <c r="D81" s="7" t="s">
        <v>9</v>
      </c>
      <c r="E81" s="7">
        <v>990</v>
      </c>
      <c r="F81" s="7">
        <v>43</v>
      </c>
      <c r="G81" s="8">
        <f t="shared" si="1"/>
        <v>42570</v>
      </c>
    </row>
    <row r="82" spans="1:7" ht="15" x14ac:dyDescent="0.4">
      <c r="A82" s="3">
        <v>44151</v>
      </c>
      <c r="B82" s="4" t="s">
        <v>19</v>
      </c>
      <c r="C82" s="4" t="s">
        <v>20</v>
      </c>
      <c r="D82" s="4" t="s">
        <v>9</v>
      </c>
      <c r="E82" s="4">
        <v>11999</v>
      </c>
      <c r="F82" s="4">
        <v>37</v>
      </c>
      <c r="G82" s="5">
        <f t="shared" si="1"/>
        <v>443963</v>
      </c>
    </row>
    <row r="83" spans="1:7" ht="15" x14ac:dyDescent="0.4">
      <c r="A83" s="6">
        <v>44155</v>
      </c>
      <c r="B83" s="7" t="s">
        <v>19</v>
      </c>
      <c r="C83" s="7" t="s">
        <v>13</v>
      </c>
      <c r="D83" s="7" t="s">
        <v>9</v>
      </c>
      <c r="E83" s="7">
        <v>960</v>
      </c>
      <c r="F83" s="7">
        <v>7</v>
      </c>
      <c r="G83" s="8">
        <f t="shared" si="1"/>
        <v>6720</v>
      </c>
    </row>
    <row r="84" spans="1:7" ht="15" x14ac:dyDescent="0.4">
      <c r="A84" s="3">
        <v>44159</v>
      </c>
      <c r="B84" s="4" t="s">
        <v>10</v>
      </c>
      <c r="C84" s="4" t="s">
        <v>8</v>
      </c>
      <c r="D84" s="4" t="s">
        <v>14</v>
      </c>
      <c r="E84" s="4">
        <v>1450</v>
      </c>
      <c r="F84" s="4">
        <v>19</v>
      </c>
      <c r="G84" s="5">
        <f t="shared" si="1"/>
        <v>27550</v>
      </c>
    </row>
    <row r="85" spans="1:7" ht="15" x14ac:dyDescent="0.4">
      <c r="A85" s="6">
        <v>44163</v>
      </c>
      <c r="B85" s="7" t="s">
        <v>12</v>
      </c>
      <c r="C85" s="7" t="s">
        <v>16</v>
      </c>
      <c r="D85" s="7" t="s">
        <v>11</v>
      </c>
      <c r="E85" s="7">
        <v>45000</v>
      </c>
      <c r="F85" s="7">
        <v>47</v>
      </c>
      <c r="G85" s="8">
        <f t="shared" si="1"/>
        <v>2115000</v>
      </c>
    </row>
    <row r="86" spans="1:7" ht="15" x14ac:dyDescent="0.4">
      <c r="A86" s="3">
        <v>44167</v>
      </c>
      <c r="B86" s="4" t="s">
        <v>10</v>
      </c>
      <c r="C86" s="4" t="s">
        <v>22</v>
      </c>
      <c r="D86" s="4" t="s">
        <v>11</v>
      </c>
      <c r="E86" s="4">
        <v>1499</v>
      </c>
      <c r="F86" s="4">
        <v>37</v>
      </c>
      <c r="G86" s="5">
        <f t="shared" si="1"/>
        <v>55463</v>
      </c>
    </row>
    <row r="87" spans="1:7" ht="15" x14ac:dyDescent="0.4">
      <c r="A87" s="6">
        <v>44171</v>
      </c>
      <c r="B87" s="7" t="s">
        <v>19</v>
      </c>
      <c r="C87" s="7" t="s">
        <v>20</v>
      </c>
      <c r="D87" s="7" t="s">
        <v>14</v>
      </c>
      <c r="E87" s="7">
        <v>79999</v>
      </c>
      <c r="F87" s="7">
        <v>4</v>
      </c>
      <c r="G87" s="8">
        <f t="shared" si="1"/>
        <v>319996</v>
      </c>
    </row>
    <row r="88" spans="1:7" ht="15" x14ac:dyDescent="0.4">
      <c r="A88" s="3">
        <v>44175</v>
      </c>
      <c r="B88" s="4" t="s">
        <v>15</v>
      </c>
      <c r="C88" s="4" t="s">
        <v>16</v>
      </c>
      <c r="D88" s="4" t="s">
        <v>21</v>
      </c>
      <c r="E88" s="4">
        <v>999</v>
      </c>
      <c r="F88" s="4">
        <v>45</v>
      </c>
      <c r="G88" s="5">
        <f t="shared" si="1"/>
        <v>44955</v>
      </c>
    </row>
    <row r="89" spans="1:7" ht="15" x14ac:dyDescent="0.4">
      <c r="A89" s="6">
        <v>44179</v>
      </c>
      <c r="B89" s="7" t="s">
        <v>10</v>
      </c>
      <c r="C89" s="7" t="s">
        <v>20</v>
      </c>
      <c r="D89" s="7" t="s">
        <v>9</v>
      </c>
      <c r="E89" s="7">
        <v>52000</v>
      </c>
      <c r="F89" s="7">
        <v>15</v>
      </c>
      <c r="G89" s="8">
        <f t="shared" si="1"/>
        <v>780000</v>
      </c>
    </row>
    <row r="90" spans="1:7" ht="15" x14ac:dyDescent="0.4">
      <c r="A90" s="3">
        <v>44183</v>
      </c>
      <c r="B90" s="4" t="s">
        <v>12</v>
      </c>
      <c r="C90" s="4" t="s">
        <v>16</v>
      </c>
      <c r="D90" s="4" t="s">
        <v>18</v>
      </c>
      <c r="E90" s="4">
        <v>52000</v>
      </c>
      <c r="F90" s="4">
        <v>39</v>
      </c>
      <c r="G90" s="5">
        <f t="shared" si="1"/>
        <v>2028000</v>
      </c>
    </row>
    <row r="91" spans="1:7" ht="15" x14ac:dyDescent="0.4">
      <c r="A91" s="6">
        <v>44187</v>
      </c>
      <c r="B91" s="7" t="s">
        <v>19</v>
      </c>
      <c r="C91" s="7" t="s">
        <v>13</v>
      </c>
      <c r="D91" s="7" t="s">
        <v>14</v>
      </c>
      <c r="E91" s="7">
        <v>960</v>
      </c>
      <c r="F91" s="7">
        <v>33</v>
      </c>
      <c r="G91" s="8">
        <f t="shared" si="1"/>
        <v>31680</v>
      </c>
    </row>
    <row r="92" spans="1:7" ht="15" x14ac:dyDescent="0.4">
      <c r="A92" s="3">
        <v>44191</v>
      </c>
      <c r="B92" s="4" t="s">
        <v>19</v>
      </c>
      <c r="C92" s="4" t="s">
        <v>16</v>
      </c>
      <c r="D92" s="4" t="s">
        <v>18</v>
      </c>
      <c r="E92" s="4">
        <v>19500</v>
      </c>
      <c r="F92" s="4">
        <v>45</v>
      </c>
      <c r="G92" s="5">
        <f t="shared" si="1"/>
        <v>877500</v>
      </c>
    </row>
    <row r="93" spans="1:7" ht="15" x14ac:dyDescent="0.4">
      <c r="A93" s="6">
        <v>44195</v>
      </c>
      <c r="B93" s="7" t="s">
        <v>19</v>
      </c>
      <c r="C93" s="7" t="s">
        <v>20</v>
      </c>
      <c r="D93" s="7" t="s">
        <v>18</v>
      </c>
      <c r="E93" s="7">
        <v>2999</v>
      </c>
      <c r="F93" s="7">
        <v>33</v>
      </c>
      <c r="G93" s="8">
        <f t="shared" si="1"/>
        <v>98967</v>
      </c>
    </row>
    <row r="94" spans="1:7" ht="15" x14ac:dyDescent="0.4">
      <c r="A94" s="3">
        <v>44199</v>
      </c>
      <c r="B94" s="4" t="s">
        <v>10</v>
      </c>
      <c r="C94" s="4" t="s">
        <v>13</v>
      </c>
      <c r="D94" s="4" t="s">
        <v>21</v>
      </c>
      <c r="E94" s="4">
        <v>1250</v>
      </c>
      <c r="F94" s="4">
        <v>14</v>
      </c>
      <c r="G94" s="5">
        <f t="shared" si="1"/>
        <v>17500</v>
      </c>
    </row>
    <row r="95" spans="1:7" ht="15" x14ac:dyDescent="0.4">
      <c r="A95" s="6">
        <v>44203</v>
      </c>
      <c r="B95" s="7" t="s">
        <v>10</v>
      </c>
      <c r="C95" s="7" t="s">
        <v>17</v>
      </c>
      <c r="D95" s="7" t="s">
        <v>9</v>
      </c>
      <c r="E95" s="7">
        <v>120</v>
      </c>
      <c r="F95" s="7">
        <v>41</v>
      </c>
      <c r="G95" s="8">
        <f t="shared" si="1"/>
        <v>4920</v>
      </c>
    </row>
    <row r="96" spans="1:7" ht="15" x14ac:dyDescent="0.4">
      <c r="A96" s="3">
        <v>44207</v>
      </c>
      <c r="B96" s="4" t="s">
        <v>12</v>
      </c>
      <c r="C96" s="4" t="s">
        <v>8</v>
      </c>
      <c r="D96" s="4" t="s">
        <v>18</v>
      </c>
      <c r="E96" s="4">
        <v>1450</v>
      </c>
      <c r="F96" s="4">
        <v>22</v>
      </c>
      <c r="G96" s="5">
        <f t="shared" si="1"/>
        <v>31900</v>
      </c>
    </row>
    <row r="97" spans="1:7" ht="15" x14ac:dyDescent="0.4">
      <c r="A97" s="6">
        <v>44211</v>
      </c>
      <c r="B97" s="7" t="s">
        <v>19</v>
      </c>
      <c r="C97" s="7" t="s">
        <v>20</v>
      </c>
      <c r="D97" s="7" t="s">
        <v>9</v>
      </c>
      <c r="E97" s="7">
        <v>89999</v>
      </c>
      <c r="F97" s="7">
        <v>15</v>
      </c>
      <c r="G97" s="8">
        <f t="shared" si="1"/>
        <v>1349985</v>
      </c>
    </row>
    <row r="98" spans="1:7" ht="15" x14ac:dyDescent="0.4">
      <c r="A98" s="3">
        <v>44215</v>
      </c>
      <c r="B98" s="4" t="s">
        <v>23</v>
      </c>
      <c r="C98" s="4" t="s">
        <v>16</v>
      </c>
      <c r="D98" s="4" t="s">
        <v>14</v>
      </c>
      <c r="E98" s="4">
        <v>1999</v>
      </c>
      <c r="F98" s="4">
        <v>48</v>
      </c>
      <c r="G98" s="5">
        <f t="shared" si="1"/>
        <v>95952</v>
      </c>
    </row>
    <row r="99" spans="1:7" ht="15" x14ac:dyDescent="0.4">
      <c r="A99" s="6">
        <v>44219</v>
      </c>
      <c r="B99" s="7" t="s">
        <v>23</v>
      </c>
      <c r="C99" s="7" t="s">
        <v>22</v>
      </c>
      <c r="D99" s="7" t="s">
        <v>18</v>
      </c>
      <c r="E99" s="7">
        <v>2900</v>
      </c>
      <c r="F99" s="7">
        <v>49</v>
      </c>
      <c r="G99" s="8">
        <f t="shared" si="1"/>
        <v>142100</v>
      </c>
    </row>
    <row r="100" spans="1:7" ht="15" x14ac:dyDescent="0.4">
      <c r="A100" s="3">
        <v>44223</v>
      </c>
      <c r="B100" s="4" t="s">
        <v>19</v>
      </c>
      <c r="C100" s="4" t="s">
        <v>20</v>
      </c>
      <c r="D100" s="4" t="s">
        <v>21</v>
      </c>
      <c r="E100" s="4">
        <v>700</v>
      </c>
      <c r="F100" s="4">
        <v>50</v>
      </c>
      <c r="G100" s="5">
        <f t="shared" si="1"/>
        <v>35000</v>
      </c>
    </row>
    <row r="101" spans="1:7" ht="15" x14ac:dyDescent="0.4">
      <c r="A101" s="6">
        <v>44227</v>
      </c>
      <c r="B101" s="7" t="s">
        <v>15</v>
      </c>
      <c r="C101" s="7" t="s">
        <v>17</v>
      </c>
      <c r="D101" s="7" t="s">
        <v>18</v>
      </c>
      <c r="E101" s="7">
        <v>200</v>
      </c>
      <c r="F101" s="7">
        <v>41</v>
      </c>
      <c r="G101" s="8">
        <f t="shared" si="1"/>
        <v>8200</v>
      </c>
    </row>
    <row r="102" spans="1:7" ht="15" x14ac:dyDescent="0.4">
      <c r="A102" s="3">
        <v>44231</v>
      </c>
      <c r="B102" s="4" t="s">
        <v>12</v>
      </c>
      <c r="C102" s="4" t="s">
        <v>16</v>
      </c>
      <c r="D102" s="4" t="s">
        <v>11</v>
      </c>
      <c r="E102" s="4">
        <v>49000</v>
      </c>
      <c r="F102" s="4">
        <v>29</v>
      </c>
      <c r="G102" s="5">
        <f t="shared" si="1"/>
        <v>1421000</v>
      </c>
    </row>
    <row r="103" spans="1:7" ht="15" x14ac:dyDescent="0.4">
      <c r="A103" s="6">
        <v>44235</v>
      </c>
      <c r="B103" s="7" t="s">
        <v>7</v>
      </c>
      <c r="C103" s="7" t="s">
        <v>8</v>
      </c>
      <c r="D103" s="7" t="s">
        <v>21</v>
      </c>
      <c r="E103" s="7">
        <v>5599</v>
      </c>
      <c r="F103" s="7">
        <v>36</v>
      </c>
      <c r="G103" s="8">
        <f t="shared" si="1"/>
        <v>201564</v>
      </c>
    </row>
    <row r="104" spans="1:7" ht="15" x14ac:dyDescent="0.4">
      <c r="A104" s="3">
        <v>44239</v>
      </c>
      <c r="B104" s="4" t="s">
        <v>15</v>
      </c>
      <c r="C104" s="4" t="s">
        <v>17</v>
      </c>
      <c r="D104" s="4" t="s">
        <v>18</v>
      </c>
      <c r="E104" s="4">
        <v>13500</v>
      </c>
      <c r="F104" s="4">
        <v>39</v>
      </c>
      <c r="G104" s="5">
        <f t="shared" si="1"/>
        <v>526500</v>
      </c>
    </row>
    <row r="105" spans="1:7" ht="15" x14ac:dyDescent="0.4">
      <c r="A105" s="6">
        <v>44243</v>
      </c>
      <c r="B105" s="7" t="s">
        <v>12</v>
      </c>
      <c r="C105" s="7" t="s">
        <v>20</v>
      </c>
      <c r="D105" s="7" t="s">
        <v>18</v>
      </c>
      <c r="E105" s="7">
        <v>79999</v>
      </c>
      <c r="F105" s="7">
        <v>9</v>
      </c>
      <c r="G105" s="8">
        <f t="shared" si="1"/>
        <v>719991</v>
      </c>
    </row>
    <row r="106" spans="1:7" ht="15" x14ac:dyDescent="0.4">
      <c r="A106" s="3">
        <v>44247</v>
      </c>
      <c r="B106" s="4" t="s">
        <v>19</v>
      </c>
      <c r="C106" s="4" t="s">
        <v>16</v>
      </c>
      <c r="D106" s="4" t="s">
        <v>14</v>
      </c>
      <c r="E106" s="4">
        <v>75200</v>
      </c>
      <c r="F106" s="4">
        <v>38</v>
      </c>
      <c r="G106" s="5">
        <f t="shared" si="1"/>
        <v>2857600</v>
      </c>
    </row>
    <row r="107" spans="1:7" ht="15" x14ac:dyDescent="0.4">
      <c r="A107" s="6">
        <v>44251</v>
      </c>
      <c r="B107" s="7" t="s">
        <v>19</v>
      </c>
      <c r="C107" s="7" t="s">
        <v>13</v>
      </c>
      <c r="D107" s="7" t="s">
        <v>9</v>
      </c>
      <c r="E107" s="7">
        <v>550</v>
      </c>
      <c r="F107" s="7">
        <v>25</v>
      </c>
      <c r="G107" s="8">
        <f t="shared" si="1"/>
        <v>13750</v>
      </c>
    </row>
    <row r="108" spans="1:7" ht="15" x14ac:dyDescent="0.4">
      <c r="A108" s="3">
        <v>44255</v>
      </c>
      <c r="B108" s="4" t="s">
        <v>7</v>
      </c>
      <c r="C108" s="4" t="s">
        <v>8</v>
      </c>
      <c r="D108" s="4" t="s">
        <v>9</v>
      </c>
      <c r="E108" s="4">
        <v>499</v>
      </c>
      <c r="F108" s="4">
        <v>50</v>
      </c>
      <c r="G108" s="5">
        <f t="shared" si="1"/>
        <v>24950</v>
      </c>
    </row>
    <row r="109" spans="1:7" ht="15" x14ac:dyDescent="0.4">
      <c r="A109" s="6">
        <v>44259</v>
      </c>
      <c r="B109" s="7" t="s">
        <v>7</v>
      </c>
      <c r="C109" s="7" t="s">
        <v>8</v>
      </c>
      <c r="D109" s="7" t="s">
        <v>11</v>
      </c>
      <c r="E109" s="7">
        <v>5599</v>
      </c>
      <c r="F109" s="7">
        <v>33</v>
      </c>
      <c r="G109" s="8">
        <f t="shared" si="1"/>
        <v>184767</v>
      </c>
    </row>
    <row r="110" spans="1:7" ht="15" x14ac:dyDescent="0.4">
      <c r="A110" s="3">
        <v>44263</v>
      </c>
      <c r="B110" s="4" t="s">
        <v>12</v>
      </c>
      <c r="C110" s="4" t="s">
        <v>13</v>
      </c>
      <c r="D110" s="4" t="s">
        <v>14</v>
      </c>
      <c r="E110" s="4">
        <v>1450</v>
      </c>
      <c r="F110" s="4">
        <v>44</v>
      </c>
      <c r="G110" s="5">
        <f t="shared" si="1"/>
        <v>63800</v>
      </c>
    </row>
    <row r="111" spans="1:7" ht="15" x14ac:dyDescent="0.4">
      <c r="A111" s="6">
        <v>44267</v>
      </c>
      <c r="B111" s="7" t="s">
        <v>15</v>
      </c>
      <c r="C111" s="7" t="s">
        <v>17</v>
      </c>
      <c r="D111" s="7" t="s">
        <v>9</v>
      </c>
      <c r="E111" s="7">
        <v>999</v>
      </c>
      <c r="F111" s="7">
        <v>31</v>
      </c>
      <c r="G111" s="8">
        <f t="shared" si="1"/>
        <v>30969</v>
      </c>
    </row>
    <row r="112" spans="1:7" ht="15" x14ac:dyDescent="0.4">
      <c r="A112" s="3">
        <v>44271</v>
      </c>
      <c r="B112" s="4" t="s">
        <v>15</v>
      </c>
      <c r="C112" s="4" t="s">
        <v>17</v>
      </c>
      <c r="D112" s="4" t="s">
        <v>18</v>
      </c>
      <c r="E112" s="4">
        <v>100</v>
      </c>
      <c r="F112" s="4">
        <v>11</v>
      </c>
      <c r="G112" s="5">
        <f t="shared" si="1"/>
        <v>1100</v>
      </c>
    </row>
    <row r="113" spans="1:7" ht="15" x14ac:dyDescent="0.4">
      <c r="A113" s="6">
        <v>44275</v>
      </c>
      <c r="B113" s="7" t="s">
        <v>12</v>
      </c>
      <c r="C113" s="7" t="s">
        <v>8</v>
      </c>
      <c r="D113" s="7" t="s">
        <v>18</v>
      </c>
      <c r="E113" s="7">
        <v>2550</v>
      </c>
      <c r="F113" s="7">
        <v>48</v>
      </c>
      <c r="G113" s="8">
        <f t="shared" si="1"/>
        <v>122400</v>
      </c>
    </row>
    <row r="114" spans="1:7" ht="15" x14ac:dyDescent="0.4">
      <c r="A114" s="3">
        <v>44279</v>
      </c>
      <c r="B114" s="4" t="s">
        <v>19</v>
      </c>
      <c r="C114" s="4" t="s">
        <v>20</v>
      </c>
      <c r="D114" s="4" t="s">
        <v>18</v>
      </c>
      <c r="E114" s="4">
        <v>33000</v>
      </c>
      <c r="F114" s="4">
        <v>26</v>
      </c>
      <c r="G114" s="5">
        <f t="shared" si="1"/>
        <v>858000</v>
      </c>
    </row>
    <row r="115" spans="1:7" ht="15" x14ac:dyDescent="0.4">
      <c r="A115" s="6">
        <v>44283</v>
      </c>
      <c r="B115" s="7" t="s">
        <v>10</v>
      </c>
      <c r="C115" s="7" t="s">
        <v>8</v>
      </c>
      <c r="D115" s="7" t="s">
        <v>14</v>
      </c>
      <c r="E115" s="7">
        <v>800</v>
      </c>
      <c r="F115" s="7">
        <v>39</v>
      </c>
      <c r="G115" s="8">
        <f t="shared" si="1"/>
        <v>31200</v>
      </c>
    </row>
    <row r="116" spans="1:7" ht="15" x14ac:dyDescent="0.4">
      <c r="A116" s="3">
        <v>44287</v>
      </c>
      <c r="B116" s="4" t="s">
        <v>23</v>
      </c>
      <c r="C116" s="4" t="s">
        <v>22</v>
      </c>
      <c r="D116" s="4" t="s">
        <v>14</v>
      </c>
      <c r="E116" s="4">
        <v>990</v>
      </c>
      <c r="F116" s="4">
        <v>9</v>
      </c>
      <c r="G116" s="5">
        <f t="shared" si="1"/>
        <v>8910</v>
      </c>
    </row>
    <row r="117" spans="1:7" ht="15" x14ac:dyDescent="0.4">
      <c r="A117" s="6">
        <v>44291</v>
      </c>
      <c r="B117" s="7" t="s">
        <v>7</v>
      </c>
      <c r="C117" s="7" t="s">
        <v>8</v>
      </c>
      <c r="D117" s="7" t="s">
        <v>9</v>
      </c>
      <c r="E117" s="7">
        <v>5599</v>
      </c>
      <c r="F117" s="7">
        <v>41</v>
      </c>
      <c r="G117" s="8">
        <f t="shared" si="1"/>
        <v>229559</v>
      </c>
    </row>
    <row r="118" spans="1:7" ht="15" x14ac:dyDescent="0.4">
      <c r="A118" s="3">
        <v>44295</v>
      </c>
      <c r="B118" s="4" t="s">
        <v>19</v>
      </c>
      <c r="C118" s="4" t="s">
        <v>20</v>
      </c>
      <c r="D118" s="4" t="s">
        <v>9</v>
      </c>
      <c r="E118" s="4">
        <v>499</v>
      </c>
      <c r="F118" s="4">
        <v>39</v>
      </c>
      <c r="G118" s="5">
        <f t="shared" si="1"/>
        <v>19461</v>
      </c>
    </row>
    <row r="119" spans="1:7" ht="15" x14ac:dyDescent="0.4">
      <c r="A119" s="6">
        <v>44299</v>
      </c>
      <c r="B119" s="7" t="s">
        <v>23</v>
      </c>
      <c r="C119" s="7" t="s">
        <v>22</v>
      </c>
      <c r="D119" s="7" t="s">
        <v>9</v>
      </c>
      <c r="E119" s="7">
        <v>1999</v>
      </c>
      <c r="F119" s="7">
        <v>4</v>
      </c>
      <c r="G119" s="8">
        <f t="shared" si="1"/>
        <v>7996</v>
      </c>
    </row>
    <row r="120" spans="1:7" ht="15" x14ac:dyDescent="0.4">
      <c r="A120" s="3">
        <v>44303</v>
      </c>
      <c r="B120" s="4" t="s">
        <v>12</v>
      </c>
      <c r="C120" s="4" t="s">
        <v>17</v>
      </c>
      <c r="D120" s="4" t="s">
        <v>9</v>
      </c>
      <c r="E120" s="4">
        <v>200</v>
      </c>
      <c r="F120" s="4">
        <v>8</v>
      </c>
      <c r="G120" s="5">
        <f t="shared" si="1"/>
        <v>1600</v>
      </c>
    </row>
    <row r="121" spans="1:7" ht="15" x14ac:dyDescent="0.4">
      <c r="A121" s="6">
        <v>44307</v>
      </c>
      <c r="B121" s="7" t="s">
        <v>23</v>
      </c>
      <c r="C121" s="7" t="s">
        <v>22</v>
      </c>
      <c r="D121" s="7" t="s">
        <v>14</v>
      </c>
      <c r="E121" s="7">
        <v>1499</v>
      </c>
      <c r="F121" s="7">
        <v>27</v>
      </c>
      <c r="G121" s="8">
        <f t="shared" si="1"/>
        <v>40473</v>
      </c>
    </row>
    <row r="122" spans="1:7" ht="15" x14ac:dyDescent="0.4">
      <c r="A122" s="3">
        <v>44311</v>
      </c>
      <c r="B122" s="4" t="s">
        <v>15</v>
      </c>
      <c r="C122" s="4" t="s">
        <v>17</v>
      </c>
      <c r="D122" s="4" t="s">
        <v>21</v>
      </c>
      <c r="E122" s="4">
        <v>120</v>
      </c>
      <c r="F122" s="4">
        <v>10</v>
      </c>
      <c r="G122" s="5">
        <f t="shared" si="1"/>
        <v>1200</v>
      </c>
    </row>
    <row r="123" spans="1:7" ht="15" x14ac:dyDescent="0.4">
      <c r="A123" s="6">
        <v>44315</v>
      </c>
      <c r="B123" s="7" t="s">
        <v>10</v>
      </c>
      <c r="C123" s="7" t="s">
        <v>20</v>
      </c>
      <c r="D123" s="7" t="s">
        <v>21</v>
      </c>
      <c r="E123" s="7">
        <v>11999</v>
      </c>
      <c r="F123" s="7">
        <v>17</v>
      </c>
      <c r="G123" s="8">
        <f t="shared" si="1"/>
        <v>203983</v>
      </c>
    </row>
    <row r="124" spans="1:7" ht="15" x14ac:dyDescent="0.4">
      <c r="A124" s="3">
        <v>44319</v>
      </c>
      <c r="B124" s="4" t="s">
        <v>10</v>
      </c>
      <c r="C124" s="4" t="s">
        <v>20</v>
      </c>
      <c r="D124" s="4" t="s">
        <v>11</v>
      </c>
      <c r="E124" s="4">
        <v>999</v>
      </c>
      <c r="F124" s="4">
        <v>27</v>
      </c>
      <c r="G124" s="5">
        <f t="shared" si="1"/>
        <v>26973</v>
      </c>
    </row>
    <row r="125" spans="1:7" ht="15" x14ac:dyDescent="0.4">
      <c r="A125" s="6">
        <v>44323</v>
      </c>
      <c r="B125" s="7" t="s">
        <v>12</v>
      </c>
      <c r="C125" s="7" t="s">
        <v>20</v>
      </c>
      <c r="D125" s="7" t="s">
        <v>14</v>
      </c>
      <c r="E125" s="7">
        <v>2999</v>
      </c>
      <c r="F125" s="7">
        <v>43</v>
      </c>
      <c r="G125" s="8">
        <f t="shared" si="1"/>
        <v>128957</v>
      </c>
    </row>
    <row r="126" spans="1:7" ht="15" x14ac:dyDescent="0.4">
      <c r="A126" s="3">
        <v>44327</v>
      </c>
      <c r="B126" s="4" t="s">
        <v>15</v>
      </c>
      <c r="C126" s="4" t="s">
        <v>16</v>
      </c>
      <c r="D126" s="4" t="s">
        <v>11</v>
      </c>
      <c r="E126" s="4">
        <v>47800</v>
      </c>
      <c r="F126" s="4">
        <v>9</v>
      </c>
      <c r="G126" s="5">
        <f t="shared" si="1"/>
        <v>430200</v>
      </c>
    </row>
    <row r="127" spans="1:7" ht="15" x14ac:dyDescent="0.4">
      <c r="A127" s="6">
        <v>44331</v>
      </c>
      <c r="B127" s="7" t="s">
        <v>19</v>
      </c>
      <c r="C127" s="7" t="s">
        <v>16</v>
      </c>
      <c r="D127" s="7" t="s">
        <v>9</v>
      </c>
      <c r="E127" s="7">
        <v>22000</v>
      </c>
      <c r="F127" s="7">
        <v>42</v>
      </c>
      <c r="G127" s="8">
        <f t="shared" si="1"/>
        <v>924000</v>
      </c>
    </row>
    <row r="128" spans="1:7" ht="15" x14ac:dyDescent="0.4">
      <c r="A128" s="3">
        <v>44335</v>
      </c>
      <c r="B128" s="4" t="s">
        <v>19</v>
      </c>
      <c r="C128" s="4" t="s">
        <v>13</v>
      </c>
      <c r="D128" s="4" t="s">
        <v>11</v>
      </c>
      <c r="E128" s="4">
        <v>1250</v>
      </c>
      <c r="F128" s="4">
        <v>6</v>
      </c>
      <c r="G128" s="5">
        <f t="shared" si="1"/>
        <v>7500</v>
      </c>
    </row>
    <row r="129" spans="1:7" ht="15" x14ac:dyDescent="0.4">
      <c r="A129" s="6">
        <v>44339</v>
      </c>
      <c r="B129" s="7" t="s">
        <v>15</v>
      </c>
      <c r="C129" s="7" t="s">
        <v>17</v>
      </c>
      <c r="D129" s="7" t="s">
        <v>14</v>
      </c>
      <c r="E129" s="7">
        <v>999</v>
      </c>
      <c r="F129" s="7">
        <v>28</v>
      </c>
      <c r="G129" s="8">
        <f t="shared" si="1"/>
        <v>27972</v>
      </c>
    </row>
    <row r="130" spans="1:7" ht="15" x14ac:dyDescent="0.4">
      <c r="A130" s="3">
        <v>44343</v>
      </c>
      <c r="B130" s="4" t="s">
        <v>19</v>
      </c>
      <c r="C130" s="4" t="s">
        <v>13</v>
      </c>
      <c r="D130" s="4" t="s">
        <v>21</v>
      </c>
      <c r="E130" s="4">
        <v>1450</v>
      </c>
      <c r="F130" s="4">
        <v>13</v>
      </c>
      <c r="G130" s="5">
        <f t="shared" si="1"/>
        <v>18850</v>
      </c>
    </row>
    <row r="131" spans="1:7" ht="15" x14ac:dyDescent="0.4">
      <c r="A131" s="6">
        <v>44347</v>
      </c>
      <c r="B131" s="7" t="s">
        <v>19</v>
      </c>
      <c r="C131" s="7" t="s">
        <v>13</v>
      </c>
      <c r="D131" s="7" t="s">
        <v>21</v>
      </c>
      <c r="E131" s="7">
        <v>23999</v>
      </c>
      <c r="F131" s="7">
        <v>8</v>
      </c>
      <c r="G131" s="8">
        <f t="shared" ref="G131:G194" si="2">E131*F131</f>
        <v>191992</v>
      </c>
    </row>
    <row r="132" spans="1:7" ht="15" x14ac:dyDescent="0.4">
      <c r="A132" s="3">
        <v>44351</v>
      </c>
      <c r="B132" s="4" t="s">
        <v>10</v>
      </c>
      <c r="C132" s="4" t="s">
        <v>16</v>
      </c>
      <c r="D132" s="4" t="s">
        <v>21</v>
      </c>
      <c r="E132" s="4">
        <v>92000</v>
      </c>
      <c r="F132" s="4">
        <v>7</v>
      </c>
      <c r="G132" s="5">
        <f t="shared" si="2"/>
        <v>644000</v>
      </c>
    </row>
    <row r="133" spans="1:7" ht="15" x14ac:dyDescent="0.4">
      <c r="A133" s="6">
        <v>44355</v>
      </c>
      <c r="B133" s="7" t="s">
        <v>23</v>
      </c>
      <c r="C133" s="7" t="s">
        <v>22</v>
      </c>
      <c r="D133" s="7" t="s">
        <v>14</v>
      </c>
      <c r="E133" s="7">
        <v>699</v>
      </c>
      <c r="F133" s="7">
        <v>45</v>
      </c>
      <c r="G133" s="8">
        <f t="shared" si="2"/>
        <v>31455</v>
      </c>
    </row>
    <row r="134" spans="1:7" ht="15" x14ac:dyDescent="0.4">
      <c r="A134" s="3">
        <v>44359</v>
      </c>
      <c r="B134" s="4" t="s">
        <v>7</v>
      </c>
      <c r="C134" s="4" t="s">
        <v>8</v>
      </c>
      <c r="D134" s="4" t="s">
        <v>9</v>
      </c>
      <c r="E134" s="4">
        <v>2550</v>
      </c>
      <c r="F134" s="4">
        <v>22</v>
      </c>
      <c r="G134" s="5">
        <f t="shared" si="2"/>
        <v>56100</v>
      </c>
    </row>
    <row r="135" spans="1:7" ht="15" x14ac:dyDescent="0.4">
      <c r="A135" s="6">
        <v>44363</v>
      </c>
      <c r="B135" s="7" t="s">
        <v>12</v>
      </c>
      <c r="C135" s="7" t="s">
        <v>20</v>
      </c>
      <c r="D135" s="7" t="s">
        <v>21</v>
      </c>
      <c r="E135" s="7">
        <v>22000</v>
      </c>
      <c r="F135" s="7">
        <v>4</v>
      </c>
      <c r="G135" s="8">
        <f t="shared" si="2"/>
        <v>88000</v>
      </c>
    </row>
    <row r="136" spans="1:7" ht="15" x14ac:dyDescent="0.4">
      <c r="A136" s="3">
        <v>44367</v>
      </c>
      <c r="B136" s="4" t="s">
        <v>19</v>
      </c>
      <c r="C136" s="4" t="s">
        <v>20</v>
      </c>
      <c r="D136" s="4" t="s">
        <v>9</v>
      </c>
      <c r="E136" s="4">
        <v>22000</v>
      </c>
      <c r="F136" s="4">
        <v>10</v>
      </c>
      <c r="G136" s="5">
        <f t="shared" si="2"/>
        <v>220000</v>
      </c>
    </row>
    <row r="137" spans="1:7" ht="15" x14ac:dyDescent="0.4">
      <c r="A137" s="6">
        <v>44371</v>
      </c>
      <c r="B137" s="7" t="s">
        <v>10</v>
      </c>
      <c r="C137" s="7" t="s">
        <v>22</v>
      </c>
      <c r="D137" s="7" t="s">
        <v>14</v>
      </c>
      <c r="E137" s="7">
        <v>1499</v>
      </c>
      <c r="F137" s="7">
        <v>16</v>
      </c>
      <c r="G137" s="8">
        <f t="shared" si="2"/>
        <v>23984</v>
      </c>
    </row>
    <row r="138" spans="1:7" ht="15" x14ac:dyDescent="0.4">
      <c r="A138" s="3">
        <v>44375</v>
      </c>
      <c r="B138" s="4" t="s">
        <v>15</v>
      </c>
      <c r="C138" s="4" t="s">
        <v>17</v>
      </c>
      <c r="D138" s="4" t="s">
        <v>21</v>
      </c>
      <c r="E138" s="4">
        <v>120</v>
      </c>
      <c r="F138" s="4">
        <v>22</v>
      </c>
      <c r="G138" s="5">
        <f t="shared" si="2"/>
        <v>2640</v>
      </c>
    </row>
    <row r="139" spans="1:7" ht="15" x14ac:dyDescent="0.4">
      <c r="A139" s="6">
        <v>44379</v>
      </c>
      <c r="B139" s="7" t="s">
        <v>7</v>
      </c>
      <c r="C139" s="7" t="s">
        <v>8</v>
      </c>
      <c r="D139" s="7" t="s">
        <v>11</v>
      </c>
      <c r="E139" s="7">
        <v>1450</v>
      </c>
      <c r="F139" s="7">
        <v>20</v>
      </c>
      <c r="G139" s="8">
        <f t="shared" si="2"/>
        <v>29000</v>
      </c>
    </row>
    <row r="140" spans="1:7" ht="15" x14ac:dyDescent="0.4">
      <c r="A140" s="3">
        <v>44383</v>
      </c>
      <c r="B140" s="4" t="s">
        <v>23</v>
      </c>
      <c r="C140" s="4" t="s">
        <v>22</v>
      </c>
      <c r="D140" s="4" t="s">
        <v>14</v>
      </c>
      <c r="E140" s="4">
        <v>1999</v>
      </c>
      <c r="F140" s="4">
        <v>23</v>
      </c>
      <c r="G140" s="5">
        <f t="shared" si="2"/>
        <v>45977</v>
      </c>
    </row>
    <row r="141" spans="1:7" ht="15" x14ac:dyDescent="0.4">
      <c r="A141" s="6">
        <v>44387</v>
      </c>
      <c r="B141" s="7" t="s">
        <v>10</v>
      </c>
      <c r="C141" s="7" t="s">
        <v>8</v>
      </c>
      <c r="D141" s="7" t="s">
        <v>24</v>
      </c>
      <c r="E141" s="7">
        <v>800</v>
      </c>
      <c r="F141" s="7">
        <v>43</v>
      </c>
      <c r="G141" s="8">
        <f t="shared" si="2"/>
        <v>34400</v>
      </c>
    </row>
    <row r="142" spans="1:7" ht="15" x14ac:dyDescent="0.4">
      <c r="A142" s="3">
        <v>44391</v>
      </c>
      <c r="B142" s="4" t="s">
        <v>15</v>
      </c>
      <c r="C142" s="4" t="s">
        <v>17</v>
      </c>
      <c r="D142" s="4" t="s">
        <v>21</v>
      </c>
      <c r="E142" s="4">
        <v>100</v>
      </c>
      <c r="F142" s="4">
        <v>41</v>
      </c>
      <c r="G142" s="5">
        <f t="shared" si="2"/>
        <v>4100</v>
      </c>
    </row>
    <row r="143" spans="1:7" ht="15" x14ac:dyDescent="0.4">
      <c r="A143" s="6">
        <v>44395</v>
      </c>
      <c r="B143" s="7" t="s">
        <v>7</v>
      </c>
      <c r="C143" s="7" t="s">
        <v>16</v>
      </c>
      <c r="D143" s="7" t="s">
        <v>21</v>
      </c>
      <c r="E143" s="7">
        <v>13999</v>
      </c>
      <c r="F143" s="7">
        <v>37</v>
      </c>
      <c r="G143" s="8">
        <f t="shared" si="2"/>
        <v>517963</v>
      </c>
    </row>
    <row r="144" spans="1:7" ht="15" x14ac:dyDescent="0.4">
      <c r="A144" s="3">
        <v>44399</v>
      </c>
      <c r="B144" s="4" t="s">
        <v>12</v>
      </c>
      <c r="C144" s="4" t="s">
        <v>20</v>
      </c>
      <c r="D144" s="4" t="s">
        <v>18</v>
      </c>
      <c r="E144" s="4">
        <v>22000</v>
      </c>
      <c r="F144" s="4">
        <v>45</v>
      </c>
      <c r="G144" s="5">
        <f t="shared" si="2"/>
        <v>990000</v>
      </c>
    </row>
    <row r="145" spans="1:7" ht="15" x14ac:dyDescent="0.4">
      <c r="A145" s="6">
        <v>44403</v>
      </c>
      <c r="B145" s="7" t="s">
        <v>19</v>
      </c>
      <c r="C145" s="7" t="s">
        <v>20</v>
      </c>
      <c r="D145" s="7" t="s">
        <v>24</v>
      </c>
      <c r="E145" s="7">
        <v>89999</v>
      </c>
      <c r="F145" s="7">
        <v>15</v>
      </c>
      <c r="G145" s="8">
        <f t="shared" si="2"/>
        <v>1349985</v>
      </c>
    </row>
    <row r="146" spans="1:7" ht="15" x14ac:dyDescent="0.4">
      <c r="A146" s="3">
        <v>44407</v>
      </c>
      <c r="B146" s="4" t="s">
        <v>7</v>
      </c>
      <c r="C146" s="4" t="s">
        <v>8</v>
      </c>
      <c r="D146" s="4" t="s">
        <v>18</v>
      </c>
      <c r="E146" s="4">
        <v>13999</v>
      </c>
      <c r="F146" s="4">
        <v>22</v>
      </c>
      <c r="G146" s="5">
        <f t="shared" si="2"/>
        <v>307978</v>
      </c>
    </row>
    <row r="147" spans="1:7" ht="15" x14ac:dyDescent="0.4">
      <c r="A147" s="6">
        <v>44411</v>
      </c>
      <c r="B147" s="7" t="s">
        <v>10</v>
      </c>
      <c r="C147" s="7" t="s">
        <v>22</v>
      </c>
      <c r="D147" s="7" t="s">
        <v>14</v>
      </c>
      <c r="E147" s="7">
        <v>2900</v>
      </c>
      <c r="F147" s="7">
        <v>20</v>
      </c>
      <c r="G147" s="8">
        <f t="shared" si="2"/>
        <v>58000</v>
      </c>
    </row>
    <row r="148" spans="1:7" ht="15" x14ac:dyDescent="0.4">
      <c r="A148" s="3">
        <v>44415</v>
      </c>
      <c r="B148" s="4" t="s">
        <v>19</v>
      </c>
      <c r="C148" s="4" t="s">
        <v>20</v>
      </c>
      <c r="D148" s="4" t="s">
        <v>18</v>
      </c>
      <c r="E148" s="4">
        <v>33000</v>
      </c>
      <c r="F148" s="4">
        <v>16</v>
      </c>
      <c r="G148" s="5">
        <f t="shared" si="2"/>
        <v>528000</v>
      </c>
    </row>
    <row r="149" spans="1:7" ht="15" x14ac:dyDescent="0.4">
      <c r="A149" s="6">
        <v>44419</v>
      </c>
      <c r="B149" s="7" t="s">
        <v>10</v>
      </c>
      <c r="C149" s="7" t="s">
        <v>20</v>
      </c>
      <c r="D149" s="7" t="s">
        <v>11</v>
      </c>
      <c r="E149" s="7">
        <v>22000</v>
      </c>
      <c r="F149" s="7">
        <v>17</v>
      </c>
      <c r="G149" s="8">
        <f t="shared" si="2"/>
        <v>374000</v>
      </c>
    </row>
    <row r="150" spans="1:7" ht="15" x14ac:dyDescent="0.4">
      <c r="A150" s="3">
        <v>44423</v>
      </c>
      <c r="B150" s="4" t="s">
        <v>10</v>
      </c>
      <c r="C150" s="4" t="s">
        <v>22</v>
      </c>
      <c r="D150" s="4" t="s">
        <v>11</v>
      </c>
      <c r="E150" s="4">
        <v>45000</v>
      </c>
      <c r="F150" s="4">
        <v>50</v>
      </c>
      <c r="G150" s="5">
        <f t="shared" si="2"/>
        <v>2250000</v>
      </c>
    </row>
    <row r="151" spans="1:7" ht="15" x14ac:dyDescent="0.4">
      <c r="A151" s="6">
        <v>44427</v>
      </c>
      <c r="B151" s="7" t="s">
        <v>19</v>
      </c>
      <c r="C151" s="7" t="s">
        <v>16</v>
      </c>
      <c r="D151" s="7" t="s">
        <v>14</v>
      </c>
      <c r="E151" s="7">
        <v>499</v>
      </c>
      <c r="F151" s="7">
        <v>4</v>
      </c>
      <c r="G151" s="8">
        <f t="shared" si="2"/>
        <v>1996</v>
      </c>
    </row>
    <row r="152" spans="1:7" ht="15" x14ac:dyDescent="0.4">
      <c r="A152" s="3">
        <v>44431</v>
      </c>
      <c r="B152" s="4" t="s">
        <v>23</v>
      </c>
      <c r="C152" s="4" t="s">
        <v>22</v>
      </c>
      <c r="D152" s="4" t="s">
        <v>18</v>
      </c>
      <c r="E152" s="4">
        <v>590</v>
      </c>
      <c r="F152" s="4">
        <v>43</v>
      </c>
      <c r="G152" s="5">
        <f t="shared" si="2"/>
        <v>25370</v>
      </c>
    </row>
    <row r="153" spans="1:7" ht="15" x14ac:dyDescent="0.4">
      <c r="A153" s="6">
        <v>44435</v>
      </c>
      <c r="B153" s="7" t="s">
        <v>12</v>
      </c>
      <c r="C153" s="7" t="s">
        <v>22</v>
      </c>
      <c r="D153" s="7" t="s">
        <v>11</v>
      </c>
      <c r="E153" s="7">
        <v>590</v>
      </c>
      <c r="F153" s="7">
        <v>42</v>
      </c>
      <c r="G153" s="8">
        <f t="shared" si="2"/>
        <v>24780</v>
      </c>
    </row>
    <row r="154" spans="1:7" ht="15" x14ac:dyDescent="0.4">
      <c r="A154" s="3">
        <v>44439</v>
      </c>
      <c r="B154" s="4" t="s">
        <v>15</v>
      </c>
      <c r="C154" s="4" t="s">
        <v>17</v>
      </c>
      <c r="D154" s="4" t="s">
        <v>9</v>
      </c>
      <c r="E154" s="4">
        <v>12000</v>
      </c>
      <c r="F154" s="4">
        <v>9</v>
      </c>
      <c r="G154" s="5">
        <f t="shared" si="2"/>
        <v>108000</v>
      </c>
    </row>
    <row r="155" spans="1:7" ht="15" x14ac:dyDescent="0.4">
      <c r="A155" s="6">
        <v>44443</v>
      </c>
      <c r="B155" s="7" t="s">
        <v>19</v>
      </c>
      <c r="C155" s="7" t="s">
        <v>20</v>
      </c>
      <c r="D155" s="7" t="s">
        <v>24</v>
      </c>
      <c r="E155" s="7">
        <v>52000</v>
      </c>
      <c r="F155" s="7">
        <v>40</v>
      </c>
      <c r="G155" s="8">
        <f t="shared" si="2"/>
        <v>2080000</v>
      </c>
    </row>
    <row r="156" spans="1:7" ht="15" x14ac:dyDescent="0.4">
      <c r="A156" s="3">
        <v>44447</v>
      </c>
      <c r="B156" s="4" t="s">
        <v>19</v>
      </c>
      <c r="C156" s="4" t="s">
        <v>13</v>
      </c>
      <c r="D156" s="4" t="s">
        <v>18</v>
      </c>
      <c r="E156" s="4">
        <v>7999</v>
      </c>
      <c r="F156" s="4">
        <v>14</v>
      </c>
      <c r="G156" s="5">
        <f t="shared" si="2"/>
        <v>111986</v>
      </c>
    </row>
    <row r="157" spans="1:7" ht="15" x14ac:dyDescent="0.4">
      <c r="A157" s="6">
        <v>44451</v>
      </c>
      <c r="B157" s="7" t="s">
        <v>10</v>
      </c>
      <c r="C157" s="7" t="s">
        <v>13</v>
      </c>
      <c r="D157" s="7" t="s">
        <v>21</v>
      </c>
      <c r="E157" s="7">
        <v>5000</v>
      </c>
      <c r="F157" s="7">
        <v>9</v>
      </c>
      <c r="G157" s="8">
        <f t="shared" si="2"/>
        <v>45000</v>
      </c>
    </row>
    <row r="158" spans="1:7" ht="15" x14ac:dyDescent="0.4">
      <c r="A158" s="3">
        <v>44455</v>
      </c>
      <c r="B158" s="4" t="s">
        <v>19</v>
      </c>
      <c r="C158" s="4" t="s">
        <v>20</v>
      </c>
      <c r="D158" s="4" t="s">
        <v>18</v>
      </c>
      <c r="E158" s="4">
        <v>79999</v>
      </c>
      <c r="F158" s="4">
        <v>10</v>
      </c>
      <c r="G158" s="5">
        <f t="shared" si="2"/>
        <v>799990</v>
      </c>
    </row>
    <row r="159" spans="1:7" ht="15" x14ac:dyDescent="0.4">
      <c r="A159" s="6">
        <v>44459</v>
      </c>
      <c r="B159" s="7" t="s">
        <v>23</v>
      </c>
      <c r="C159" s="7" t="s">
        <v>16</v>
      </c>
      <c r="D159" s="7" t="s">
        <v>14</v>
      </c>
      <c r="E159" s="7">
        <v>1999</v>
      </c>
      <c r="F159" s="7">
        <v>37</v>
      </c>
      <c r="G159" s="8">
        <f t="shared" si="2"/>
        <v>73963</v>
      </c>
    </row>
    <row r="160" spans="1:7" ht="15" x14ac:dyDescent="0.4">
      <c r="A160" s="3">
        <v>44463</v>
      </c>
      <c r="B160" s="4" t="s">
        <v>19</v>
      </c>
      <c r="C160" s="4" t="s">
        <v>20</v>
      </c>
      <c r="D160" s="4" t="s">
        <v>18</v>
      </c>
      <c r="E160" s="4">
        <v>89999</v>
      </c>
      <c r="F160" s="4">
        <v>29</v>
      </c>
      <c r="G160" s="5">
        <f t="shared" si="2"/>
        <v>2609971</v>
      </c>
    </row>
    <row r="161" spans="1:7" ht="15" x14ac:dyDescent="0.4">
      <c r="A161" s="6">
        <v>44467</v>
      </c>
      <c r="B161" s="7" t="s">
        <v>12</v>
      </c>
      <c r="C161" s="7" t="s">
        <v>20</v>
      </c>
      <c r="D161" s="7" t="s">
        <v>9</v>
      </c>
      <c r="E161" s="7">
        <v>799</v>
      </c>
      <c r="F161" s="7">
        <v>44</v>
      </c>
      <c r="G161" s="8">
        <f t="shared" si="2"/>
        <v>35156</v>
      </c>
    </row>
    <row r="162" spans="1:7" ht="15" x14ac:dyDescent="0.4">
      <c r="A162" s="3">
        <v>44471</v>
      </c>
      <c r="B162" s="4" t="s">
        <v>19</v>
      </c>
      <c r="C162" s="4" t="s">
        <v>20</v>
      </c>
      <c r="D162" s="4" t="s">
        <v>11</v>
      </c>
      <c r="E162" s="4">
        <v>3990</v>
      </c>
      <c r="F162" s="4">
        <v>31</v>
      </c>
      <c r="G162" s="5">
        <f t="shared" si="2"/>
        <v>123690</v>
      </c>
    </row>
    <row r="163" spans="1:7" ht="15" x14ac:dyDescent="0.4">
      <c r="A163" s="6">
        <v>44475</v>
      </c>
      <c r="B163" s="7" t="s">
        <v>10</v>
      </c>
      <c r="C163" s="7" t="s">
        <v>20</v>
      </c>
      <c r="D163" s="7" t="s">
        <v>14</v>
      </c>
      <c r="E163" s="7">
        <v>52000</v>
      </c>
      <c r="F163" s="7">
        <v>29</v>
      </c>
      <c r="G163" s="8">
        <f t="shared" si="2"/>
        <v>1508000</v>
      </c>
    </row>
    <row r="164" spans="1:7" ht="15" x14ac:dyDescent="0.4">
      <c r="A164" s="3">
        <v>44479</v>
      </c>
      <c r="B164" s="4" t="s">
        <v>10</v>
      </c>
      <c r="C164" s="4" t="s">
        <v>8</v>
      </c>
      <c r="D164" s="4" t="s">
        <v>18</v>
      </c>
      <c r="E164" s="4">
        <v>13999</v>
      </c>
      <c r="F164" s="4">
        <v>34</v>
      </c>
      <c r="G164" s="5">
        <f t="shared" si="2"/>
        <v>475966</v>
      </c>
    </row>
    <row r="165" spans="1:7" ht="15" x14ac:dyDescent="0.4">
      <c r="A165" s="6">
        <v>44483</v>
      </c>
      <c r="B165" s="7" t="s">
        <v>15</v>
      </c>
      <c r="C165" s="7" t="s">
        <v>17</v>
      </c>
      <c r="D165" s="7" t="s">
        <v>14</v>
      </c>
      <c r="E165" s="7">
        <v>14500</v>
      </c>
      <c r="F165" s="7">
        <v>29</v>
      </c>
      <c r="G165" s="8">
        <f t="shared" si="2"/>
        <v>420500</v>
      </c>
    </row>
    <row r="166" spans="1:7" ht="15" x14ac:dyDescent="0.4">
      <c r="A166" s="3">
        <v>44487</v>
      </c>
      <c r="B166" s="4" t="s">
        <v>19</v>
      </c>
      <c r="C166" s="4" t="s">
        <v>13</v>
      </c>
      <c r="D166" s="4" t="s">
        <v>24</v>
      </c>
      <c r="E166" s="4">
        <v>23999</v>
      </c>
      <c r="F166" s="4">
        <v>25</v>
      </c>
      <c r="G166" s="5">
        <f t="shared" si="2"/>
        <v>599975</v>
      </c>
    </row>
    <row r="167" spans="1:7" ht="15" x14ac:dyDescent="0.4">
      <c r="A167" s="6">
        <v>44491</v>
      </c>
      <c r="B167" s="7" t="s">
        <v>19</v>
      </c>
      <c r="C167" s="7" t="s">
        <v>13</v>
      </c>
      <c r="D167" s="7" t="s">
        <v>18</v>
      </c>
      <c r="E167" s="7">
        <v>1250</v>
      </c>
      <c r="F167" s="7">
        <v>31</v>
      </c>
      <c r="G167" s="8">
        <f t="shared" si="2"/>
        <v>38750</v>
      </c>
    </row>
    <row r="168" spans="1:7" ht="15" x14ac:dyDescent="0.4">
      <c r="A168" s="3">
        <v>44495</v>
      </c>
      <c r="B168" s="4" t="s">
        <v>23</v>
      </c>
      <c r="C168" s="4" t="s">
        <v>16</v>
      </c>
      <c r="D168" s="4" t="s">
        <v>18</v>
      </c>
      <c r="E168" s="4">
        <v>35600</v>
      </c>
      <c r="F168" s="4">
        <v>16</v>
      </c>
      <c r="G168" s="5">
        <f t="shared" si="2"/>
        <v>569600</v>
      </c>
    </row>
    <row r="169" spans="1:7" ht="15" x14ac:dyDescent="0.4">
      <c r="A169" s="6">
        <v>44499</v>
      </c>
      <c r="B169" s="7" t="s">
        <v>15</v>
      </c>
      <c r="C169" s="7" t="s">
        <v>17</v>
      </c>
      <c r="D169" s="7" t="s">
        <v>18</v>
      </c>
      <c r="E169" s="7">
        <v>65000</v>
      </c>
      <c r="F169" s="7">
        <v>48</v>
      </c>
      <c r="G169" s="8">
        <f t="shared" si="2"/>
        <v>3120000</v>
      </c>
    </row>
    <row r="170" spans="1:7" ht="15" x14ac:dyDescent="0.4">
      <c r="A170" s="3">
        <v>44503</v>
      </c>
      <c r="B170" s="4" t="s">
        <v>12</v>
      </c>
      <c r="C170" s="4" t="s">
        <v>17</v>
      </c>
      <c r="D170" s="4" t="s">
        <v>24</v>
      </c>
      <c r="E170" s="4">
        <v>12000</v>
      </c>
      <c r="F170" s="4">
        <v>22</v>
      </c>
      <c r="G170" s="5">
        <f t="shared" si="2"/>
        <v>264000</v>
      </c>
    </row>
    <row r="171" spans="1:7" ht="15" x14ac:dyDescent="0.4">
      <c r="A171" s="6">
        <v>44507</v>
      </c>
      <c r="B171" s="7" t="s">
        <v>23</v>
      </c>
      <c r="C171" s="7" t="s">
        <v>22</v>
      </c>
      <c r="D171" s="7" t="s">
        <v>18</v>
      </c>
      <c r="E171" s="7">
        <v>699</v>
      </c>
      <c r="F171" s="7">
        <v>6</v>
      </c>
      <c r="G171" s="8">
        <f t="shared" si="2"/>
        <v>4194</v>
      </c>
    </row>
    <row r="172" spans="1:7" ht="15" x14ac:dyDescent="0.4">
      <c r="A172" s="3">
        <v>44511</v>
      </c>
      <c r="B172" s="4" t="s">
        <v>23</v>
      </c>
      <c r="C172" s="4" t="s">
        <v>16</v>
      </c>
      <c r="D172" s="4" t="s">
        <v>14</v>
      </c>
      <c r="E172" s="4">
        <v>990</v>
      </c>
      <c r="F172" s="4">
        <v>12</v>
      </c>
      <c r="G172" s="5">
        <f t="shared" si="2"/>
        <v>11880</v>
      </c>
    </row>
    <row r="173" spans="1:7" ht="15" x14ac:dyDescent="0.4">
      <c r="A173" s="6">
        <v>44515</v>
      </c>
      <c r="B173" s="7" t="s">
        <v>23</v>
      </c>
      <c r="C173" s="7" t="s">
        <v>22</v>
      </c>
      <c r="D173" s="7" t="s">
        <v>9</v>
      </c>
      <c r="E173" s="7">
        <v>450</v>
      </c>
      <c r="F173" s="7">
        <v>44</v>
      </c>
      <c r="G173" s="8">
        <f t="shared" si="2"/>
        <v>19800</v>
      </c>
    </row>
    <row r="174" spans="1:7" ht="15" x14ac:dyDescent="0.4">
      <c r="A174" s="3">
        <v>44519</v>
      </c>
      <c r="B174" s="4" t="s">
        <v>23</v>
      </c>
      <c r="C174" s="4" t="s">
        <v>16</v>
      </c>
      <c r="D174" s="4" t="s">
        <v>9</v>
      </c>
      <c r="E174" s="4">
        <v>1499</v>
      </c>
      <c r="F174" s="4">
        <v>15</v>
      </c>
      <c r="G174" s="5">
        <f t="shared" si="2"/>
        <v>22485</v>
      </c>
    </row>
    <row r="175" spans="1:7" ht="15" x14ac:dyDescent="0.4">
      <c r="A175" s="6">
        <v>44523</v>
      </c>
      <c r="B175" s="7" t="s">
        <v>7</v>
      </c>
      <c r="C175" s="7" t="s">
        <v>8</v>
      </c>
      <c r="D175" s="7" t="s">
        <v>21</v>
      </c>
      <c r="E175" s="7">
        <v>499</v>
      </c>
      <c r="F175" s="7">
        <v>26</v>
      </c>
      <c r="G175" s="8">
        <f t="shared" si="2"/>
        <v>12974</v>
      </c>
    </row>
    <row r="176" spans="1:7" ht="15" x14ac:dyDescent="0.4">
      <c r="A176" s="3">
        <v>44527</v>
      </c>
      <c r="B176" s="4" t="s">
        <v>19</v>
      </c>
      <c r="C176" s="4" t="s">
        <v>13</v>
      </c>
      <c r="D176" s="4" t="s">
        <v>21</v>
      </c>
      <c r="E176" s="4">
        <v>960</v>
      </c>
      <c r="F176" s="4">
        <v>16</v>
      </c>
      <c r="G176" s="5">
        <f t="shared" si="2"/>
        <v>15360</v>
      </c>
    </row>
    <row r="177" spans="1:7" ht="15" x14ac:dyDescent="0.4">
      <c r="A177" s="6">
        <v>44531</v>
      </c>
      <c r="B177" s="7" t="s">
        <v>12</v>
      </c>
      <c r="C177" s="7" t="s">
        <v>16</v>
      </c>
      <c r="D177" s="7" t="s">
        <v>18</v>
      </c>
      <c r="E177" s="7">
        <v>5599</v>
      </c>
      <c r="F177" s="7">
        <v>35</v>
      </c>
      <c r="G177" s="8">
        <f t="shared" si="2"/>
        <v>195965</v>
      </c>
    </row>
    <row r="178" spans="1:7" ht="15" x14ac:dyDescent="0.4">
      <c r="A178" s="3">
        <v>44535</v>
      </c>
      <c r="B178" s="4" t="s">
        <v>15</v>
      </c>
      <c r="C178" s="4" t="s">
        <v>17</v>
      </c>
      <c r="D178" s="4" t="s">
        <v>9</v>
      </c>
      <c r="E178" s="4">
        <v>89</v>
      </c>
      <c r="F178" s="4">
        <v>36</v>
      </c>
      <c r="G178" s="5">
        <f t="shared" si="2"/>
        <v>3204</v>
      </c>
    </row>
    <row r="179" spans="1:7" ht="15" x14ac:dyDescent="0.4">
      <c r="A179" s="6">
        <v>44539</v>
      </c>
      <c r="B179" s="7" t="s">
        <v>7</v>
      </c>
      <c r="C179" s="7" t="s">
        <v>8</v>
      </c>
      <c r="D179" s="7" t="s">
        <v>14</v>
      </c>
      <c r="E179" s="7">
        <v>2550</v>
      </c>
      <c r="F179" s="7">
        <v>20</v>
      </c>
      <c r="G179" s="8">
        <f t="shared" si="2"/>
        <v>51000</v>
      </c>
    </row>
    <row r="180" spans="1:7" ht="15" x14ac:dyDescent="0.4">
      <c r="A180" s="3">
        <v>44543</v>
      </c>
      <c r="B180" s="4" t="s">
        <v>7</v>
      </c>
      <c r="C180" s="4" t="s">
        <v>8</v>
      </c>
      <c r="D180" s="4" t="s">
        <v>9</v>
      </c>
      <c r="E180" s="4">
        <v>1450</v>
      </c>
      <c r="F180" s="4">
        <v>47</v>
      </c>
      <c r="G180" s="5">
        <f t="shared" si="2"/>
        <v>68150</v>
      </c>
    </row>
    <row r="181" spans="1:7" ht="15" x14ac:dyDescent="0.4">
      <c r="A181" s="6">
        <v>44547</v>
      </c>
      <c r="B181" s="7" t="s">
        <v>23</v>
      </c>
      <c r="C181" s="7" t="s">
        <v>22</v>
      </c>
      <c r="D181" s="7" t="s">
        <v>18</v>
      </c>
      <c r="E181" s="7">
        <v>2900</v>
      </c>
      <c r="F181" s="7">
        <v>6</v>
      </c>
      <c r="G181" s="8">
        <f t="shared" si="2"/>
        <v>17400</v>
      </c>
    </row>
    <row r="182" spans="1:7" ht="15" x14ac:dyDescent="0.4">
      <c r="A182" s="3">
        <v>44551</v>
      </c>
      <c r="B182" s="4" t="s">
        <v>15</v>
      </c>
      <c r="C182" s="4" t="s">
        <v>17</v>
      </c>
      <c r="D182" s="4" t="s">
        <v>21</v>
      </c>
      <c r="E182" s="4">
        <v>120</v>
      </c>
      <c r="F182" s="4">
        <v>6</v>
      </c>
      <c r="G182" s="5">
        <f t="shared" si="2"/>
        <v>720</v>
      </c>
    </row>
    <row r="183" spans="1:7" ht="15" x14ac:dyDescent="0.4">
      <c r="A183" s="6">
        <v>44555</v>
      </c>
      <c r="B183" s="7" t="s">
        <v>19</v>
      </c>
      <c r="C183" s="7" t="s">
        <v>20</v>
      </c>
      <c r="D183" s="7" t="s">
        <v>21</v>
      </c>
      <c r="E183" s="7">
        <v>52000</v>
      </c>
      <c r="F183" s="7">
        <v>41</v>
      </c>
      <c r="G183" s="8">
        <f t="shared" si="2"/>
        <v>2132000</v>
      </c>
    </row>
    <row r="184" spans="1:7" ht="15" x14ac:dyDescent="0.4">
      <c r="A184" s="3">
        <v>44559</v>
      </c>
      <c r="B184" s="4" t="s">
        <v>23</v>
      </c>
      <c r="C184" s="4" t="s">
        <v>22</v>
      </c>
      <c r="D184" s="4" t="s">
        <v>14</v>
      </c>
      <c r="E184" s="4">
        <v>590</v>
      </c>
      <c r="F184" s="4">
        <v>29</v>
      </c>
      <c r="G184" s="5">
        <f t="shared" si="2"/>
        <v>17110</v>
      </c>
    </row>
    <row r="185" spans="1:7" ht="15" x14ac:dyDescent="0.4">
      <c r="A185" s="6">
        <v>44563</v>
      </c>
      <c r="B185" s="7" t="s">
        <v>19</v>
      </c>
      <c r="C185" s="7" t="s">
        <v>16</v>
      </c>
      <c r="D185" s="7" t="s">
        <v>24</v>
      </c>
      <c r="E185" s="7">
        <v>7999</v>
      </c>
      <c r="F185" s="7">
        <v>31</v>
      </c>
      <c r="G185" s="8">
        <f t="shared" si="2"/>
        <v>247969</v>
      </c>
    </row>
    <row r="186" spans="1:7" ht="15" x14ac:dyDescent="0.4">
      <c r="A186" s="3">
        <v>44567</v>
      </c>
      <c r="B186" s="4" t="s">
        <v>10</v>
      </c>
      <c r="C186" s="4" t="s">
        <v>17</v>
      </c>
      <c r="D186" s="4" t="s">
        <v>14</v>
      </c>
      <c r="E186" s="4">
        <v>999</v>
      </c>
      <c r="F186" s="4">
        <v>34</v>
      </c>
      <c r="G186" s="5">
        <f t="shared" si="2"/>
        <v>33966</v>
      </c>
    </row>
    <row r="187" spans="1:7" ht="15" x14ac:dyDescent="0.4">
      <c r="A187" s="6">
        <v>44571</v>
      </c>
      <c r="B187" s="7" t="s">
        <v>12</v>
      </c>
      <c r="C187" s="7" t="s">
        <v>22</v>
      </c>
      <c r="D187" s="7" t="s">
        <v>9</v>
      </c>
      <c r="E187" s="7">
        <v>990</v>
      </c>
      <c r="F187" s="7">
        <v>43</v>
      </c>
      <c r="G187" s="8">
        <f t="shared" si="2"/>
        <v>42570</v>
      </c>
    </row>
    <row r="188" spans="1:7" ht="15" x14ac:dyDescent="0.4">
      <c r="A188" s="3">
        <v>44575</v>
      </c>
      <c r="B188" s="4" t="s">
        <v>19</v>
      </c>
      <c r="C188" s="4" t="s">
        <v>20</v>
      </c>
      <c r="D188" s="4" t="s">
        <v>9</v>
      </c>
      <c r="E188" s="4">
        <v>11999</v>
      </c>
      <c r="F188" s="4">
        <v>37</v>
      </c>
      <c r="G188" s="5">
        <f t="shared" si="2"/>
        <v>443963</v>
      </c>
    </row>
    <row r="189" spans="1:7" ht="15" x14ac:dyDescent="0.4">
      <c r="A189" s="6">
        <v>44579</v>
      </c>
      <c r="B189" s="7" t="s">
        <v>19</v>
      </c>
      <c r="C189" s="7" t="s">
        <v>13</v>
      </c>
      <c r="D189" s="7" t="s">
        <v>9</v>
      </c>
      <c r="E189" s="7">
        <v>960</v>
      </c>
      <c r="F189" s="7">
        <v>7</v>
      </c>
      <c r="G189" s="8">
        <f t="shared" si="2"/>
        <v>6720</v>
      </c>
    </row>
    <row r="190" spans="1:7" ht="15" x14ac:dyDescent="0.4">
      <c r="A190" s="3">
        <v>44583</v>
      </c>
      <c r="B190" s="4" t="s">
        <v>7</v>
      </c>
      <c r="C190" s="4" t="s">
        <v>8</v>
      </c>
      <c r="D190" s="4" t="s">
        <v>14</v>
      </c>
      <c r="E190" s="4">
        <v>1450</v>
      </c>
      <c r="F190" s="4">
        <v>19</v>
      </c>
      <c r="G190" s="5">
        <f t="shared" si="2"/>
        <v>27550</v>
      </c>
    </row>
    <row r="191" spans="1:7" ht="15" x14ac:dyDescent="0.4">
      <c r="A191" s="6">
        <v>44587</v>
      </c>
      <c r="B191" s="7" t="s">
        <v>23</v>
      </c>
      <c r="C191" s="7" t="s">
        <v>22</v>
      </c>
      <c r="D191" s="7" t="s">
        <v>11</v>
      </c>
      <c r="E191" s="7">
        <v>450</v>
      </c>
      <c r="F191" s="7">
        <v>47</v>
      </c>
      <c r="G191" s="8">
        <f t="shared" si="2"/>
        <v>21150</v>
      </c>
    </row>
    <row r="192" spans="1:7" ht="15" x14ac:dyDescent="0.4">
      <c r="A192" s="3">
        <v>44591</v>
      </c>
      <c r="B192" s="4" t="s">
        <v>10</v>
      </c>
      <c r="C192" s="4" t="s">
        <v>22</v>
      </c>
      <c r="D192" s="4" t="s">
        <v>14</v>
      </c>
      <c r="E192" s="4">
        <v>1499</v>
      </c>
      <c r="F192" s="4">
        <v>37</v>
      </c>
      <c r="G192" s="5">
        <f t="shared" si="2"/>
        <v>55463</v>
      </c>
    </row>
    <row r="193" spans="1:7" ht="15" x14ac:dyDescent="0.4">
      <c r="A193" s="6">
        <v>44595</v>
      </c>
      <c r="B193" s="7" t="s">
        <v>12</v>
      </c>
      <c r="C193" s="7" t="s">
        <v>20</v>
      </c>
      <c r="D193" s="7" t="s">
        <v>11</v>
      </c>
      <c r="E193" s="7">
        <v>79999</v>
      </c>
      <c r="F193" s="7">
        <v>4</v>
      </c>
      <c r="G193" s="8">
        <f t="shared" si="2"/>
        <v>319996</v>
      </c>
    </row>
    <row r="194" spans="1:7" ht="15" x14ac:dyDescent="0.4">
      <c r="A194" s="3">
        <v>44599</v>
      </c>
      <c r="B194" s="4" t="s">
        <v>12</v>
      </c>
      <c r="C194" s="4" t="s">
        <v>17</v>
      </c>
      <c r="D194" s="4" t="s">
        <v>21</v>
      </c>
      <c r="E194" s="4">
        <v>999</v>
      </c>
      <c r="F194" s="4">
        <v>45</v>
      </c>
      <c r="G194" s="5">
        <f t="shared" si="2"/>
        <v>44955</v>
      </c>
    </row>
    <row r="195" spans="1:7" ht="15" x14ac:dyDescent="0.4">
      <c r="A195" s="6">
        <v>44603</v>
      </c>
      <c r="B195" s="7" t="s">
        <v>19</v>
      </c>
      <c r="C195" s="7" t="s">
        <v>20</v>
      </c>
      <c r="D195" s="7" t="s">
        <v>9</v>
      </c>
      <c r="E195" s="7">
        <v>52000</v>
      </c>
      <c r="F195" s="7">
        <v>15</v>
      </c>
      <c r="G195" s="8">
        <f t="shared" ref="G195:G258" si="3">E195*F195</f>
        <v>780000</v>
      </c>
    </row>
    <row r="196" spans="1:7" ht="15" x14ac:dyDescent="0.4">
      <c r="A196" s="3">
        <v>44607</v>
      </c>
      <c r="B196" s="4" t="s">
        <v>19</v>
      </c>
      <c r="C196" s="4" t="s">
        <v>20</v>
      </c>
      <c r="D196" s="4" t="s">
        <v>18</v>
      </c>
      <c r="E196" s="4">
        <v>52000</v>
      </c>
      <c r="F196" s="4">
        <v>39</v>
      </c>
      <c r="G196" s="5">
        <f t="shared" si="3"/>
        <v>2028000</v>
      </c>
    </row>
    <row r="197" spans="1:7" ht="15" x14ac:dyDescent="0.4">
      <c r="A197" s="6">
        <v>44611</v>
      </c>
      <c r="B197" s="7" t="s">
        <v>19</v>
      </c>
      <c r="C197" s="7" t="s">
        <v>13</v>
      </c>
      <c r="D197" s="7" t="s">
        <v>14</v>
      </c>
      <c r="E197" s="7">
        <v>960</v>
      </c>
      <c r="F197" s="7">
        <v>33</v>
      </c>
      <c r="G197" s="8">
        <f t="shared" si="3"/>
        <v>31680</v>
      </c>
    </row>
    <row r="198" spans="1:7" ht="15" x14ac:dyDescent="0.4">
      <c r="A198" s="3">
        <v>44615</v>
      </c>
      <c r="B198" s="4" t="s">
        <v>19</v>
      </c>
      <c r="C198" s="4" t="s">
        <v>13</v>
      </c>
      <c r="D198" s="4" t="s">
        <v>14</v>
      </c>
      <c r="E198" s="4">
        <v>1450</v>
      </c>
      <c r="F198" s="4">
        <v>34</v>
      </c>
      <c r="G198" s="5">
        <f t="shared" si="3"/>
        <v>49300</v>
      </c>
    </row>
    <row r="199" spans="1:7" ht="15" x14ac:dyDescent="0.4">
      <c r="A199" s="6">
        <v>44619</v>
      </c>
      <c r="B199" s="7" t="s">
        <v>19</v>
      </c>
      <c r="C199" s="7" t="s">
        <v>16</v>
      </c>
      <c r="D199" s="7" t="s">
        <v>18</v>
      </c>
      <c r="E199" s="7">
        <v>2999</v>
      </c>
      <c r="F199" s="7">
        <v>33</v>
      </c>
      <c r="G199" s="8">
        <f t="shared" si="3"/>
        <v>98967</v>
      </c>
    </row>
    <row r="200" spans="1:7" ht="15" x14ac:dyDescent="0.4">
      <c r="A200" s="3">
        <v>44623</v>
      </c>
      <c r="B200" s="4" t="s">
        <v>12</v>
      </c>
      <c r="C200" s="4" t="s">
        <v>13</v>
      </c>
      <c r="D200" s="4" t="s">
        <v>21</v>
      </c>
      <c r="E200" s="4">
        <v>1250</v>
      </c>
      <c r="F200" s="4">
        <v>14</v>
      </c>
      <c r="G200" s="5">
        <f t="shared" si="3"/>
        <v>17500</v>
      </c>
    </row>
    <row r="201" spans="1:7" ht="15" x14ac:dyDescent="0.4">
      <c r="A201" s="6">
        <v>44627</v>
      </c>
      <c r="B201" s="7" t="s">
        <v>15</v>
      </c>
      <c r="C201" s="7" t="s">
        <v>17</v>
      </c>
      <c r="D201" s="7" t="s">
        <v>9</v>
      </c>
      <c r="E201" s="7">
        <v>120</v>
      </c>
      <c r="F201" s="7">
        <v>41</v>
      </c>
      <c r="G201" s="8">
        <f t="shared" si="3"/>
        <v>4920</v>
      </c>
    </row>
    <row r="202" spans="1:7" ht="15" x14ac:dyDescent="0.4">
      <c r="A202" s="3">
        <v>44631</v>
      </c>
      <c r="B202" s="4" t="s">
        <v>10</v>
      </c>
      <c r="C202" s="4" t="s">
        <v>8</v>
      </c>
      <c r="D202" s="4" t="s">
        <v>18</v>
      </c>
      <c r="E202" s="4">
        <v>1450</v>
      </c>
      <c r="F202" s="4">
        <v>22</v>
      </c>
      <c r="G202" s="5">
        <f t="shared" si="3"/>
        <v>31900</v>
      </c>
    </row>
    <row r="203" spans="1:7" ht="15" x14ac:dyDescent="0.4">
      <c r="A203" s="6">
        <v>44635</v>
      </c>
      <c r="B203" s="7" t="s">
        <v>10</v>
      </c>
      <c r="C203" s="7" t="s">
        <v>20</v>
      </c>
      <c r="D203" s="7" t="s">
        <v>9</v>
      </c>
      <c r="E203" s="7">
        <v>89999</v>
      </c>
      <c r="F203" s="7">
        <v>15</v>
      </c>
      <c r="G203" s="8">
        <f t="shared" si="3"/>
        <v>1349985</v>
      </c>
    </row>
    <row r="204" spans="1:7" ht="15" x14ac:dyDescent="0.4">
      <c r="A204" s="3">
        <v>44639</v>
      </c>
      <c r="B204" s="4" t="s">
        <v>23</v>
      </c>
      <c r="C204" s="4" t="s">
        <v>22</v>
      </c>
      <c r="D204" s="4" t="s">
        <v>14</v>
      </c>
      <c r="E204" s="4">
        <v>1999</v>
      </c>
      <c r="F204" s="4">
        <v>48</v>
      </c>
      <c r="G204" s="5">
        <f t="shared" si="3"/>
        <v>95952</v>
      </c>
    </row>
    <row r="205" spans="1:7" ht="15" x14ac:dyDescent="0.4">
      <c r="A205" s="6">
        <v>44643</v>
      </c>
      <c r="B205" s="7" t="s">
        <v>23</v>
      </c>
      <c r="C205" s="7" t="s">
        <v>16</v>
      </c>
      <c r="D205" s="7" t="s">
        <v>18</v>
      </c>
      <c r="E205" s="7">
        <v>2900</v>
      </c>
      <c r="F205" s="7">
        <v>49</v>
      </c>
      <c r="G205" s="8">
        <f t="shared" si="3"/>
        <v>142100</v>
      </c>
    </row>
    <row r="206" spans="1:7" ht="15" x14ac:dyDescent="0.4">
      <c r="A206" s="3">
        <v>44647</v>
      </c>
      <c r="B206" s="4" t="s">
        <v>19</v>
      </c>
      <c r="C206" s="4" t="s">
        <v>20</v>
      </c>
      <c r="D206" s="4" t="s">
        <v>21</v>
      </c>
      <c r="E206" s="4">
        <v>700</v>
      </c>
      <c r="F206" s="4">
        <v>50</v>
      </c>
      <c r="G206" s="5">
        <f t="shared" si="3"/>
        <v>35000</v>
      </c>
    </row>
    <row r="207" spans="1:7" ht="15" x14ac:dyDescent="0.4">
      <c r="A207" s="6">
        <v>44651</v>
      </c>
      <c r="B207" s="7" t="s">
        <v>15</v>
      </c>
      <c r="C207" s="7" t="s">
        <v>17</v>
      </c>
      <c r="D207" s="7" t="s">
        <v>18</v>
      </c>
      <c r="E207" s="7">
        <v>200</v>
      </c>
      <c r="F207" s="7">
        <v>41</v>
      </c>
      <c r="G207" s="8">
        <f t="shared" si="3"/>
        <v>8200</v>
      </c>
    </row>
    <row r="208" spans="1:7" ht="15" x14ac:dyDescent="0.4">
      <c r="A208" s="3">
        <v>44655</v>
      </c>
      <c r="B208" s="4" t="s">
        <v>7</v>
      </c>
      <c r="C208" s="4" t="s">
        <v>8</v>
      </c>
      <c r="D208" s="4" t="s">
        <v>14</v>
      </c>
      <c r="E208" s="4">
        <v>499</v>
      </c>
      <c r="F208" s="4">
        <v>29</v>
      </c>
      <c r="G208" s="5">
        <f t="shared" si="3"/>
        <v>14471</v>
      </c>
    </row>
    <row r="209" spans="1:7" ht="15" x14ac:dyDescent="0.4">
      <c r="A209" s="6">
        <v>44659</v>
      </c>
      <c r="B209" s="7" t="s">
        <v>12</v>
      </c>
      <c r="C209" s="7" t="s">
        <v>8</v>
      </c>
      <c r="D209" s="7" t="s">
        <v>24</v>
      </c>
      <c r="E209" s="7">
        <v>5599</v>
      </c>
      <c r="F209" s="7">
        <v>36</v>
      </c>
      <c r="G209" s="8">
        <f t="shared" si="3"/>
        <v>201564</v>
      </c>
    </row>
    <row r="210" spans="1:7" ht="15" x14ac:dyDescent="0.4">
      <c r="A210" s="3">
        <v>44663</v>
      </c>
      <c r="B210" s="4" t="s">
        <v>10</v>
      </c>
      <c r="C210" s="4" t="s">
        <v>17</v>
      </c>
      <c r="D210" s="4" t="s">
        <v>18</v>
      </c>
      <c r="E210" s="4">
        <v>100</v>
      </c>
      <c r="F210" s="4">
        <v>39</v>
      </c>
      <c r="G210" s="5">
        <f t="shared" si="3"/>
        <v>3900</v>
      </c>
    </row>
    <row r="211" spans="1:7" ht="15" x14ac:dyDescent="0.4">
      <c r="A211" s="6">
        <v>44667</v>
      </c>
      <c r="B211" s="7" t="s">
        <v>19</v>
      </c>
      <c r="C211" s="7" t="s">
        <v>16</v>
      </c>
      <c r="D211" s="7" t="s">
        <v>18</v>
      </c>
      <c r="E211" s="7">
        <v>79999</v>
      </c>
      <c r="F211" s="7">
        <v>9</v>
      </c>
      <c r="G211" s="8">
        <f t="shared" si="3"/>
        <v>719991</v>
      </c>
    </row>
    <row r="212" spans="1:7" ht="15" x14ac:dyDescent="0.4">
      <c r="A212" s="3">
        <v>44671</v>
      </c>
      <c r="B212" s="4" t="s">
        <v>12</v>
      </c>
      <c r="C212" s="4" t="s">
        <v>20</v>
      </c>
      <c r="D212" s="4" t="s">
        <v>14</v>
      </c>
      <c r="E212" s="4">
        <v>700</v>
      </c>
      <c r="F212" s="4">
        <v>38</v>
      </c>
      <c r="G212" s="5">
        <f t="shared" si="3"/>
        <v>26600</v>
      </c>
    </row>
    <row r="213" spans="1:7" ht="15" x14ac:dyDescent="0.4">
      <c r="A213" s="6">
        <v>44675</v>
      </c>
      <c r="B213" s="7" t="s">
        <v>19</v>
      </c>
      <c r="C213" s="7" t="s">
        <v>13</v>
      </c>
      <c r="D213" s="7" t="s">
        <v>9</v>
      </c>
      <c r="E213" s="7">
        <v>550</v>
      </c>
      <c r="F213" s="7">
        <v>25</v>
      </c>
      <c r="G213" s="8">
        <f t="shared" si="3"/>
        <v>13750</v>
      </c>
    </row>
    <row r="214" spans="1:7" ht="15" x14ac:dyDescent="0.4">
      <c r="A214" s="3">
        <v>44679</v>
      </c>
      <c r="B214" s="4" t="s">
        <v>23</v>
      </c>
      <c r="C214" s="4" t="s">
        <v>22</v>
      </c>
      <c r="D214" s="4" t="s">
        <v>18</v>
      </c>
      <c r="E214" s="4">
        <v>1499</v>
      </c>
      <c r="F214" s="4">
        <v>16</v>
      </c>
      <c r="G214" s="5">
        <f t="shared" si="3"/>
        <v>23984</v>
      </c>
    </row>
    <row r="215" spans="1:7" ht="15" x14ac:dyDescent="0.4">
      <c r="A215" s="6">
        <v>44683</v>
      </c>
      <c r="B215" s="7" t="s">
        <v>15</v>
      </c>
      <c r="C215" s="7" t="s">
        <v>17</v>
      </c>
      <c r="D215" s="7" t="s">
        <v>21</v>
      </c>
      <c r="E215" s="7">
        <v>120</v>
      </c>
      <c r="F215" s="7">
        <v>22</v>
      </c>
      <c r="G215" s="8">
        <f t="shared" si="3"/>
        <v>2640</v>
      </c>
    </row>
    <row r="216" spans="1:7" ht="15" x14ac:dyDescent="0.4">
      <c r="A216" s="3">
        <v>44687</v>
      </c>
      <c r="B216" s="4" t="s">
        <v>7</v>
      </c>
      <c r="C216" s="4" t="s">
        <v>8</v>
      </c>
      <c r="D216" s="4" t="s">
        <v>11</v>
      </c>
      <c r="E216" s="4">
        <v>1450</v>
      </c>
      <c r="F216" s="4">
        <v>20</v>
      </c>
      <c r="G216" s="5">
        <f t="shared" si="3"/>
        <v>29000</v>
      </c>
    </row>
    <row r="217" spans="1:7" ht="15" x14ac:dyDescent="0.4">
      <c r="A217" s="6">
        <v>44691</v>
      </c>
      <c r="B217" s="7" t="s">
        <v>23</v>
      </c>
      <c r="C217" s="7" t="s">
        <v>16</v>
      </c>
      <c r="D217" s="7" t="s">
        <v>14</v>
      </c>
      <c r="E217" s="7">
        <v>1999</v>
      </c>
      <c r="F217" s="7">
        <v>23</v>
      </c>
      <c r="G217" s="8">
        <f t="shared" si="3"/>
        <v>45977</v>
      </c>
    </row>
    <row r="218" spans="1:7" ht="15" x14ac:dyDescent="0.4">
      <c r="A218" s="3">
        <v>44695</v>
      </c>
      <c r="B218" s="4" t="s">
        <v>7</v>
      </c>
      <c r="C218" s="4" t="s">
        <v>8</v>
      </c>
      <c r="D218" s="4" t="s">
        <v>18</v>
      </c>
      <c r="E218" s="4">
        <v>800</v>
      </c>
      <c r="F218" s="4">
        <v>43</v>
      </c>
      <c r="G218" s="5">
        <f t="shared" si="3"/>
        <v>34400</v>
      </c>
    </row>
    <row r="219" spans="1:7" ht="15" x14ac:dyDescent="0.4">
      <c r="A219" s="6">
        <v>44699</v>
      </c>
      <c r="B219" s="7" t="s">
        <v>12</v>
      </c>
      <c r="C219" s="7" t="s">
        <v>17</v>
      </c>
      <c r="D219" s="7" t="s">
        <v>21</v>
      </c>
      <c r="E219" s="7">
        <v>100</v>
      </c>
      <c r="F219" s="7">
        <v>41</v>
      </c>
      <c r="G219" s="8">
        <f t="shared" si="3"/>
        <v>4100</v>
      </c>
    </row>
    <row r="220" spans="1:7" ht="15" x14ac:dyDescent="0.4">
      <c r="A220" s="3">
        <v>44703</v>
      </c>
      <c r="B220" s="4" t="s">
        <v>7</v>
      </c>
      <c r="C220" s="4" t="s">
        <v>8</v>
      </c>
      <c r="D220" s="4" t="s">
        <v>14</v>
      </c>
      <c r="E220" s="4">
        <v>13999</v>
      </c>
      <c r="F220" s="4">
        <v>37</v>
      </c>
      <c r="G220" s="5">
        <f t="shared" si="3"/>
        <v>517963</v>
      </c>
    </row>
    <row r="221" spans="1:7" ht="15" x14ac:dyDescent="0.4">
      <c r="A221" s="6">
        <v>44707</v>
      </c>
      <c r="B221" s="7" t="s">
        <v>19</v>
      </c>
      <c r="C221" s="7" t="s">
        <v>20</v>
      </c>
      <c r="D221" s="7" t="s">
        <v>18</v>
      </c>
      <c r="E221" s="7">
        <v>22000</v>
      </c>
      <c r="F221" s="7">
        <v>45</v>
      </c>
      <c r="G221" s="8">
        <f t="shared" si="3"/>
        <v>990000</v>
      </c>
    </row>
    <row r="222" spans="1:7" ht="15" x14ac:dyDescent="0.4">
      <c r="A222" s="3">
        <v>44711</v>
      </c>
      <c r="B222" s="4" t="s">
        <v>19</v>
      </c>
      <c r="C222" s="4" t="s">
        <v>20</v>
      </c>
      <c r="D222" s="4" t="s">
        <v>24</v>
      </c>
      <c r="E222" s="4">
        <v>89999</v>
      </c>
      <c r="F222" s="4">
        <v>15</v>
      </c>
      <c r="G222" s="5">
        <f t="shared" si="3"/>
        <v>1349985</v>
      </c>
    </row>
    <row r="223" spans="1:7" ht="15" x14ac:dyDescent="0.4">
      <c r="A223" s="6">
        <v>44715</v>
      </c>
      <c r="B223" s="7" t="s">
        <v>10</v>
      </c>
      <c r="C223" s="7" t="s">
        <v>16</v>
      </c>
      <c r="D223" s="7" t="s">
        <v>18</v>
      </c>
      <c r="E223" s="7">
        <v>13999</v>
      </c>
      <c r="F223" s="7">
        <v>22</v>
      </c>
      <c r="G223" s="8">
        <f t="shared" si="3"/>
        <v>307978</v>
      </c>
    </row>
    <row r="224" spans="1:7" ht="15" x14ac:dyDescent="0.4">
      <c r="A224" s="3">
        <v>44719</v>
      </c>
      <c r="B224" s="4" t="s">
        <v>12</v>
      </c>
      <c r="C224" s="4" t="s">
        <v>22</v>
      </c>
      <c r="D224" s="4" t="s">
        <v>14</v>
      </c>
      <c r="E224" s="4">
        <v>2900</v>
      </c>
      <c r="F224" s="4">
        <v>20</v>
      </c>
      <c r="G224" s="5">
        <f t="shared" si="3"/>
        <v>58000</v>
      </c>
    </row>
    <row r="225" spans="1:7" ht="15" x14ac:dyDescent="0.4">
      <c r="A225" s="6">
        <v>44723</v>
      </c>
      <c r="B225" s="7" t="s">
        <v>10</v>
      </c>
      <c r="C225" s="7" t="s">
        <v>20</v>
      </c>
      <c r="D225" s="7" t="s">
        <v>18</v>
      </c>
      <c r="E225" s="7">
        <v>33000</v>
      </c>
      <c r="F225" s="7">
        <v>16</v>
      </c>
      <c r="G225" s="8">
        <f t="shared" si="3"/>
        <v>528000</v>
      </c>
    </row>
    <row r="226" spans="1:7" ht="15" x14ac:dyDescent="0.4">
      <c r="A226" s="3">
        <v>44727</v>
      </c>
      <c r="B226" s="4" t="s">
        <v>19</v>
      </c>
      <c r="C226" s="4" t="s">
        <v>16</v>
      </c>
      <c r="D226" s="4" t="s">
        <v>11</v>
      </c>
      <c r="E226" s="4">
        <v>22000</v>
      </c>
      <c r="F226" s="4">
        <v>17</v>
      </c>
      <c r="G226" s="5">
        <f t="shared" si="3"/>
        <v>374000</v>
      </c>
    </row>
    <row r="227" spans="1:7" ht="15" x14ac:dyDescent="0.4">
      <c r="A227" s="6">
        <v>44731</v>
      </c>
      <c r="B227" s="7" t="s">
        <v>23</v>
      </c>
      <c r="C227" s="7" t="s">
        <v>22</v>
      </c>
      <c r="D227" s="7" t="s">
        <v>11</v>
      </c>
      <c r="E227" s="7">
        <v>699</v>
      </c>
      <c r="F227" s="7">
        <v>50</v>
      </c>
      <c r="G227" s="8">
        <f t="shared" si="3"/>
        <v>34950</v>
      </c>
    </row>
    <row r="228" spans="1:7" ht="15" x14ac:dyDescent="0.4">
      <c r="A228" s="3">
        <v>44735</v>
      </c>
      <c r="B228" s="4" t="s">
        <v>12</v>
      </c>
      <c r="C228" s="4" t="s">
        <v>20</v>
      </c>
      <c r="D228" s="4" t="s">
        <v>14</v>
      </c>
      <c r="E228" s="4">
        <v>499</v>
      </c>
      <c r="F228" s="4">
        <v>4</v>
      </c>
      <c r="G228" s="5">
        <f t="shared" si="3"/>
        <v>1996</v>
      </c>
    </row>
    <row r="229" spans="1:7" ht="15" x14ac:dyDescent="0.4">
      <c r="A229" s="6">
        <v>44739</v>
      </c>
      <c r="B229" s="7" t="s">
        <v>23</v>
      </c>
      <c r="C229" s="7" t="s">
        <v>22</v>
      </c>
      <c r="D229" s="7" t="s">
        <v>18</v>
      </c>
      <c r="E229" s="7">
        <v>590</v>
      </c>
      <c r="F229" s="7">
        <v>43</v>
      </c>
      <c r="G229" s="8">
        <f t="shared" si="3"/>
        <v>25370</v>
      </c>
    </row>
    <row r="230" spans="1:7" ht="15" x14ac:dyDescent="0.4">
      <c r="A230" s="3">
        <v>44743</v>
      </c>
      <c r="B230" s="4" t="s">
        <v>23</v>
      </c>
      <c r="C230" s="4" t="s">
        <v>22</v>
      </c>
      <c r="D230" s="4" t="s">
        <v>11</v>
      </c>
      <c r="E230" s="4">
        <v>590</v>
      </c>
      <c r="F230" s="4">
        <v>42</v>
      </c>
      <c r="G230" s="5">
        <f t="shared" si="3"/>
        <v>24780</v>
      </c>
    </row>
    <row r="231" spans="1:7" ht="15" x14ac:dyDescent="0.4">
      <c r="A231" s="6">
        <v>44747</v>
      </c>
      <c r="B231" s="7" t="s">
        <v>15</v>
      </c>
      <c r="C231" s="7" t="s">
        <v>17</v>
      </c>
      <c r="D231" s="7" t="s">
        <v>9</v>
      </c>
      <c r="E231" s="7">
        <v>120</v>
      </c>
      <c r="F231" s="7">
        <v>9</v>
      </c>
      <c r="G231" s="8">
        <f t="shared" si="3"/>
        <v>1080</v>
      </c>
    </row>
    <row r="232" spans="1:7" ht="15" x14ac:dyDescent="0.4">
      <c r="A232" s="3">
        <v>44751</v>
      </c>
      <c r="B232" s="4" t="s">
        <v>12</v>
      </c>
      <c r="C232" s="4" t="s">
        <v>20</v>
      </c>
      <c r="D232" s="4" t="s">
        <v>24</v>
      </c>
      <c r="E232" s="4">
        <v>52000</v>
      </c>
      <c r="F232" s="4">
        <v>40</v>
      </c>
      <c r="G232" s="5">
        <f t="shared" si="3"/>
        <v>2080000</v>
      </c>
    </row>
    <row r="233" spans="1:7" ht="15" x14ac:dyDescent="0.4">
      <c r="A233" s="6">
        <v>44755</v>
      </c>
      <c r="B233" s="7" t="s">
        <v>19</v>
      </c>
      <c r="C233" s="7" t="s">
        <v>16</v>
      </c>
      <c r="D233" s="7" t="s">
        <v>18</v>
      </c>
      <c r="E233" s="7">
        <v>7999</v>
      </c>
      <c r="F233" s="7">
        <v>14</v>
      </c>
      <c r="G233" s="8">
        <f t="shared" si="3"/>
        <v>111986</v>
      </c>
    </row>
    <row r="234" spans="1:7" ht="15" x14ac:dyDescent="0.4">
      <c r="A234" s="3">
        <v>44759</v>
      </c>
      <c r="B234" s="4" t="s">
        <v>12</v>
      </c>
      <c r="C234" s="4" t="s">
        <v>13</v>
      </c>
      <c r="D234" s="4" t="s">
        <v>21</v>
      </c>
      <c r="E234" s="4">
        <v>550</v>
      </c>
      <c r="F234" s="4">
        <v>9</v>
      </c>
      <c r="G234" s="5">
        <f t="shared" si="3"/>
        <v>4950</v>
      </c>
    </row>
    <row r="235" spans="1:7" ht="15" x14ac:dyDescent="0.4">
      <c r="A235" s="6">
        <v>44763</v>
      </c>
      <c r="B235" s="7" t="s">
        <v>19</v>
      </c>
      <c r="C235" s="7" t="s">
        <v>20</v>
      </c>
      <c r="D235" s="7" t="s">
        <v>18</v>
      </c>
      <c r="E235" s="7">
        <v>79999</v>
      </c>
      <c r="F235" s="7">
        <v>10</v>
      </c>
      <c r="G235" s="8">
        <f t="shared" si="3"/>
        <v>799990</v>
      </c>
    </row>
    <row r="236" spans="1:7" ht="15" x14ac:dyDescent="0.4">
      <c r="A236" s="3">
        <v>44767</v>
      </c>
      <c r="B236" s="4" t="s">
        <v>10</v>
      </c>
      <c r="C236" s="4" t="s">
        <v>16</v>
      </c>
      <c r="D236" s="4" t="s">
        <v>11</v>
      </c>
      <c r="E236" s="4">
        <v>1999</v>
      </c>
      <c r="F236" s="4">
        <v>37</v>
      </c>
      <c r="G236" s="5">
        <f t="shared" si="3"/>
        <v>73963</v>
      </c>
    </row>
    <row r="237" spans="1:7" ht="15" x14ac:dyDescent="0.4">
      <c r="A237" s="6">
        <v>44771</v>
      </c>
      <c r="B237" s="7" t="s">
        <v>12</v>
      </c>
      <c r="C237" s="7" t="s">
        <v>20</v>
      </c>
      <c r="D237" s="7" t="s">
        <v>18</v>
      </c>
      <c r="E237" s="7">
        <v>89999</v>
      </c>
      <c r="F237" s="7">
        <v>29</v>
      </c>
      <c r="G237" s="8">
        <f t="shared" si="3"/>
        <v>2609971</v>
      </c>
    </row>
    <row r="238" spans="1:7" ht="15" x14ac:dyDescent="0.4">
      <c r="A238" s="3">
        <v>44775</v>
      </c>
      <c r="B238" s="4" t="s">
        <v>19</v>
      </c>
      <c r="C238" s="4" t="s">
        <v>20</v>
      </c>
      <c r="D238" s="4" t="s">
        <v>9</v>
      </c>
      <c r="E238" s="4">
        <v>799</v>
      </c>
      <c r="F238" s="4">
        <v>44</v>
      </c>
      <c r="G238" s="5">
        <f t="shared" si="3"/>
        <v>35156</v>
      </c>
    </row>
    <row r="239" spans="1:7" ht="15" x14ac:dyDescent="0.4">
      <c r="A239" s="6">
        <v>44779</v>
      </c>
      <c r="B239" s="7" t="s">
        <v>19</v>
      </c>
      <c r="C239" s="7" t="s">
        <v>20</v>
      </c>
      <c r="D239" s="7" t="s">
        <v>24</v>
      </c>
      <c r="E239" s="7">
        <v>3990</v>
      </c>
      <c r="F239" s="7">
        <v>31</v>
      </c>
      <c r="G239" s="8">
        <f t="shared" si="3"/>
        <v>123690</v>
      </c>
    </row>
    <row r="240" spans="1:7" ht="15" x14ac:dyDescent="0.4">
      <c r="A240" s="3">
        <v>44783</v>
      </c>
      <c r="B240" s="4" t="s">
        <v>12</v>
      </c>
      <c r="C240" s="4" t="s">
        <v>16</v>
      </c>
      <c r="D240" s="4" t="s">
        <v>14</v>
      </c>
      <c r="E240" s="4">
        <v>52000</v>
      </c>
      <c r="F240" s="4">
        <v>29</v>
      </c>
      <c r="G240" s="5">
        <f t="shared" si="3"/>
        <v>1508000</v>
      </c>
    </row>
    <row r="241" spans="1:7" ht="15" x14ac:dyDescent="0.4">
      <c r="A241" s="6">
        <v>44787</v>
      </c>
      <c r="B241" s="7" t="s">
        <v>7</v>
      </c>
      <c r="C241" s="7" t="s">
        <v>8</v>
      </c>
      <c r="D241" s="7" t="s">
        <v>18</v>
      </c>
      <c r="E241" s="7">
        <v>13999</v>
      </c>
      <c r="F241" s="7">
        <v>34</v>
      </c>
      <c r="G241" s="8">
        <f t="shared" si="3"/>
        <v>475966</v>
      </c>
    </row>
    <row r="242" spans="1:7" ht="15" x14ac:dyDescent="0.4">
      <c r="A242" s="3">
        <v>44791</v>
      </c>
      <c r="B242" s="4" t="s">
        <v>12</v>
      </c>
      <c r="C242" s="4" t="s">
        <v>17</v>
      </c>
      <c r="D242" s="4" t="s">
        <v>14</v>
      </c>
      <c r="E242" s="4">
        <v>120</v>
      </c>
      <c r="F242" s="4">
        <v>29</v>
      </c>
      <c r="G242" s="5">
        <f t="shared" si="3"/>
        <v>3480</v>
      </c>
    </row>
    <row r="243" spans="1:7" ht="15" x14ac:dyDescent="0.4">
      <c r="A243" s="6">
        <v>44795</v>
      </c>
      <c r="B243" s="7" t="s">
        <v>19</v>
      </c>
      <c r="C243" s="7" t="s">
        <v>13</v>
      </c>
      <c r="D243" s="7" t="s">
        <v>9</v>
      </c>
      <c r="E243" s="7">
        <v>23999</v>
      </c>
      <c r="F243" s="7">
        <v>25</v>
      </c>
      <c r="G243" s="8">
        <f t="shared" si="3"/>
        <v>599975</v>
      </c>
    </row>
    <row r="244" spans="1:7" ht="15" x14ac:dyDescent="0.4">
      <c r="A244" s="3">
        <v>44799</v>
      </c>
      <c r="B244" s="4" t="s">
        <v>12</v>
      </c>
      <c r="C244" s="4" t="s">
        <v>13</v>
      </c>
      <c r="D244" s="4" t="s">
        <v>18</v>
      </c>
      <c r="E244" s="4">
        <v>1250</v>
      </c>
      <c r="F244" s="4">
        <v>31</v>
      </c>
      <c r="G244" s="5">
        <f t="shared" si="3"/>
        <v>38750</v>
      </c>
    </row>
    <row r="245" spans="1:7" ht="15" x14ac:dyDescent="0.4">
      <c r="A245" s="6">
        <v>44803</v>
      </c>
      <c r="B245" s="7" t="s">
        <v>23</v>
      </c>
      <c r="C245" s="7" t="s">
        <v>16</v>
      </c>
      <c r="D245" s="7" t="s">
        <v>18</v>
      </c>
      <c r="E245" s="7">
        <v>45000</v>
      </c>
      <c r="F245" s="7">
        <v>16</v>
      </c>
      <c r="G245" s="8">
        <f t="shared" si="3"/>
        <v>720000</v>
      </c>
    </row>
    <row r="246" spans="1:7" ht="15" x14ac:dyDescent="0.4">
      <c r="A246" s="3">
        <v>44807</v>
      </c>
      <c r="B246" s="4" t="s">
        <v>10</v>
      </c>
      <c r="C246" s="4" t="s">
        <v>17</v>
      </c>
      <c r="D246" s="4" t="s">
        <v>14</v>
      </c>
      <c r="E246" s="4">
        <v>120</v>
      </c>
      <c r="F246" s="4">
        <v>48</v>
      </c>
      <c r="G246" s="5">
        <f t="shared" si="3"/>
        <v>5760</v>
      </c>
    </row>
    <row r="247" spans="1:7" ht="15" x14ac:dyDescent="0.4">
      <c r="A247" s="6">
        <v>44811</v>
      </c>
      <c r="B247" s="7" t="s">
        <v>12</v>
      </c>
      <c r="C247" s="7" t="s">
        <v>16</v>
      </c>
      <c r="D247" s="7" t="s">
        <v>21</v>
      </c>
      <c r="E247" s="7">
        <v>25600</v>
      </c>
      <c r="F247" s="7">
        <v>22</v>
      </c>
      <c r="G247" s="8">
        <f t="shared" si="3"/>
        <v>563200</v>
      </c>
    </row>
    <row r="248" spans="1:7" ht="15" x14ac:dyDescent="0.4">
      <c r="A248" s="3">
        <v>44815</v>
      </c>
      <c r="B248" s="4" t="s">
        <v>23</v>
      </c>
      <c r="C248" s="4" t="s">
        <v>22</v>
      </c>
      <c r="D248" s="4" t="s">
        <v>18</v>
      </c>
      <c r="E248" s="4">
        <v>699</v>
      </c>
      <c r="F248" s="4">
        <v>6</v>
      </c>
      <c r="G248" s="5">
        <f t="shared" si="3"/>
        <v>4194</v>
      </c>
    </row>
    <row r="249" spans="1:7" ht="15" x14ac:dyDescent="0.4">
      <c r="A249" s="6">
        <v>44819</v>
      </c>
      <c r="B249" s="7" t="s">
        <v>23</v>
      </c>
      <c r="C249" s="7" t="s">
        <v>16</v>
      </c>
      <c r="D249" s="7" t="s">
        <v>14</v>
      </c>
      <c r="E249" s="7">
        <v>99620</v>
      </c>
      <c r="F249" s="7">
        <v>12</v>
      </c>
      <c r="G249" s="8">
        <f t="shared" si="3"/>
        <v>1195440</v>
      </c>
    </row>
    <row r="250" spans="1:7" ht="15" x14ac:dyDescent="0.4">
      <c r="A250" s="3">
        <v>44823</v>
      </c>
      <c r="B250" s="4" t="s">
        <v>12</v>
      </c>
      <c r="C250" s="4" t="s">
        <v>22</v>
      </c>
      <c r="D250" s="4" t="s">
        <v>24</v>
      </c>
      <c r="E250" s="4">
        <v>450</v>
      </c>
      <c r="F250" s="4">
        <v>44</v>
      </c>
      <c r="G250" s="5">
        <f t="shared" si="3"/>
        <v>19800</v>
      </c>
    </row>
    <row r="251" spans="1:7" ht="15" x14ac:dyDescent="0.4">
      <c r="A251" s="6">
        <v>44827</v>
      </c>
      <c r="B251" s="7" t="s">
        <v>23</v>
      </c>
      <c r="C251" s="7" t="s">
        <v>22</v>
      </c>
      <c r="D251" s="7" t="s">
        <v>14</v>
      </c>
      <c r="E251" s="7">
        <v>1499</v>
      </c>
      <c r="F251" s="7">
        <v>15</v>
      </c>
      <c r="G251" s="8">
        <f t="shared" si="3"/>
        <v>22485</v>
      </c>
    </row>
    <row r="252" spans="1:7" ht="15" x14ac:dyDescent="0.4">
      <c r="A252" s="3">
        <v>44831</v>
      </c>
      <c r="B252" s="4" t="s">
        <v>7</v>
      </c>
      <c r="C252" s="4" t="s">
        <v>16</v>
      </c>
      <c r="D252" s="4" t="s">
        <v>21</v>
      </c>
      <c r="E252" s="4">
        <v>49500</v>
      </c>
      <c r="F252" s="4">
        <v>26</v>
      </c>
      <c r="G252" s="5">
        <f t="shared" si="3"/>
        <v>1287000</v>
      </c>
    </row>
    <row r="253" spans="1:7" ht="15" x14ac:dyDescent="0.4">
      <c r="A253" s="6">
        <v>44835</v>
      </c>
      <c r="B253" s="7" t="s">
        <v>10</v>
      </c>
      <c r="C253" s="7" t="s">
        <v>13</v>
      </c>
      <c r="D253" s="7" t="s">
        <v>21</v>
      </c>
      <c r="E253" s="7">
        <v>960</v>
      </c>
      <c r="F253" s="7">
        <v>16</v>
      </c>
      <c r="G253" s="8">
        <f t="shared" si="3"/>
        <v>15360</v>
      </c>
    </row>
    <row r="254" spans="1:7" ht="15" x14ac:dyDescent="0.4">
      <c r="A254" s="3">
        <v>44839</v>
      </c>
      <c r="B254" s="4" t="s">
        <v>12</v>
      </c>
      <c r="C254" s="4" t="s">
        <v>8</v>
      </c>
      <c r="D254" s="4" t="s">
        <v>18</v>
      </c>
      <c r="E254" s="4">
        <v>5599</v>
      </c>
      <c r="F254" s="4">
        <v>35</v>
      </c>
      <c r="G254" s="5">
        <f t="shared" si="3"/>
        <v>195965</v>
      </c>
    </row>
    <row r="255" spans="1:7" ht="15" x14ac:dyDescent="0.4">
      <c r="A255" s="6">
        <v>44843</v>
      </c>
      <c r="B255" s="7" t="s">
        <v>15</v>
      </c>
      <c r="C255" s="7" t="s">
        <v>17</v>
      </c>
      <c r="D255" s="7" t="s">
        <v>9</v>
      </c>
      <c r="E255" s="7">
        <v>89</v>
      </c>
      <c r="F255" s="7">
        <v>36</v>
      </c>
      <c r="G255" s="8">
        <f t="shared" si="3"/>
        <v>3204</v>
      </c>
    </row>
    <row r="256" spans="1:7" ht="15" x14ac:dyDescent="0.4">
      <c r="A256" s="3">
        <v>44847</v>
      </c>
      <c r="B256" s="4" t="s">
        <v>7</v>
      </c>
      <c r="C256" s="4" t="s">
        <v>8</v>
      </c>
      <c r="D256" s="4" t="s">
        <v>24</v>
      </c>
      <c r="E256" s="4">
        <v>2550</v>
      </c>
      <c r="F256" s="4">
        <v>20</v>
      </c>
      <c r="G256" s="5">
        <f t="shared" si="3"/>
        <v>51000</v>
      </c>
    </row>
    <row r="257" spans="1:7" ht="15" x14ac:dyDescent="0.4">
      <c r="A257" s="6">
        <v>44851</v>
      </c>
      <c r="B257" s="7" t="s">
        <v>12</v>
      </c>
      <c r="C257" s="7" t="s">
        <v>16</v>
      </c>
      <c r="D257" s="7" t="s">
        <v>9</v>
      </c>
      <c r="E257" s="7">
        <v>14500</v>
      </c>
      <c r="F257" s="7">
        <v>47</v>
      </c>
      <c r="G257" s="8">
        <f t="shared" si="3"/>
        <v>681500</v>
      </c>
    </row>
    <row r="258" spans="1:7" ht="15" x14ac:dyDescent="0.4">
      <c r="A258" s="3">
        <v>44855</v>
      </c>
      <c r="B258" s="4" t="s">
        <v>23</v>
      </c>
      <c r="C258" s="4" t="s">
        <v>22</v>
      </c>
      <c r="D258" s="4" t="s">
        <v>18</v>
      </c>
      <c r="E258" s="4">
        <v>2900</v>
      </c>
      <c r="F258" s="4">
        <v>6</v>
      </c>
      <c r="G258" s="5">
        <f t="shared" si="3"/>
        <v>17400</v>
      </c>
    </row>
    <row r="259" spans="1:7" ht="15" x14ac:dyDescent="0.4">
      <c r="A259" s="6">
        <v>44859</v>
      </c>
      <c r="B259" s="7" t="s">
        <v>15</v>
      </c>
      <c r="C259" s="7" t="s">
        <v>17</v>
      </c>
      <c r="D259" s="7" t="s">
        <v>21</v>
      </c>
      <c r="E259" s="7">
        <v>120</v>
      </c>
      <c r="F259" s="7">
        <v>6</v>
      </c>
      <c r="G259" s="8">
        <f t="shared" ref="G259:G279" si="4">E259*F259</f>
        <v>720</v>
      </c>
    </row>
    <row r="260" spans="1:7" ht="15" x14ac:dyDescent="0.4">
      <c r="A260" s="3">
        <v>44863</v>
      </c>
      <c r="B260" s="4" t="s">
        <v>19</v>
      </c>
      <c r="C260" s="4" t="s">
        <v>16</v>
      </c>
      <c r="D260" s="4" t="s">
        <v>14</v>
      </c>
      <c r="E260" s="4">
        <v>52000</v>
      </c>
      <c r="F260" s="4">
        <v>41</v>
      </c>
      <c r="G260" s="5">
        <f t="shared" si="4"/>
        <v>2132000</v>
      </c>
    </row>
    <row r="261" spans="1:7" ht="15" x14ac:dyDescent="0.4">
      <c r="A261" s="6">
        <v>44867</v>
      </c>
      <c r="B261" s="7" t="s">
        <v>10</v>
      </c>
      <c r="C261" s="7" t="s">
        <v>22</v>
      </c>
      <c r="D261" s="7" t="s">
        <v>11</v>
      </c>
      <c r="E261" s="7">
        <v>590</v>
      </c>
      <c r="F261" s="7">
        <v>29</v>
      </c>
      <c r="G261" s="8">
        <f t="shared" si="4"/>
        <v>17110</v>
      </c>
    </row>
    <row r="262" spans="1:7" ht="15" x14ac:dyDescent="0.4">
      <c r="A262" s="3">
        <v>44871</v>
      </c>
      <c r="B262" s="4" t="s">
        <v>19</v>
      </c>
      <c r="C262" s="4" t="s">
        <v>13</v>
      </c>
      <c r="D262" s="4" t="s">
        <v>21</v>
      </c>
      <c r="E262" s="4">
        <v>7999</v>
      </c>
      <c r="F262" s="4">
        <v>31</v>
      </c>
      <c r="G262" s="5">
        <f t="shared" si="4"/>
        <v>247969</v>
      </c>
    </row>
    <row r="263" spans="1:7" ht="15" x14ac:dyDescent="0.4">
      <c r="A263" s="6">
        <v>44875</v>
      </c>
      <c r="B263" s="7" t="s">
        <v>12</v>
      </c>
      <c r="C263" s="7" t="s">
        <v>17</v>
      </c>
      <c r="D263" s="7" t="s">
        <v>11</v>
      </c>
      <c r="E263" s="7">
        <v>999</v>
      </c>
      <c r="F263" s="7">
        <v>34</v>
      </c>
      <c r="G263" s="8">
        <f t="shared" si="4"/>
        <v>33966</v>
      </c>
    </row>
    <row r="264" spans="1:7" ht="15" x14ac:dyDescent="0.4">
      <c r="A264" s="3">
        <v>44879</v>
      </c>
      <c r="B264" s="4" t="s">
        <v>23</v>
      </c>
      <c r="C264" s="4" t="s">
        <v>16</v>
      </c>
      <c r="D264" s="4" t="s">
        <v>14</v>
      </c>
      <c r="E264" s="4">
        <v>990</v>
      </c>
      <c r="F264" s="4">
        <v>43</v>
      </c>
      <c r="G264" s="5">
        <f t="shared" si="4"/>
        <v>42570</v>
      </c>
    </row>
    <row r="265" spans="1:7" ht="15" x14ac:dyDescent="0.4">
      <c r="A265" s="6">
        <v>44883</v>
      </c>
      <c r="B265" s="7" t="s">
        <v>12</v>
      </c>
      <c r="C265" s="7" t="s">
        <v>20</v>
      </c>
      <c r="D265" s="7" t="s">
        <v>9</v>
      </c>
      <c r="E265" s="7">
        <v>11999</v>
      </c>
      <c r="F265" s="7">
        <v>37</v>
      </c>
      <c r="G265" s="8">
        <f t="shared" si="4"/>
        <v>443963</v>
      </c>
    </row>
    <row r="266" spans="1:7" ht="15" x14ac:dyDescent="0.4">
      <c r="A266" s="3">
        <v>44887</v>
      </c>
      <c r="B266" s="4" t="s">
        <v>10</v>
      </c>
      <c r="C266" s="4" t="s">
        <v>13</v>
      </c>
      <c r="D266" s="4" t="s">
        <v>9</v>
      </c>
      <c r="E266" s="4">
        <v>960</v>
      </c>
      <c r="F266" s="4">
        <v>7</v>
      </c>
      <c r="G266" s="5">
        <f t="shared" si="4"/>
        <v>6720</v>
      </c>
    </row>
    <row r="267" spans="1:7" ht="15" x14ac:dyDescent="0.4">
      <c r="A267" s="6">
        <v>44891</v>
      </c>
      <c r="B267" s="7" t="s">
        <v>7</v>
      </c>
      <c r="C267" s="7" t="s">
        <v>8</v>
      </c>
      <c r="D267" s="7" t="s">
        <v>14</v>
      </c>
      <c r="E267" s="7">
        <v>1450</v>
      </c>
      <c r="F267" s="7">
        <v>19</v>
      </c>
      <c r="G267" s="8">
        <f t="shared" si="4"/>
        <v>27550</v>
      </c>
    </row>
    <row r="268" spans="1:7" ht="15" x14ac:dyDescent="0.4">
      <c r="A268" s="3">
        <v>44895</v>
      </c>
      <c r="B268" s="4" t="s">
        <v>23</v>
      </c>
      <c r="C268" s="4" t="s">
        <v>22</v>
      </c>
      <c r="D268" s="4" t="s">
        <v>11</v>
      </c>
      <c r="E268" s="4">
        <v>450</v>
      </c>
      <c r="F268" s="4">
        <v>47</v>
      </c>
      <c r="G268" s="5">
        <f t="shared" si="4"/>
        <v>21150</v>
      </c>
    </row>
    <row r="269" spans="1:7" ht="15" x14ac:dyDescent="0.4">
      <c r="A269" s="6">
        <v>44899</v>
      </c>
      <c r="B269" s="7" t="s">
        <v>12</v>
      </c>
      <c r="C269" s="7" t="s">
        <v>16</v>
      </c>
      <c r="D269" s="7" t="s">
        <v>11</v>
      </c>
      <c r="E269" s="7">
        <v>1499</v>
      </c>
      <c r="F269" s="7">
        <v>37</v>
      </c>
      <c r="G269" s="8">
        <f t="shared" si="4"/>
        <v>55463</v>
      </c>
    </row>
    <row r="270" spans="1:7" ht="15" x14ac:dyDescent="0.4">
      <c r="A270" s="3">
        <v>44903</v>
      </c>
      <c r="B270" s="4" t="s">
        <v>19</v>
      </c>
      <c r="C270" s="4" t="s">
        <v>20</v>
      </c>
      <c r="D270" s="4" t="s">
        <v>11</v>
      </c>
      <c r="E270" s="4">
        <v>79999</v>
      </c>
      <c r="F270" s="4">
        <v>4</v>
      </c>
      <c r="G270" s="5">
        <f t="shared" si="4"/>
        <v>319996</v>
      </c>
    </row>
    <row r="271" spans="1:7" ht="15" x14ac:dyDescent="0.4">
      <c r="A271" s="6">
        <v>44907</v>
      </c>
      <c r="B271" s="7" t="s">
        <v>12</v>
      </c>
      <c r="C271" s="7" t="s">
        <v>17</v>
      </c>
      <c r="D271" s="7" t="s">
        <v>21</v>
      </c>
      <c r="E271" s="7">
        <v>999</v>
      </c>
      <c r="F271" s="7">
        <v>45</v>
      </c>
      <c r="G271" s="8">
        <f t="shared" si="4"/>
        <v>44955</v>
      </c>
    </row>
    <row r="272" spans="1:7" ht="15" x14ac:dyDescent="0.4">
      <c r="A272" s="3">
        <v>44911</v>
      </c>
      <c r="B272" s="4" t="s">
        <v>19</v>
      </c>
      <c r="C272" s="4" t="s">
        <v>20</v>
      </c>
      <c r="D272" s="4" t="s">
        <v>9</v>
      </c>
      <c r="E272" s="4">
        <v>52000</v>
      </c>
      <c r="F272" s="4">
        <v>15</v>
      </c>
      <c r="G272" s="5">
        <f t="shared" si="4"/>
        <v>780000</v>
      </c>
    </row>
    <row r="273" spans="1:7" ht="15" x14ac:dyDescent="0.4">
      <c r="A273" s="6">
        <v>44915</v>
      </c>
      <c r="B273" s="7" t="s">
        <v>10</v>
      </c>
      <c r="C273" s="7" t="s">
        <v>20</v>
      </c>
      <c r="D273" s="7" t="s">
        <v>18</v>
      </c>
      <c r="E273" s="7">
        <v>52000</v>
      </c>
      <c r="F273" s="7">
        <v>39</v>
      </c>
      <c r="G273" s="8">
        <f t="shared" si="4"/>
        <v>2028000</v>
      </c>
    </row>
    <row r="274" spans="1:7" ht="15" x14ac:dyDescent="0.4">
      <c r="A274" s="3">
        <v>44919</v>
      </c>
      <c r="B274" s="4" t="s">
        <v>12</v>
      </c>
      <c r="C274" s="4" t="s">
        <v>13</v>
      </c>
      <c r="D274" s="4" t="s">
        <v>18</v>
      </c>
      <c r="E274" s="4">
        <v>960</v>
      </c>
      <c r="F274" s="4">
        <v>33</v>
      </c>
      <c r="G274" s="5">
        <f t="shared" si="4"/>
        <v>31680</v>
      </c>
    </row>
    <row r="275" spans="1:7" ht="15" x14ac:dyDescent="0.4">
      <c r="A275" s="9">
        <v>44923</v>
      </c>
      <c r="B275" s="10" t="s">
        <v>19</v>
      </c>
      <c r="C275" s="10" t="s">
        <v>13</v>
      </c>
      <c r="D275" s="10" t="s">
        <v>14</v>
      </c>
      <c r="E275" s="10">
        <v>1450</v>
      </c>
      <c r="F275" s="10">
        <v>34</v>
      </c>
      <c r="G275" s="11">
        <f t="shared" si="4"/>
        <v>49300</v>
      </c>
    </row>
    <row r="276" spans="1:7" ht="15" x14ac:dyDescent="0.4">
      <c r="A276" s="3">
        <v>44913</v>
      </c>
      <c r="B276" s="4" t="s">
        <v>23</v>
      </c>
      <c r="C276" s="4" t="s">
        <v>22</v>
      </c>
      <c r="D276" s="4" t="s">
        <v>24</v>
      </c>
      <c r="E276" s="4">
        <v>2500</v>
      </c>
      <c r="F276" s="4">
        <v>100</v>
      </c>
      <c r="G276" s="5">
        <f t="shared" si="4"/>
        <v>250000</v>
      </c>
    </row>
    <row r="277" spans="1:7" ht="15" x14ac:dyDescent="0.4">
      <c r="A277" s="6">
        <v>44917</v>
      </c>
      <c r="B277" s="7" t="s">
        <v>10</v>
      </c>
      <c r="C277" s="7" t="s">
        <v>16</v>
      </c>
      <c r="D277" s="7" t="s">
        <v>24</v>
      </c>
      <c r="E277" s="7">
        <v>86540</v>
      </c>
      <c r="F277" s="7">
        <v>6</v>
      </c>
      <c r="G277" s="8">
        <f t="shared" si="4"/>
        <v>519240</v>
      </c>
    </row>
    <row r="278" spans="1:7" ht="15" x14ac:dyDescent="0.4">
      <c r="A278" s="3">
        <v>44922</v>
      </c>
      <c r="B278" s="4" t="s">
        <v>15</v>
      </c>
      <c r="C278" s="4" t="s">
        <v>17</v>
      </c>
      <c r="D278" s="4" t="s">
        <v>24</v>
      </c>
      <c r="E278" s="4">
        <v>550</v>
      </c>
      <c r="F278" s="4">
        <v>44</v>
      </c>
      <c r="G278" s="5">
        <f t="shared" si="4"/>
        <v>24200</v>
      </c>
    </row>
    <row r="279" spans="1:7" ht="15" x14ac:dyDescent="0.4">
      <c r="A279" s="6">
        <v>44925</v>
      </c>
      <c r="B279" s="7" t="s">
        <v>12</v>
      </c>
      <c r="C279" s="7" t="s">
        <v>20</v>
      </c>
      <c r="D279" s="7" t="s">
        <v>24</v>
      </c>
      <c r="E279" s="7">
        <v>65400</v>
      </c>
      <c r="F279" s="7">
        <v>19</v>
      </c>
      <c r="G279" s="8">
        <f t="shared" si="4"/>
        <v>1242600</v>
      </c>
    </row>
  </sheetData>
  <autoFilter ref="A1:G1" xr:uid="{A8FC96DE-F2D6-4CBF-B116-C7C28F974C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
  <sheetViews>
    <sheetView showGridLines="0" tabSelected="1" zoomScaleNormal="100" workbookViewId="0">
      <selection activeCell="X30" sqref="X30"/>
    </sheetView>
  </sheetViews>
  <sheetFormatPr defaultRowHeight="14.25"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55311-3B48-4619-9DD7-88D4197CD8B7}">
  <dimension ref="A1"/>
  <sheetViews>
    <sheetView showGridLines="0" zoomScaleNormal="100" workbookViewId="0"/>
  </sheetViews>
  <sheetFormatPr defaultRowHeight="14.25"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7CBBD-B703-441D-B160-C7709EB638DE}">
  <dimension ref="A1"/>
  <sheetViews>
    <sheetView showGridLines="0" zoomScaleNormal="100" workbookViewId="0"/>
  </sheetViews>
  <sheetFormatPr defaultRowHeight="14.25"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F9D1-4E0D-4D10-91A0-ADE9118199FA}">
  <dimension ref="A1"/>
  <sheetViews>
    <sheetView showGridLines="0" zoomScaleNormal="100" workbookViewId="0"/>
  </sheetViews>
  <sheetFormatPr defaultRowHeight="14.25" x14ac:dyDescent="0.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A8:C114"/>
  <sheetViews>
    <sheetView workbookViewId="0">
      <selection activeCell="K22" sqref="K22"/>
    </sheetView>
  </sheetViews>
  <sheetFormatPr defaultRowHeight="14.25" x14ac:dyDescent="0.4"/>
  <cols>
    <col min="1" max="1" width="12.5625" bestFit="1" customWidth="1"/>
    <col min="2" max="2" width="11.125" bestFit="1" customWidth="1"/>
    <col min="3" max="3" width="14" bestFit="1" customWidth="1"/>
  </cols>
  <sheetData>
    <row r="8" spans="1:2" x14ac:dyDescent="0.4">
      <c r="A8" s="12" t="s">
        <v>25</v>
      </c>
      <c r="B8" t="s">
        <v>29</v>
      </c>
    </row>
    <row r="9" spans="1:2" x14ac:dyDescent="0.4">
      <c r="A9" s="13" t="s">
        <v>30</v>
      </c>
      <c r="B9" s="14">
        <v>11587825</v>
      </c>
    </row>
    <row r="10" spans="1:2" x14ac:dyDescent="0.4">
      <c r="A10" s="13" t="s">
        <v>31</v>
      </c>
      <c r="B10" s="14">
        <v>9933052</v>
      </c>
    </row>
    <row r="11" spans="1:2" x14ac:dyDescent="0.4">
      <c r="A11" s="13" t="s">
        <v>32</v>
      </c>
      <c r="B11" s="14">
        <v>5651655</v>
      </c>
    </row>
    <row r="12" spans="1:2" x14ac:dyDescent="0.4">
      <c r="A12" s="13" t="s">
        <v>33</v>
      </c>
      <c r="B12" s="14">
        <v>2588013</v>
      </c>
    </row>
    <row r="13" spans="1:2" x14ac:dyDescent="0.4">
      <c r="A13" s="13" t="s">
        <v>34</v>
      </c>
      <c r="B13" s="14">
        <v>8435834</v>
      </c>
    </row>
    <row r="14" spans="1:2" x14ac:dyDescent="0.4">
      <c r="A14" s="13" t="s">
        <v>35</v>
      </c>
      <c r="B14" s="14">
        <v>3751547</v>
      </c>
    </row>
    <row r="15" spans="1:2" x14ac:dyDescent="0.4">
      <c r="A15" s="13" t="s">
        <v>27</v>
      </c>
      <c r="B15" s="14">
        <v>18122063</v>
      </c>
    </row>
    <row r="16" spans="1:2" x14ac:dyDescent="0.4">
      <c r="A16" s="13" t="s">
        <v>28</v>
      </c>
      <c r="B16" s="14">
        <v>10988474</v>
      </c>
    </row>
    <row r="17" spans="1:2" x14ac:dyDescent="0.4">
      <c r="A17" s="13" t="s">
        <v>36</v>
      </c>
      <c r="B17" s="14">
        <v>13532478</v>
      </c>
    </row>
    <row r="18" spans="1:2" x14ac:dyDescent="0.4">
      <c r="A18" s="13" t="s">
        <v>37</v>
      </c>
      <c r="B18" s="14">
        <v>16467945</v>
      </c>
    </row>
    <row r="19" spans="1:2" x14ac:dyDescent="0.4">
      <c r="A19" s="13" t="s">
        <v>38</v>
      </c>
      <c r="B19" s="14">
        <v>5605463</v>
      </c>
    </row>
    <row r="20" spans="1:2" x14ac:dyDescent="0.4">
      <c r="A20" s="13" t="s">
        <v>39</v>
      </c>
      <c r="B20" s="14">
        <v>12067544</v>
      </c>
    </row>
    <row r="21" spans="1:2" x14ac:dyDescent="0.4">
      <c r="A21" s="13" t="s">
        <v>26</v>
      </c>
      <c r="B21" s="14">
        <v>118731893</v>
      </c>
    </row>
    <row r="23" spans="1:2" x14ac:dyDescent="0.4">
      <c r="A23" s="12" t="s">
        <v>25</v>
      </c>
      <c r="B23" t="s">
        <v>29</v>
      </c>
    </row>
    <row r="24" spans="1:2" x14ac:dyDescent="0.4">
      <c r="A24" s="13" t="s">
        <v>14</v>
      </c>
      <c r="B24" s="15">
        <v>16052685</v>
      </c>
    </row>
    <row r="25" spans="1:2" x14ac:dyDescent="0.4">
      <c r="A25" s="13" t="s">
        <v>21</v>
      </c>
      <c r="B25" s="15">
        <v>16926316</v>
      </c>
    </row>
    <row r="26" spans="1:2" x14ac:dyDescent="0.4">
      <c r="A26" s="13" t="s">
        <v>9</v>
      </c>
      <c r="B26" s="15">
        <v>19179514</v>
      </c>
    </row>
    <row r="27" spans="1:2" x14ac:dyDescent="0.4">
      <c r="A27" s="13" t="s">
        <v>24</v>
      </c>
      <c r="B27" s="15">
        <v>10438408</v>
      </c>
    </row>
    <row r="28" spans="1:2" x14ac:dyDescent="0.4">
      <c r="A28" s="13" t="s">
        <v>18</v>
      </c>
      <c r="B28" s="15">
        <v>41054876</v>
      </c>
    </row>
    <row r="29" spans="1:2" x14ac:dyDescent="0.4">
      <c r="A29" s="13" t="s">
        <v>11</v>
      </c>
      <c r="B29" s="15">
        <v>15080094</v>
      </c>
    </row>
    <row r="30" spans="1:2" x14ac:dyDescent="0.4">
      <c r="A30" s="13" t="s">
        <v>26</v>
      </c>
      <c r="B30" s="14">
        <v>118731893</v>
      </c>
    </row>
    <row r="33" spans="1:3" x14ac:dyDescent="0.4">
      <c r="A33" s="12" t="s">
        <v>25</v>
      </c>
      <c r="B33" t="s">
        <v>29</v>
      </c>
    </row>
    <row r="34" spans="1:3" x14ac:dyDescent="0.4">
      <c r="A34" s="13" t="s">
        <v>16</v>
      </c>
      <c r="B34" s="17">
        <v>0.39442202778658636</v>
      </c>
    </row>
    <row r="35" spans="1:3" x14ac:dyDescent="0.4">
      <c r="A35" s="13" t="s">
        <v>8</v>
      </c>
      <c r="B35" s="17">
        <v>4.4333858974184806E-2</v>
      </c>
    </row>
    <row r="36" spans="1:3" x14ac:dyDescent="0.4">
      <c r="A36" s="13" t="s">
        <v>20</v>
      </c>
      <c r="B36" s="17">
        <v>0.41026059443017554</v>
      </c>
    </row>
    <row r="37" spans="1:3" x14ac:dyDescent="0.4">
      <c r="A37" s="13" t="s">
        <v>13</v>
      </c>
      <c r="B37" s="17">
        <v>2.9676432430838107E-2</v>
      </c>
    </row>
    <row r="38" spans="1:3" x14ac:dyDescent="0.4">
      <c r="A38" s="13" t="s">
        <v>17</v>
      </c>
      <c r="B38" s="17">
        <v>8.7710746766245865E-2</v>
      </c>
    </row>
    <row r="39" spans="1:3" x14ac:dyDescent="0.4">
      <c r="A39" s="13" t="s">
        <v>22</v>
      </c>
      <c r="B39" s="17">
        <v>3.3596339611969298E-2</v>
      </c>
    </row>
    <row r="40" spans="1:3" x14ac:dyDescent="0.4">
      <c r="A40" s="13" t="s">
        <v>26</v>
      </c>
      <c r="B40" s="17">
        <v>1</v>
      </c>
    </row>
    <row r="45" spans="1:3" x14ac:dyDescent="0.4">
      <c r="A45" t="s">
        <v>29</v>
      </c>
    </row>
    <row r="46" spans="1:3" x14ac:dyDescent="0.4">
      <c r="A46" s="14">
        <v>118731893</v>
      </c>
      <c r="C46" s="16">
        <f>GETPIVOTDATA("Amount",$A$45)</f>
        <v>118731893</v>
      </c>
    </row>
    <row r="49" spans="1:3" x14ac:dyDescent="0.4">
      <c r="A49" t="s">
        <v>40</v>
      </c>
    </row>
    <row r="50" spans="1:3" x14ac:dyDescent="0.4">
      <c r="A50" s="18">
        <v>278</v>
      </c>
      <c r="C50">
        <f>GETPIVOTDATA("Amount",$A$49)</f>
        <v>278</v>
      </c>
    </row>
    <row r="54" spans="1:3" x14ac:dyDescent="0.4">
      <c r="A54" s="12" t="s">
        <v>25</v>
      </c>
      <c r="B54" t="s">
        <v>41</v>
      </c>
    </row>
    <row r="55" spans="1:3" x14ac:dyDescent="0.4">
      <c r="A55" s="13" t="s">
        <v>22</v>
      </c>
      <c r="B55" s="18">
        <v>1457</v>
      </c>
    </row>
    <row r="56" spans="1:3" x14ac:dyDescent="0.4">
      <c r="A56" s="13" t="s">
        <v>16</v>
      </c>
      <c r="B56" s="18">
        <v>1503</v>
      </c>
    </row>
    <row r="57" spans="1:3" x14ac:dyDescent="0.4">
      <c r="A57" s="13" t="s">
        <v>20</v>
      </c>
      <c r="B57" s="18">
        <v>1615</v>
      </c>
    </row>
    <row r="58" spans="1:3" x14ac:dyDescent="0.4">
      <c r="A58" s="13" t="s">
        <v>26</v>
      </c>
      <c r="B58" s="18">
        <v>4575</v>
      </c>
    </row>
    <row r="62" spans="1:3" x14ac:dyDescent="0.4">
      <c r="A62" s="12" t="s">
        <v>25</v>
      </c>
      <c r="B62" t="s">
        <v>41</v>
      </c>
    </row>
    <row r="63" spans="1:3" x14ac:dyDescent="0.4">
      <c r="A63" s="13" t="s">
        <v>8</v>
      </c>
      <c r="B63" s="18">
        <v>1233</v>
      </c>
    </row>
    <row r="64" spans="1:3" x14ac:dyDescent="0.4">
      <c r="A64" s="13" t="s">
        <v>17</v>
      </c>
      <c r="B64" s="18">
        <v>1168</v>
      </c>
    </row>
    <row r="65" spans="1:2" x14ac:dyDescent="0.4">
      <c r="A65" s="13" t="s">
        <v>13</v>
      </c>
      <c r="B65" s="18">
        <v>694</v>
      </c>
    </row>
    <row r="66" spans="1:2" x14ac:dyDescent="0.4">
      <c r="A66" s="13" t="s">
        <v>26</v>
      </c>
      <c r="B66" s="18">
        <v>3095</v>
      </c>
    </row>
    <row r="73" spans="1:2" x14ac:dyDescent="0.4">
      <c r="A73" s="12" t="s">
        <v>25</v>
      </c>
      <c r="B73" t="s">
        <v>41</v>
      </c>
    </row>
    <row r="74" spans="1:2" x14ac:dyDescent="0.4">
      <c r="A74" s="13" t="s">
        <v>13</v>
      </c>
      <c r="B74" s="18">
        <v>694</v>
      </c>
    </row>
    <row r="75" spans="1:2" x14ac:dyDescent="0.4">
      <c r="A75" s="13" t="s">
        <v>17</v>
      </c>
      <c r="B75" s="18">
        <v>1168</v>
      </c>
    </row>
    <row r="76" spans="1:2" x14ac:dyDescent="0.4">
      <c r="A76" s="13" t="s">
        <v>8</v>
      </c>
      <c r="B76" s="18">
        <v>1233</v>
      </c>
    </row>
    <row r="77" spans="1:2" x14ac:dyDescent="0.4">
      <c r="A77" s="13" t="s">
        <v>22</v>
      </c>
      <c r="B77" s="18">
        <v>1457</v>
      </c>
    </row>
    <row r="78" spans="1:2" x14ac:dyDescent="0.4">
      <c r="A78" s="13" t="s">
        <v>16</v>
      </c>
      <c r="B78" s="18">
        <v>1503</v>
      </c>
    </row>
    <row r="79" spans="1:2" x14ac:dyDescent="0.4">
      <c r="A79" s="13" t="s">
        <v>20</v>
      </c>
      <c r="B79" s="18">
        <v>1615</v>
      </c>
    </row>
    <row r="80" spans="1:2" x14ac:dyDescent="0.4">
      <c r="A80" s="13" t="s">
        <v>26</v>
      </c>
      <c r="B80" s="18">
        <v>7670</v>
      </c>
    </row>
    <row r="90" spans="1:2" x14ac:dyDescent="0.4">
      <c r="A90" s="12" t="s">
        <v>25</v>
      </c>
      <c r="B90" t="s">
        <v>41</v>
      </c>
    </row>
    <row r="91" spans="1:2" x14ac:dyDescent="0.4">
      <c r="A91" s="13" t="s">
        <v>10</v>
      </c>
      <c r="B91" s="18">
        <v>1407</v>
      </c>
    </row>
    <row r="92" spans="1:2" x14ac:dyDescent="0.4">
      <c r="A92" s="13" t="s">
        <v>12</v>
      </c>
      <c r="B92" s="18">
        <v>1534</v>
      </c>
    </row>
    <row r="93" spans="1:2" x14ac:dyDescent="0.4">
      <c r="A93" s="13" t="s">
        <v>19</v>
      </c>
      <c r="B93" s="18">
        <v>1687</v>
      </c>
    </row>
    <row r="94" spans="1:2" x14ac:dyDescent="0.4">
      <c r="A94" s="13" t="s">
        <v>26</v>
      </c>
      <c r="B94" s="18">
        <v>4628</v>
      </c>
    </row>
    <row r="98" spans="1:2" x14ac:dyDescent="0.4">
      <c r="A98" s="12" t="s">
        <v>25</v>
      </c>
      <c r="B98" t="s">
        <v>41</v>
      </c>
    </row>
    <row r="99" spans="1:2" x14ac:dyDescent="0.4">
      <c r="A99" s="13" t="s">
        <v>23</v>
      </c>
      <c r="B99" s="18">
        <v>1285</v>
      </c>
    </row>
    <row r="100" spans="1:2" x14ac:dyDescent="0.4">
      <c r="A100" s="13" t="s">
        <v>7</v>
      </c>
      <c r="B100" s="18">
        <v>947</v>
      </c>
    </row>
    <row r="101" spans="1:2" x14ac:dyDescent="0.4">
      <c r="A101" s="13" t="s">
        <v>15</v>
      </c>
      <c r="B101" s="18">
        <v>810</v>
      </c>
    </row>
    <row r="102" spans="1:2" x14ac:dyDescent="0.4">
      <c r="A102" s="13" t="s">
        <v>26</v>
      </c>
      <c r="B102" s="18">
        <v>3042</v>
      </c>
    </row>
    <row r="107" spans="1:2" x14ac:dyDescent="0.4">
      <c r="A107" s="12" t="s">
        <v>25</v>
      </c>
      <c r="B107" t="s">
        <v>41</v>
      </c>
    </row>
    <row r="108" spans="1:2" x14ac:dyDescent="0.4">
      <c r="A108" s="13" t="s">
        <v>15</v>
      </c>
      <c r="B108" s="18">
        <v>810</v>
      </c>
    </row>
    <row r="109" spans="1:2" x14ac:dyDescent="0.4">
      <c r="A109" s="13" t="s">
        <v>7</v>
      </c>
      <c r="B109" s="18">
        <v>947</v>
      </c>
    </row>
    <row r="110" spans="1:2" x14ac:dyDescent="0.4">
      <c r="A110" s="13" t="s">
        <v>23</v>
      </c>
      <c r="B110" s="18">
        <v>1285</v>
      </c>
    </row>
    <row r="111" spans="1:2" x14ac:dyDescent="0.4">
      <c r="A111" s="13" t="s">
        <v>10</v>
      </c>
      <c r="B111" s="18">
        <v>1407</v>
      </c>
    </row>
    <row r="112" spans="1:2" x14ac:dyDescent="0.4">
      <c r="A112" s="13" t="s">
        <v>12</v>
      </c>
      <c r="B112" s="18">
        <v>1534</v>
      </c>
    </row>
    <row r="113" spans="1:2" x14ac:dyDescent="0.4">
      <c r="A113" s="13" t="s">
        <v>19</v>
      </c>
      <c r="B113" s="18">
        <v>1687</v>
      </c>
    </row>
    <row r="114" spans="1:2" x14ac:dyDescent="0.4">
      <c r="A114" s="13" t="s">
        <v>26</v>
      </c>
      <c r="B114" s="18">
        <v>7670</v>
      </c>
    </row>
  </sheetData>
  <pageMargins left="0.7" right="0.7" top="0.75" bottom="0.75" header="0.3" footer="0.3"/>
  <drawing r:id="rId12"/>
  <extLst>
    <ext xmlns:x15="http://schemas.microsoft.com/office/spreadsheetml/2010/11/main" uri="{7E03D99C-DC04-49d9-9315-930204A7B6E9}">
      <x15:timelineRefs>
        <x15:timelineRef r:id="rId1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MasterData</vt:lpstr>
      <vt:lpstr>Dashboard</vt:lpstr>
      <vt:lpstr>Products</vt:lpstr>
      <vt:lpstr>Sales man</vt:lpstr>
      <vt:lpstr>About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Rakesh Meka</cp:lastModifiedBy>
  <dcterms:created xsi:type="dcterms:W3CDTF">2025-01-28T12:35:12Z</dcterms:created>
  <dcterms:modified xsi:type="dcterms:W3CDTF">2025-05-13T15:17:01Z</dcterms:modified>
</cp:coreProperties>
</file>