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D:\data science\Masters\IITB\3\ML1\"/>
    </mc:Choice>
  </mc:AlternateContent>
  <xr:revisionPtr revIDLastSave="0" documentId="13_ncr:1_{FC4B5AC0-D53B-4E9A-9668-714DF31899E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D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B19" i="1"/>
  <c r="J3" i="1"/>
  <c r="J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E6" i="1" l="1"/>
  <c r="E10" i="1"/>
  <c r="E14" i="1"/>
  <c r="E18" i="1"/>
  <c r="E3" i="1"/>
  <c r="E4" i="1"/>
  <c r="E5" i="1"/>
  <c r="E7" i="1"/>
  <c r="E8" i="1"/>
  <c r="E9" i="1"/>
  <c r="E11" i="1"/>
  <c r="E12" i="1"/>
  <c r="E13" i="1"/>
  <c r="E15" i="1"/>
  <c r="E16" i="1"/>
  <c r="E17" i="1"/>
  <c r="E2" i="1"/>
  <c r="B22" i="1" l="1"/>
</calcChain>
</file>

<file path=xl/sharedStrings.xml><?xml version="1.0" encoding="utf-8"?>
<sst xmlns="http://schemas.openxmlformats.org/spreadsheetml/2006/main" count="43" uniqueCount="42">
  <si>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</si>
  <si>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</si>
  <si>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</si>
  <si>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</si>
  <si>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</si>
  <si>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</si>
  <si>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</si>
  <si>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</si>
  <si>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</si>
  <si>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</si>
  <si>
    <t>DOLLAR</t>
  </si>
  <si>
    <t>RS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</si>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</sst>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Sheet2!$C$25:$C$41</c:f>
              <c:numCache>
                <c:formatCode>General</c:formatCode>
                <c:ptCount val="17"/>
                <c:pt idx="0">
                  <c:v>0.42495275332031213</c:v>
                </c:pt>
                <c:pt idx="1">
                  <c:v>-1.1808906500086067</c:v>
                </c:pt>
                <c:pt idx="2">
                  <c:v>-1.2675875880941767</c:v>
                </c:pt>
                <c:pt idx="3">
                  <c:v>-0.54364469994689379</c:v>
                </c:pt>
                <c:pt idx="4">
                  <c:v>-1.038659818104307</c:v>
                </c:pt>
                <c:pt idx="5">
                  <c:v>-1.405951175294371</c:v>
                </c:pt>
                <c:pt idx="6">
                  <c:v>0.64318965355002433</c:v>
                </c:pt>
                <c:pt idx="7">
                  <c:v>0.98887548392438163</c:v>
                </c:pt>
                <c:pt idx="8">
                  <c:v>2.387620431374545</c:v>
                </c:pt>
                <c:pt idx="9">
                  <c:v>1.2122163675603979</c:v>
                </c:pt>
                <c:pt idx="10">
                  <c:v>2.4386863753164505</c:v>
                </c:pt>
                <c:pt idx="11">
                  <c:v>-0.28202530165618711</c:v>
                </c:pt>
                <c:pt idx="12">
                  <c:v>0.60317578207504141</c:v>
                </c:pt>
                <c:pt idx="13">
                  <c:v>0.29839767301875142</c:v>
                </c:pt>
                <c:pt idx="14">
                  <c:v>0.38040157459353985</c:v>
                </c:pt>
                <c:pt idx="15">
                  <c:v>-2.2528056863345061</c:v>
                </c:pt>
                <c:pt idx="16">
                  <c:v>-1.405951175294371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AB-462C-A8D6-4707C38B7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5183"/>
        <c:axId val="1860129359"/>
      </c:scatterChart>
      <c:valAx>
        <c:axId val="39645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0129359"/>
        <c:crosses val="autoZero"/>
        <c:crossBetween val="midCat"/>
      </c:valAx>
      <c:valAx>
        <c:axId val="1860129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451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B0-496F-9A53-7A7C5FE8137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Sheet2!$B$25:$B$41</c:f>
              <c:numCache>
                <c:formatCode>General</c:formatCode>
                <c:ptCount val="17"/>
                <c:pt idx="0">
                  <c:v>10.075047246679688</c:v>
                </c:pt>
                <c:pt idx="1">
                  <c:v>22.580890650008605</c:v>
                </c:pt>
                <c:pt idx="2">
                  <c:v>11.267587588094177</c:v>
                </c:pt>
                <c:pt idx="3">
                  <c:v>10.143644699946893</c:v>
                </c:pt>
                <c:pt idx="4">
                  <c:v>18.438659818104306</c:v>
                </c:pt>
                <c:pt idx="5">
                  <c:v>13.905951175294371</c:v>
                </c:pt>
                <c:pt idx="6">
                  <c:v>19.356810346449976</c:v>
                </c:pt>
                <c:pt idx="7">
                  <c:v>20.011124516075618</c:v>
                </c:pt>
                <c:pt idx="8">
                  <c:v>12.312379568625454</c:v>
                </c:pt>
                <c:pt idx="9">
                  <c:v>8.8877836324396018</c:v>
                </c:pt>
                <c:pt idx="10">
                  <c:v>19.06131362468355</c:v>
                </c:pt>
                <c:pt idx="11">
                  <c:v>16.882025301656189</c:v>
                </c:pt>
                <c:pt idx="12">
                  <c:v>16.49682421792496</c:v>
                </c:pt>
                <c:pt idx="13">
                  <c:v>20.401602326981248</c:v>
                </c:pt>
                <c:pt idx="14">
                  <c:v>15.11959842540646</c:v>
                </c:pt>
                <c:pt idx="15">
                  <c:v>15.752805686334506</c:v>
                </c:pt>
                <c:pt idx="16">
                  <c:v>13.905951175294371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B0-496F-9A53-7A7C5FE81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134703"/>
        <c:axId val="270701087"/>
      </c:scatterChart>
      <c:valAx>
        <c:axId val="266134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701087"/>
        <c:crosses val="autoZero"/>
        <c:crossBetween val="midCat"/>
      </c:valAx>
      <c:valAx>
        <c:axId val="270701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61347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C4711-C22F-5C14-738E-C6474AD11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409575</xdr:colOff>
      <xdr:row>6</xdr:row>
      <xdr:rowOff>123825</xdr:rowOff>
    </xdr:from>
    <xdr:to>
      <xdr:col>21</xdr:col>
      <xdr:colOff>409575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37D46-086F-F0C5-669E-A60C2B3FE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4</xdr:row>
      <xdr:rowOff>23812</xdr:rowOff>
    </xdr:from>
    <xdr:to>
      <xdr:col>9</xdr:col>
      <xdr:colOff>1152525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FAD5-5FC5-4EBA-9A61-95082E7D7C10}">
  <sheetPr codeName="Sheet1"/>
  <dimension ref="A1:I41"/>
  <sheetViews>
    <sheetView tabSelected="1" workbookViewId="0">
      <selection activeCell="B12" sqref="B12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4" width="18.5703125" bestFit="1" customWidth="1"/>
    <col min="5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12</v>
      </c>
    </row>
    <row r="2" spans="1:9" ht="15.75" thickBot="1" x14ac:dyDescent="0.3"/>
    <row r="3" spans="1:9" x14ac:dyDescent="0.25">
      <c r="A3" s="10" t="s">
        <v>13</v>
      </c>
      <c r="B3" s="10"/>
    </row>
    <row r="4" spans="1:9" x14ac:dyDescent="0.25">
      <c r="A4" s="7" t="s">
        <v>14</v>
      </c>
      <c r="B4" s="7">
        <v>0.95041962462892127</v>
      </c>
    </row>
    <row r="5" spans="1:9" x14ac:dyDescent="0.25">
      <c r="A5" s="7" t="s">
        <v>15</v>
      </c>
      <c r="B5" s="7">
        <v>0.90329746287977963</v>
      </c>
    </row>
    <row r="6" spans="1:9" x14ac:dyDescent="0.25">
      <c r="A6" s="7" t="s">
        <v>16</v>
      </c>
      <c r="B6" s="7">
        <v>0.89685062707176499</v>
      </c>
    </row>
    <row r="7" spans="1:9" x14ac:dyDescent="0.25">
      <c r="A7" s="7" t="s">
        <v>17</v>
      </c>
      <c r="B7" s="7">
        <v>1.3849386286358742</v>
      </c>
    </row>
    <row r="8" spans="1:9" ht="15.75" thickBot="1" x14ac:dyDescent="0.3">
      <c r="A8" s="8" t="s">
        <v>18</v>
      </c>
      <c r="B8" s="8">
        <v>17</v>
      </c>
    </row>
    <row r="10" spans="1:9" ht="15.75" thickBot="1" x14ac:dyDescent="0.3">
      <c r="A10" t="s">
        <v>19</v>
      </c>
    </row>
    <row r="11" spans="1:9" x14ac:dyDescent="0.25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5">
      <c r="A12" s="7" t="s">
        <v>20</v>
      </c>
      <c r="B12" s="7">
        <v>1</v>
      </c>
      <c r="C12" s="7">
        <v>268.74799845309445</v>
      </c>
      <c r="D12" s="7">
        <v>268.74799845309445</v>
      </c>
      <c r="E12" s="7">
        <v>140.11485475662369</v>
      </c>
      <c r="F12" s="7">
        <v>5.2099308611698006E-9</v>
      </c>
    </row>
    <row r="13" spans="1:9" x14ac:dyDescent="0.25">
      <c r="A13" s="7" t="s">
        <v>21</v>
      </c>
      <c r="B13" s="7">
        <v>15</v>
      </c>
      <c r="C13" s="7">
        <v>28.770825076317244</v>
      </c>
      <c r="D13" s="7">
        <v>1.9180550050878162</v>
      </c>
      <c r="E13" s="7"/>
      <c r="F13" s="7"/>
    </row>
    <row r="14" spans="1:9" ht="15.75" thickBot="1" x14ac:dyDescent="0.3">
      <c r="A14" s="8" t="s">
        <v>22</v>
      </c>
      <c r="B14" s="8">
        <v>16</v>
      </c>
      <c r="C14" s="8">
        <v>297.51882352941169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5">
      <c r="A17" s="7" t="s">
        <v>23</v>
      </c>
      <c r="B17" s="7">
        <v>3.3524968264935939</v>
      </c>
      <c r="C17" s="7">
        <v>1.0850001510429783</v>
      </c>
      <c r="D17" s="7">
        <v>3.0898583961218242</v>
      </c>
      <c r="E17" s="7">
        <v>7.4703731328039594E-3</v>
      </c>
      <c r="F17" s="7">
        <v>1.0398737476207516</v>
      </c>
      <c r="G17" s="7">
        <v>5.6651199053664367</v>
      </c>
      <c r="H17" s="7">
        <v>1.0398737476207516</v>
      </c>
      <c r="I17" s="7">
        <v>5.6651199053664367</v>
      </c>
    </row>
    <row r="18" spans="1:9" ht="15.75" thickBot="1" x14ac:dyDescent="0.3">
      <c r="A18" s="8" t="s">
        <v>36</v>
      </c>
      <c r="B18" s="8">
        <v>5.2767271744003884E-2</v>
      </c>
      <c r="C18" s="8">
        <v>4.4578202193111781E-3</v>
      </c>
      <c r="D18" s="8">
        <v>11.837012070477234</v>
      </c>
      <c r="E18" s="8">
        <v>5.2099308611697816E-9</v>
      </c>
      <c r="F18" s="8">
        <v>4.3265652863365901E-2</v>
      </c>
      <c r="G18" s="8">
        <v>6.2268890624641866E-2</v>
      </c>
      <c r="H18" s="8">
        <v>4.3265652863365901E-2</v>
      </c>
      <c r="I18" s="8">
        <v>6.2268890624641866E-2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9" t="s">
        <v>38</v>
      </c>
      <c r="B24" s="9" t="s">
        <v>39</v>
      </c>
      <c r="C24" s="9" t="s">
        <v>40</v>
      </c>
      <c r="D24" s="9" t="s">
        <v>41</v>
      </c>
    </row>
    <row r="25" spans="1:9" x14ac:dyDescent="0.25">
      <c r="A25" s="7">
        <v>1</v>
      </c>
      <c r="B25" s="7">
        <v>10.075047246679688</v>
      </c>
      <c r="C25" s="7">
        <v>0.42495275332031213</v>
      </c>
      <c r="D25" s="7">
        <v>0.31690163544756417</v>
      </c>
    </row>
    <row r="26" spans="1:9" x14ac:dyDescent="0.25">
      <c r="A26" s="7">
        <v>2</v>
      </c>
      <c r="B26" s="7">
        <v>22.580890650008605</v>
      </c>
      <c r="C26" s="7">
        <v>-1.1808906500086067</v>
      </c>
      <c r="D26" s="7">
        <v>-0.88063008263506437</v>
      </c>
    </row>
    <row r="27" spans="1:9" x14ac:dyDescent="0.25">
      <c r="A27" s="7">
        <v>3</v>
      </c>
      <c r="B27" s="7">
        <v>11.267587588094177</v>
      </c>
      <c r="C27" s="7">
        <v>-1.2675875880941767</v>
      </c>
      <c r="D27" s="7">
        <v>-0.94528292051632468</v>
      </c>
    </row>
    <row r="28" spans="1:9" x14ac:dyDescent="0.25">
      <c r="A28" s="7">
        <v>4</v>
      </c>
      <c r="B28" s="7">
        <v>10.143644699946893</v>
      </c>
      <c r="C28" s="7">
        <v>-0.54364469994689379</v>
      </c>
      <c r="D28" s="7">
        <v>-0.4054142329222935</v>
      </c>
    </row>
    <row r="29" spans="1:9" x14ac:dyDescent="0.25">
      <c r="A29" s="7">
        <v>5</v>
      </c>
      <c r="B29" s="7">
        <v>18.438659818104306</v>
      </c>
      <c r="C29" s="7">
        <v>-1.038659818104307</v>
      </c>
      <c r="D29" s="7">
        <v>-0.77456374257874794</v>
      </c>
    </row>
    <row r="30" spans="1:9" x14ac:dyDescent="0.25">
      <c r="A30" s="7">
        <v>6</v>
      </c>
      <c r="B30" s="7">
        <v>13.905951175294371</v>
      </c>
      <c r="C30" s="7">
        <v>-1.405951175294371</v>
      </c>
      <c r="D30" s="7">
        <v>-1.0484653254484857</v>
      </c>
    </row>
    <row r="31" spans="1:9" x14ac:dyDescent="0.25">
      <c r="A31" s="7">
        <v>7</v>
      </c>
      <c r="B31" s="7">
        <v>19.356810346449976</v>
      </c>
      <c r="C31" s="7">
        <v>0.64318965355002433</v>
      </c>
      <c r="D31" s="7">
        <v>0.47964827035564062</v>
      </c>
    </row>
    <row r="32" spans="1:9" x14ac:dyDescent="0.25">
      <c r="A32" s="7">
        <v>8</v>
      </c>
      <c r="B32" s="7">
        <v>20.011124516075618</v>
      </c>
      <c r="C32" s="7">
        <v>0.98887548392438163</v>
      </c>
      <c r="D32" s="7">
        <v>0.73743788141414324</v>
      </c>
    </row>
    <row r="33" spans="1:4" x14ac:dyDescent="0.25">
      <c r="A33" s="7">
        <v>9</v>
      </c>
      <c r="B33" s="7">
        <v>12.312379568625454</v>
      </c>
      <c r="C33" s="7">
        <v>2.387620431374545</v>
      </c>
      <c r="D33" s="7">
        <v>1.7805292791226768</v>
      </c>
    </row>
    <row r="34" spans="1:4" x14ac:dyDescent="0.25">
      <c r="A34" s="7">
        <v>10</v>
      </c>
      <c r="B34" s="7">
        <v>8.8877836324396018</v>
      </c>
      <c r="C34" s="7">
        <v>1.2122163675603979</v>
      </c>
      <c r="D34" s="7">
        <v>0.90399072930970392</v>
      </c>
    </row>
    <row r="35" spans="1:4" x14ac:dyDescent="0.25">
      <c r="A35" s="7">
        <v>11</v>
      </c>
      <c r="B35" s="7">
        <v>19.06131362468355</v>
      </c>
      <c r="C35" s="7">
        <v>2.4386863753164505</v>
      </c>
      <c r="D35" s="7">
        <v>1.8186108800169425</v>
      </c>
    </row>
    <row r="36" spans="1:4" x14ac:dyDescent="0.25">
      <c r="A36" s="7">
        <v>12</v>
      </c>
      <c r="B36" s="7">
        <v>16.882025301656189</v>
      </c>
      <c r="C36" s="7">
        <v>-0.28202530165618711</v>
      </c>
      <c r="D36" s="7">
        <v>-0.21031580248421552</v>
      </c>
    </row>
    <row r="37" spans="1:4" x14ac:dyDescent="0.25">
      <c r="A37" s="7">
        <v>13</v>
      </c>
      <c r="B37" s="7">
        <v>16.49682421792496</v>
      </c>
      <c r="C37" s="7">
        <v>0.60317578207504141</v>
      </c>
      <c r="D37" s="7">
        <v>0.4498085735612708</v>
      </c>
    </row>
    <row r="38" spans="1:4" x14ac:dyDescent="0.25">
      <c r="A38" s="7">
        <v>14</v>
      </c>
      <c r="B38" s="7">
        <v>20.401602326981248</v>
      </c>
      <c r="C38" s="7">
        <v>0.29839767301875142</v>
      </c>
      <c r="D38" s="7">
        <v>0.22252523334544039</v>
      </c>
    </row>
    <row r="39" spans="1:4" x14ac:dyDescent="0.25">
      <c r="A39" s="7">
        <v>15</v>
      </c>
      <c r="B39" s="7">
        <v>15.11959842540646</v>
      </c>
      <c r="C39" s="7">
        <v>0.38040157459353985</v>
      </c>
      <c r="D39" s="7">
        <v>0.28367831523297782</v>
      </c>
    </row>
    <row r="40" spans="1:4" x14ac:dyDescent="0.25">
      <c r="A40" s="7">
        <v>16</v>
      </c>
      <c r="B40" s="7">
        <v>15.752805686334506</v>
      </c>
      <c r="C40" s="7">
        <v>-2.2528056863345061</v>
      </c>
      <c r="D40" s="7">
        <v>-1.679993365772724</v>
      </c>
    </row>
    <row r="41" spans="1:4" ht="15.75" thickBot="1" x14ac:dyDescent="0.3">
      <c r="A41" s="8">
        <v>17</v>
      </c>
      <c r="B41" s="8">
        <v>13.905951175294371</v>
      </c>
      <c r="C41" s="8">
        <v>-1.405951175294371</v>
      </c>
      <c r="D41" s="8">
        <v>-1.0484653254484857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7"/>
  <sheetViews>
    <sheetView workbookViewId="0">
      <selection activeCell="D2" sqref="D2"/>
    </sheetView>
  </sheetViews>
  <sheetFormatPr defaultColWidth="20.28515625" defaultRowHeight="15" x14ac:dyDescent="0.25"/>
  <cols>
    <col min="1" max="1" width="29.42578125" style="1" customWidth="1"/>
    <col min="2" max="4" width="23.42578125" style="1" customWidth="1"/>
    <col min="5" max="5" width="15.85546875" style="1" customWidth="1"/>
    <col min="6" max="6" width="15.42578125" style="1" customWidth="1"/>
    <col min="7" max="16384" width="20.28515625" style="1"/>
  </cols>
  <sheetData>
    <row r="1" spans="1:10" s="2" customFormat="1" x14ac:dyDescent="0.25">
      <c r="A1" s="4" t="s">
        <v>7</v>
      </c>
      <c r="B1" s="4" t="s">
        <v>8</v>
      </c>
      <c r="C1" s="4" t="s">
        <v>9</v>
      </c>
      <c r="D1" s="4"/>
      <c r="E1" s="4" t="s">
        <v>5</v>
      </c>
      <c r="F1" s="4" t="s">
        <v>6</v>
      </c>
      <c r="H1" s="2" t="s">
        <v>10</v>
      </c>
      <c r="I1" s="2" t="s">
        <v>11</v>
      </c>
    </row>
    <row r="2" spans="1:10" x14ac:dyDescent="0.25">
      <c r="A2" s="3">
        <v>127.4</v>
      </c>
      <c r="B2" s="3">
        <v>10.5</v>
      </c>
      <c r="C2" s="3">
        <f>(B$20*A2+B$21)</f>
        <v>10.079219999999999</v>
      </c>
      <c r="D2" s="3">
        <f>(C2-$B$19)^2</f>
        <v>30.090555365493412</v>
      </c>
      <c r="E2" s="3">
        <f>(B2-C2)^2</f>
        <v>0.17705580840000051</v>
      </c>
      <c r="F2" s="3"/>
      <c r="H2" s="1">
        <v>1</v>
      </c>
      <c r="I2" s="1">
        <v>70</v>
      </c>
      <c r="J2" s="1">
        <f>(140-70)^2</f>
        <v>4900</v>
      </c>
    </row>
    <row r="3" spans="1:10" x14ac:dyDescent="0.25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(C3-$B$19)^2</f>
        <v>49.394388050669868</v>
      </c>
      <c r="E3" s="3">
        <f t="shared" ref="E3:E18" si="2">(B3-C3)^2</f>
        <v>1.4228195523999942</v>
      </c>
      <c r="F3" s="3"/>
      <c r="J3" s="1">
        <f>(2-1)^2</f>
        <v>1</v>
      </c>
    </row>
    <row r="4" spans="1:10" x14ac:dyDescent="0.25">
      <c r="A4" s="3">
        <v>150</v>
      </c>
      <c r="B4" s="3">
        <v>10</v>
      </c>
      <c r="C4" s="3">
        <f t="shared" si="0"/>
        <v>11.272500000000001</v>
      </c>
      <c r="D4" s="3">
        <f t="shared" si="1"/>
        <v>18.423031336505165</v>
      </c>
      <c r="E4" s="3">
        <f t="shared" si="2"/>
        <v>1.6192562500000021</v>
      </c>
      <c r="F4" s="3"/>
    </row>
    <row r="5" spans="1:10" x14ac:dyDescent="0.25">
      <c r="A5" s="3">
        <v>128.69999999999999</v>
      </c>
      <c r="B5" s="3">
        <v>9.6</v>
      </c>
      <c r="C5" s="3">
        <f t="shared" si="0"/>
        <v>10.14786</v>
      </c>
      <c r="D5" s="3">
        <f t="shared" si="1"/>
        <v>29.342219313163994</v>
      </c>
      <c r="E5" s="3">
        <f t="shared" si="2"/>
        <v>0.30015057960000002</v>
      </c>
      <c r="F5" s="3"/>
    </row>
    <row r="6" spans="1:10" x14ac:dyDescent="0.25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8.313500301022847</v>
      </c>
      <c r="E6" s="3">
        <f t="shared" si="2"/>
        <v>1.0983459204000021</v>
      </c>
      <c r="F6" s="3"/>
    </row>
    <row r="7" spans="1:10" x14ac:dyDescent="0.25">
      <c r="A7" s="3">
        <v>200</v>
      </c>
      <c r="B7" s="3">
        <v>12.5</v>
      </c>
      <c r="C7" s="3">
        <f t="shared" si="0"/>
        <v>13.912500000000001</v>
      </c>
      <c r="D7" s="3">
        <f t="shared" si="1"/>
        <v>2.7297842776816497</v>
      </c>
      <c r="E7" s="3">
        <f t="shared" si="2"/>
        <v>1.995156250000004</v>
      </c>
      <c r="F7" s="3"/>
    </row>
    <row r="8" spans="1:10" x14ac:dyDescent="0.25">
      <c r="A8" s="3">
        <v>303.3</v>
      </c>
      <c r="B8" s="3">
        <v>20</v>
      </c>
      <c r="C8" s="3">
        <f t="shared" si="0"/>
        <v>19.36674</v>
      </c>
      <c r="D8" s="3">
        <f t="shared" si="1"/>
        <v>14.455463431752264</v>
      </c>
      <c r="E8" s="3">
        <f t="shared" si="2"/>
        <v>0.40101822759999994</v>
      </c>
      <c r="F8" s="3"/>
    </row>
    <row r="9" spans="1:10" x14ac:dyDescent="0.25">
      <c r="A9" s="3">
        <v>315.7</v>
      </c>
      <c r="B9" s="3">
        <v>21</v>
      </c>
      <c r="C9" s="3">
        <f t="shared" si="0"/>
        <v>20.021459999999998</v>
      </c>
      <c r="D9" s="3">
        <f t="shared" si="1"/>
        <v>19.86265726516401</v>
      </c>
      <c r="E9" s="3">
        <f t="shared" si="2"/>
        <v>0.95754053160000474</v>
      </c>
      <c r="F9" s="3"/>
    </row>
    <row r="10" spans="1:10" x14ac:dyDescent="0.25">
      <c r="A10" s="3">
        <v>169.8</v>
      </c>
      <c r="B10" s="3">
        <v>14.7</v>
      </c>
      <c r="C10" s="3">
        <f t="shared" si="0"/>
        <v>12.31794</v>
      </c>
      <c r="D10" s="3">
        <f t="shared" si="1"/>
        <v>10.54148869481106</v>
      </c>
      <c r="E10" s="3">
        <f t="shared" si="2"/>
        <v>5.6742098435999964</v>
      </c>
      <c r="F10" s="3"/>
    </row>
    <row r="11" spans="1:10" x14ac:dyDescent="0.25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44.535413821963978</v>
      </c>
      <c r="E11" s="3">
        <f t="shared" si="2"/>
        <v>1.4611490883999978</v>
      </c>
      <c r="F11" s="3"/>
    </row>
    <row r="12" spans="1:10" x14ac:dyDescent="0.25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12.294519198340494</v>
      </c>
      <c r="E12" s="3">
        <f t="shared" si="2"/>
        <v>5.8997495236000042</v>
      </c>
      <c r="F12" s="3"/>
    </row>
    <row r="13" spans="1:10" x14ac:dyDescent="0.25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1.757517921728722</v>
      </c>
      <c r="E13" s="3">
        <f t="shared" si="2"/>
        <v>8.434377639999853E-2</v>
      </c>
      <c r="F13" s="3"/>
    </row>
    <row r="14" spans="1:10" x14ac:dyDescent="0.25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0.88411541631695834</v>
      </c>
      <c r="E14" s="3">
        <f t="shared" si="2"/>
        <v>0.35404880040000197</v>
      </c>
      <c r="F14" s="3"/>
    </row>
    <row r="15" spans="1:10" x14ac:dyDescent="0.25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23.498005321258145</v>
      </c>
      <c r="E15" s="3">
        <f t="shared" si="2"/>
        <v>8.2840352399999984E-2</v>
      </c>
      <c r="F15" s="3"/>
    </row>
    <row r="16" spans="1:10" x14ac:dyDescent="0.25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0.19167399062283638</v>
      </c>
      <c r="E16" s="3">
        <f t="shared" si="2"/>
        <v>0.13920361000000064</v>
      </c>
      <c r="F16" s="3"/>
    </row>
    <row r="17" spans="1:6" x14ac:dyDescent="0.25">
      <c r="A17" s="3">
        <v>235</v>
      </c>
      <c r="B17" s="3">
        <v>13.5</v>
      </c>
      <c r="C17" s="3">
        <f t="shared" si="0"/>
        <v>15.7605</v>
      </c>
      <c r="D17" s="3">
        <f t="shared" si="1"/>
        <v>3.8335336505191255E-2</v>
      </c>
      <c r="E17" s="3">
        <f t="shared" si="2"/>
        <v>5.1098602500000014</v>
      </c>
      <c r="F17" s="3"/>
    </row>
    <row r="18" spans="1:6" x14ac:dyDescent="0.25">
      <c r="A18" s="3">
        <v>200</v>
      </c>
      <c r="B18" s="3">
        <v>12.5</v>
      </c>
      <c r="C18" s="3">
        <f t="shared" si="0"/>
        <v>13.912500000000001</v>
      </c>
      <c r="D18" s="3">
        <f t="shared" si="1"/>
        <v>2.7297842776816497</v>
      </c>
      <c r="E18" s="3">
        <f t="shared" si="2"/>
        <v>1.995156250000004</v>
      </c>
      <c r="F18" s="3"/>
    </row>
    <row r="19" spans="1:6" x14ac:dyDescent="0.25">
      <c r="B19" s="1">
        <f>AVERAGE(B2:B18)</f>
        <v>15.564705882352939</v>
      </c>
      <c r="D19" s="1">
        <f>SUM(D2:D18)</f>
        <v>269.08245332068225</v>
      </c>
      <c r="E19" s="1">
        <f>SUM(E2:E18)</f>
        <v>28.771904614800007</v>
      </c>
    </row>
    <row r="20" spans="1:6" x14ac:dyDescent="0.25">
      <c r="A20" t="s">
        <v>0</v>
      </c>
      <c r="B20" s="5">
        <v>5.28E-2</v>
      </c>
      <c r="C20" t="s">
        <v>3</v>
      </c>
      <c r="D20"/>
      <c r="E20" s="5">
        <f>1-(E19/D19)</f>
        <v>0.89307402151373005</v>
      </c>
      <c r="F20" s="5"/>
    </row>
    <row r="21" spans="1:6" x14ac:dyDescent="0.25">
      <c r="A21" t="s">
        <v>1</v>
      </c>
      <c r="B21" s="5">
        <v>3.3525</v>
      </c>
      <c r="C21" t="s">
        <v>4</v>
      </c>
      <c r="D21"/>
      <c r="E21" s="5"/>
      <c r="F21" s="5"/>
    </row>
    <row r="22" spans="1:6" x14ac:dyDescent="0.25">
      <c r="A22" t="s">
        <v>2</v>
      </c>
      <c r="B22" s="1">
        <f>SUM(E2:E18)</f>
        <v>28.771904614800007</v>
      </c>
      <c r="C22"/>
      <c r="D22"/>
      <c r="E22" s="5"/>
      <c r="F22" s="5"/>
    </row>
    <row r="23" spans="1:6" x14ac:dyDescent="0.25">
      <c r="A23" s="6"/>
      <c r="B23" s="6"/>
      <c r="C23" s="5"/>
      <c r="D23" s="5"/>
      <c r="E23" s="5"/>
      <c r="F23" s="5"/>
    </row>
    <row r="24" spans="1:6" x14ac:dyDescent="0.25">
      <c r="A24" s="6"/>
      <c r="B24" s="6"/>
      <c r="C24" s="5"/>
      <c r="D24" s="5"/>
      <c r="E24" s="5"/>
      <c r="F24" s="5"/>
    </row>
    <row r="25" spans="1:6" x14ac:dyDescent="0.25">
      <c r="A25" s="6"/>
      <c r="B25" s="6"/>
      <c r="C25" s="5"/>
      <c r="D25" s="5"/>
      <c r="E25" s="5"/>
      <c r="F25" s="5"/>
    </row>
    <row r="26" spans="1:6" x14ac:dyDescent="0.25">
      <c r="A26" s="5"/>
      <c r="B26" s="5"/>
      <c r="C26" s="5"/>
      <c r="D26" s="5"/>
      <c r="E26" s="5"/>
      <c r="F26" s="5"/>
    </row>
    <row r="27" spans="1:6" x14ac:dyDescent="0.25">
      <c r="A27" s="5"/>
      <c r="B27" s="5"/>
      <c r="C27" s="5"/>
      <c r="D27" s="5"/>
      <c r="E27" s="5"/>
      <c r="F27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Rakesh Panigrahy</cp:lastModifiedBy>
  <dcterms:created xsi:type="dcterms:W3CDTF">2016-08-30T02:47:35Z</dcterms:created>
  <dcterms:modified xsi:type="dcterms:W3CDTF">2022-08-27T10:03:53Z</dcterms:modified>
</cp:coreProperties>
</file>