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ssignments\Stats\1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2" i="1"/>
  <c r="C6" i="1" s="1"/>
  <c r="C7" i="1" l="1"/>
</calcChain>
</file>

<file path=xl/sharedStrings.xml><?xml version="1.0" encoding="utf-8"?>
<sst xmlns="http://schemas.openxmlformats.org/spreadsheetml/2006/main" count="74" uniqueCount="65">
  <si>
    <t>Score</t>
  </si>
  <si>
    <t>Construct histogram for the given data. Also locate mode.</t>
  </si>
  <si>
    <t>n</t>
  </si>
  <si>
    <t>S</t>
  </si>
  <si>
    <t>L</t>
  </si>
  <si>
    <t>R</t>
  </si>
  <si>
    <t>K</t>
  </si>
  <si>
    <t>i</t>
  </si>
  <si>
    <t>Class</t>
  </si>
  <si>
    <t>f</t>
  </si>
  <si>
    <t xml:space="preserve"> 10-25</t>
  </si>
  <si>
    <t xml:space="preserve"> 25-40</t>
  </si>
  <si>
    <t xml:space="preserve"> 40-55</t>
  </si>
  <si>
    <t xml:space="preserve"> 55-70</t>
  </si>
  <si>
    <t xml:space="preserve"> 70-85</t>
  </si>
  <si>
    <t xml:space="preserve"> 85-100</t>
  </si>
  <si>
    <t xml:space="preserve"> 100-115</t>
  </si>
  <si>
    <t>Weight (LB)</t>
  </si>
  <si>
    <t>No. of people</t>
  </si>
  <si>
    <t>(a) Construct histogram and frequency polygon</t>
  </si>
  <si>
    <t xml:space="preserve"> 60-75</t>
  </si>
  <si>
    <t xml:space="preserve"> 75-90 </t>
  </si>
  <si>
    <t xml:space="preserve"> 90-105</t>
  </si>
  <si>
    <t xml:space="preserve"> 105-120</t>
  </si>
  <si>
    <t>120-135</t>
  </si>
  <si>
    <t>135-150</t>
  </si>
  <si>
    <t>150-165</t>
  </si>
  <si>
    <t>165-180</t>
  </si>
  <si>
    <t>180-195</t>
  </si>
  <si>
    <t>195-210</t>
  </si>
  <si>
    <t>210-225</t>
  </si>
  <si>
    <t xml:space="preserve"> 225-240</t>
  </si>
  <si>
    <t>Total</t>
  </si>
  <si>
    <t>(b) Construct frequency polygon only</t>
  </si>
  <si>
    <t>(c ) Locate mode</t>
  </si>
  <si>
    <t>(d) Frequency curve</t>
  </si>
  <si>
    <t>Sales Commission</t>
  </si>
  <si>
    <t>Salespersons</t>
  </si>
  <si>
    <t>(a) Construct less than and more than ogives.</t>
  </si>
  <si>
    <t>100-200</t>
  </si>
  <si>
    <t>(b) What is the no. of salespersons who earned commission between Rs 250 and Rs 750?</t>
  </si>
  <si>
    <t>200-300</t>
  </si>
  <si>
    <t>(c) What is the no.of salespersons who earned less than Rs 450?</t>
  </si>
  <si>
    <t>300-400</t>
  </si>
  <si>
    <t>(d) What is the no. of salesperson who earned more than Rs 750?</t>
  </si>
  <si>
    <t>400-500</t>
  </si>
  <si>
    <t>500-600</t>
  </si>
  <si>
    <t xml:space="preserve">(a) </t>
  </si>
  <si>
    <t>600-700</t>
  </si>
  <si>
    <t xml:space="preserve">Less than </t>
  </si>
  <si>
    <t>cf</t>
  </si>
  <si>
    <t>More than</t>
  </si>
  <si>
    <t>Question</t>
  </si>
  <si>
    <t>Measures</t>
  </si>
  <si>
    <t>Value</t>
  </si>
  <si>
    <t>700-800</t>
  </si>
  <si>
    <t>b</t>
  </si>
  <si>
    <t xml:space="preserve"> 250-750</t>
  </si>
  <si>
    <t>c</t>
  </si>
  <si>
    <t>Less than 450</t>
  </si>
  <si>
    <t>d</t>
  </si>
  <si>
    <t>More than 750</t>
  </si>
  <si>
    <t>Q.no.1</t>
  </si>
  <si>
    <t>Q.No.2</t>
  </si>
  <si>
    <t>cf2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</si>
</sst>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7"/>
      <color theme="1"/>
      <name val="Calibri"/>
      <family val="2"/>
      <scheme val="minor"/>
    </font>
    <font>
      <b/>
      <sz val="11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horizontal="center" vertical="top" wrapText="1"/>
    </xf>
    <xf numFmtId="0" fontId="0" fillId="0" borderId="0" xfId="0" applyFill="1" applyBorder="1"/>
    <xf numFmtId="0" fontId="0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6" xfId="0" applyFont="1" applyFill="1" applyBorder="1"/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[1]Sheet4!$C$9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[1]Sheet4!$B$10:$B$16</c:f>
              <c:strCache>
                <c:ptCount val="7"/>
                <c:pt idx="0">
                  <c:v> 10-25</c:v>
                </c:pt>
                <c:pt idx="1">
                  <c:v> 25-40</c:v>
                </c:pt>
                <c:pt idx="2">
                  <c:v> 40-55</c:v>
                </c:pt>
                <c:pt idx="3">
                  <c:v> 55-70</c:v>
                </c:pt>
                <c:pt idx="4">
                  <c:v> 70-85</c:v>
                </c:pt>
                <c:pt idx="5">
                  <c:v> 85-100</c:v>
                </c:pt>
                <c:pt idx="6">
                  <c:v> 100-115</c:v>
                </c:pt>
              </c:strCache>
            </c:strRef>
          </c:cat>
          <c:val>
            <c:numRef>
              <c:f>[1]Sheet4!$C$10:$C$16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32468432"/>
        <c:axId val="1332471152"/>
      </c:barChart>
      <c:catAx>
        <c:axId val="133246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Classes</a:t>
                </a:r>
              </a:p>
            </c:rich>
          </c:tx>
          <c:layout>
            <c:manualLayout>
              <c:xMode val="edge"/>
              <c:yMode val="edge"/>
              <c:x val="0.41487433070866142"/>
              <c:y val="0.9057553805774277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332471152"/>
        <c:crosses val="autoZero"/>
        <c:auto val="1"/>
        <c:lblAlgn val="ctr"/>
        <c:lblOffset val="100"/>
        <c:noMultiLvlLbl val="0"/>
      </c:catAx>
      <c:valAx>
        <c:axId val="133247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2468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d.</a:t>
            </a:r>
          </a:p>
        </c:rich>
      </c:tx>
      <c:layout>
        <c:manualLayout>
          <c:xMode val="edge"/>
          <c:yMode val="edge"/>
          <c:x val="2.5542873654554654E-2"/>
          <c:y val="3.463203463203463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[1]Sheet4!$H$76</c:f>
              <c:strCache>
                <c:ptCount val="1"/>
                <c:pt idx="0">
                  <c:v>cf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xVal>
            <c:numRef>
              <c:f>[1]Sheet4!$G$77:$G$83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[1]Sheet4!$H$77:$H$83</c:f>
              <c:numCache>
                <c:formatCode>General</c:formatCode>
                <c:ptCount val="7"/>
                <c:pt idx="0">
                  <c:v>123</c:v>
                </c:pt>
                <c:pt idx="1">
                  <c:v>118</c:v>
                </c:pt>
                <c:pt idx="2">
                  <c:v>109</c:v>
                </c:pt>
                <c:pt idx="3">
                  <c:v>98</c:v>
                </c:pt>
                <c:pt idx="4">
                  <c:v>65</c:v>
                </c:pt>
                <c:pt idx="5">
                  <c:v>28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354928"/>
        <c:axId val="1398356560"/>
      </c:scatterChart>
      <c:valAx>
        <c:axId val="139835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356560"/>
        <c:crosses val="autoZero"/>
        <c:crossBetween val="midCat"/>
      </c:valAx>
      <c:valAx>
        <c:axId val="139835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354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[1]Sheet4!$C$21</c:f>
              <c:strCache>
                <c:ptCount val="1"/>
                <c:pt idx="0">
                  <c:v>No. of people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[1]Sheet4!$B$22:$B$33</c:f>
              <c:strCache>
                <c:ptCount val="12"/>
                <c:pt idx="0">
                  <c:v> 60-75</c:v>
                </c:pt>
                <c:pt idx="1">
                  <c:v> 75-90 </c:v>
                </c:pt>
                <c:pt idx="2">
                  <c:v> 90-105</c:v>
                </c:pt>
                <c:pt idx="3">
                  <c:v> 105-120</c:v>
                </c:pt>
                <c:pt idx="4">
                  <c:v>120-135</c:v>
                </c:pt>
                <c:pt idx="5">
                  <c:v>135-150</c:v>
                </c:pt>
                <c:pt idx="6">
                  <c:v>150-165</c:v>
                </c:pt>
                <c:pt idx="7">
                  <c:v>165-180</c:v>
                </c:pt>
                <c:pt idx="8">
                  <c:v>180-195</c:v>
                </c:pt>
                <c:pt idx="9">
                  <c:v>195-210</c:v>
                </c:pt>
                <c:pt idx="10">
                  <c:v>210-225</c:v>
                </c:pt>
                <c:pt idx="11">
                  <c:v> 225-240</c:v>
                </c:pt>
              </c:strCache>
            </c:strRef>
          </c:cat>
          <c:val>
            <c:numRef>
              <c:f>[1]Sheet4!$C$22:$C$33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23</c:v>
                </c:pt>
                <c:pt idx="4">
                  <c:v>26</c:v>
                </c:pt>
                <c:pt idx="5">
                  <c:v>31</c:v>
                </c:pt>
                <c:pt idx="6">
                  <c:v>23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32460816"/>
        <c:axId val="1332464624"/>
      </c:barChart>
      <c:lineChart>
        <c:grouping val="standard"/>
        <c:varyColors val="0"/>
        <c:ser>
          <c:idx val="1"/>
          <c:order val="1"/>
          <c:tx>
            <c:v>fp</c:v>
          </c:tx>
          <c:spPr>
            <a:ln>
              <a:solidFill>
                <a:schemeClr val="dk1"/>
              </a:solidFill>
            </a:ln>
          </c:spPr>
          <c:val>
            <c:numRef>
              <c:f>[1]Sheet4!$C$22:$C$33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23</c:v>
                </c:pt>
                <c:pt idx="4">
                  <c:v>26</c:v>
                </c:pt>
                <c:pt idx="5">
                  <c:v>31</c:v>
                </c:pt>
                <c:pt idx="6">
                  <c:v>23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460816"/>
        <c:axId val="1332464624"/>
      </c:lineChart>
      <c:catAx>
        <c:axId val="133246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464624"/>
        <c:crosses val="autoZero"/>
        <c:auto val="1"/>
        <c:lblAlgn val="ctr"/>
        <c:lblOffset val="100"/>
        <c:noMultiLvlLbl val="0"/>
      </c:catAx>
      <c:valAx>
        <c:axId val="133246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4608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Frequency</a:t>
            </a:r>
            <a:r>
              <a:rPr lang="en-US" sz="1100" baseline="0"/>
              <a:t> Polygon</a:t>
            </a:r>
            <a:endParaRPr lang="en-US" sz="1100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val>
            <c:numRef>
              <c:f>[1]Sheet4!$C$22:$C$33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23</c:v>
                </c:pt>
                <c:pt idx="4">
                  <c:v>26</c:v>
                </c:pt>
                <c:pt idx="5">
                  <c:v>31</c:v>
                </c:pt>
                <c:pt idx="6">
                  <c:v>23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466256"/>
        <c:axId val="1332461904"/>
      </c:lineChart>
      <c:catAx>
        <c:axId val="133246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2461904"/>
        <c:crosses val="autoZero"/>
        <c:auto val="1"/>
        <c:lblAlgn val="ctr"/>
        <c:lblOffset val="100"/>
        <c:noMultiLvlLbl val="0"/>
      </c:catAx>
      <c:valAx>
        <c:axId val="133246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466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[1]Sheet4!$C$21</c:f>
              <c:strCache>
                <c:ptCount val="1"/>
                <c:pt idx="0">
                  <c:v>No. of people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[1]Sheet4!$B$22:$B$33</c:f>
              <c:strCache>
                <c:ptCount val="12"/>
                <c:pt idx="0">
                  <c:v> 60-75</c:v>
                </c:pt>
                <c:pt idx="1">
                  <c:v> 75-90 </c:v>
                </c:pt>
                <c:pt idx="2">
                  <c:v> 90-105</c:v>
                </c:pt>
                <c:pt idx="3">
                  <c:v> 105-120</c:v>
                </c:pt>
                <c:pt idx="4">
                  <c:v>120-135</c:v>
                </c:pt>
                <c:pt idx="5">
                  <c:v>135-150</c:v>
                </c:pt>
                <c:pt idx="6">
                  <c:v>150-165</c:v>
                </c:pt>
                <c:pt idx="7">
                  <c:v>165-180</c:v>
                </c:pt>
                <c:pt idx="8">
                  <c:v>180-195</c:v>
                </c:pt>
                <c:pt idx="9">
                  <c:v>195-210</c:v>
                </c:pt>
                <c:pt idx="10">
                  <c:v>210-225</c:v>
                </c:pt>
                <c:pt idx="11">
                  <c:v> 225-240</c:v>
                </c:pt>
              </c:strCache>
            </c:strRef>
          </c:cat>
          <c:val>
            <c:numRef>
              <c:f>[1]Sheet4!$C$22:$C$33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23</c:v>
                </c:pt>
                <c:pt idx="4">
                  <c:v>26</c:v>
                </c:pt>
                <c:pt idx="5">
                  <c:v>31</c:v>
                </c:pt>
                <c:pt idx="6">
                  <c:v>23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32466800"/>
        <c:axId val="1398344592"/>
      </c:barChart>
      <c:catAx>
        <c:axId val="1332466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8344592"/>
        <c:crosses val="autoZero"/>
        <c:auto val="1"/>
        <c:lblAlgn val="ctr"/>
        <c:lblOffset val="100"/>
        <c:noMultiLvlLbl val="0"/>
      </c:catAx>
      <c:valAx>
        <c:axId val="139834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2466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Curve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[1]Sheet4!$C$21</c:f>
              <c:strCache>
                <c:ptCount val="1"/>
                <c:pt idx="0">
                  <c:v>No. of people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strRef>
              <c:f>[1]Sheet4!$B$22:$B$33</c:f>
              <c:strCache>
                <c:ptCount val="12"/>
                <c:pt idx="0">
                  <c:v> 60-75</c:v>
                </c:pt>
                <c:pt idx="1">
                  <c:v> 75-90 </c:v>
                </c:pt>
                <c:pt idx="2">
                  <c:v> 90-105</c:v>
                </c:pt>
                <c:pt idx="3">
                  <c:v> 105-120</c:v>
                </c:pt>
                <c:pt idx="4">
                  <c:v>120-135</c:v>
                </c:pt>
                <c:pt idx="5">
                  <c:v>135-150</c:v>
                </c:pt>
                <c:pt idx="6">
                  <c:v>150-165</c:v>
                </c:pt>
                <c:pt idx="7">
                  <c:v>165-180</c:v>
                </c:pt>
                <c:pt idx="8">
                  <c:v>180-195</c:v>
                </c:pt>
                <c:pt idx="9">
                  <c:v>195-210</c:v>
                </c:pt>
                <c:pt idx="10">
                  <c:v>210-225</c:v>
                </c:pt>
                <c:pt idx="11">
                  <c:v> 225-240</c:v>
                </c:pt>
              </c:strCache>
            </c:strRef>
          </c:xVal>
          <c:yVal>
            <c:numRef>
              <c:f>[1]Sheet4!$C$22:$C$33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23</c:v>
                </c:pt>
                <c:pt idx="4">
                  <c:v>26</c:v>
                </c:pt>
                <c:pt idx="5">
                  <c:v>31</c:v>
                </c:pt>
                <c:pt idx="6">
                  <c:v>23</c:v>
                </c:pt>
                <c:pt idx="7">
                  <c:v>9</c:v>
                </c:pt>
                <c:pt idx="8">
                  <c:v>9</c:v>
                </c:pt>
                <c:pt idx="9">
                  <c:v>6</c:v>
                </c:pt>
                <c:pt idx="10">
                  <c:v>2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344048"/>
        <c:axId val="1398353296"/>
      </c:scatterChart>
      <c:valAx>
        <c:axId val="1398344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98353296"/>
        <c:crosses val="autoZero"/>
        <c:crossBetween val="midCat"/>
      </c:valAx>
      <c:valAx>
        <c:axId val="139835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34404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a.Less than ogive</a:t>
            </a:r>
          </a:p>
        </c:rich>
      </c:tx>
      <c:layout>
        <c:manualLayout>
          <c:xMode val="edge"/>
          <c:yMode val="edge"/>
          <c:x val="1.9203342041641557E-2"/>
          <c:y val="3.112840466926070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[1]Sheet4!$F$76</c:f>
              <c:strCache>
                <c:ptCount val="1"/>
                <c:pt idx="0">
                  <c:v>cf</c:v>
                </c:pt>
              </c:strCache>
            </c:strRef>
          </c:tx>
          <c:xVal>
            <c:numRef>
              <c:f>[1]Sheet4!$E$77:$E$83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[1]Sheet4!$F$77:$F$83</c:f>
              <c:numCache>
                <c:formatCode>General</c:formatCode>
                <c:ptCount val="7"/>
                <c:pt idx="0">
                  <c:v>5</c:v>
                </c:pt>
                <c:pt idx="1">
                  <c:v>14</c:v>
                </c:pt>
                <c:pt idx="2">
                  <c:v>25</c:v>
                </c:pt>
                <c:pt idx="3">
                  <c:v>58</c:v>
                </c:pt>
                <c:pt idx="4">
                  <c:v>95</c:v>
                </c:pt>
                <c:pt idx="5">
                  <c:v>114</c:v>
                </c:pt>
                <c:pt idx="6">
                  <c:v>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345136"/>
        <c:axId val="1398351120"/>
      </c:scatterChart>
      <c:valAx>
        <c:axId val="139834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351120"/>
        <c:crosses val="autoZero"/>
        <c:crossBetween val="midCat"/>
      </c:valAx>
      <c:valAx>
        <c:axId val="139835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345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a. More thanogive</a:t>
            </a:r>
          </a:p>
        </c:rich>
      </c:tx>
      <c:layout>
        <c:manualLayout>
          <c:xMode val="edge"/>
          <c:yMode val="edge"/>
          <c:x val="2.5542873654554644E-2"/>
          <c:y val="3.463203463203463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[1]Sheet4!$H$76</c:f>
              <c:strCache>
                <c:ptCount val="1"/>
                <c:pt idx="0">
                  <c:v>cf</c:v>
                </c:pt>
              </c:strCache>
            </c:strRef>
          </c:tx>
          <c:xVal>
            <c:numRef>
              <c:f>[1]Sheet4!$G$77:$G$83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[1]Sheet4!$H$77:$H$83</c:f>
              <c:numCache>
                <c:formatCode>General</c:formatCode>
                <c:ptCount val="7"/>
                <c:pt idx="0">
                  <c:v>123</c:v>
                </c:pt>
                <c:pt idx="1">
                  <c:v>118</c:v>
                </c:pt>
                <c:pt idx="2">
                  <c:v>109</c:v>
                </c:pt>
                <c:pt idx="3">
                  <c:v>98</c:v>
                </c:pt>
                <c:pt idx="4">
                  <c:v>65</c:v>
                </c:pt>
                <c:pt idx="5">
                  <c:v>28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345680"/>
        <c:axId val="1398349488"/>
      </c:scatterChart>
      <c:valAx>
        <c:axId val="139834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349488"/>
        <c:crosses val="autoZero"/>
        <c:crossBetween val="midCat"/>
      </c:valAx>
      <c:valAx>
        <c:axId val="139834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345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b.</a:t>
            </a:r>
          </a:p>
        </c:rich>
      </c:tx>
      <c:layout>
        <c:manualLayout>
          <c:xMode val="edge"/>
          <c:yMode val="edge"/>
          <c:x val="1.9203342041641557E-2"/>
          <c:y val="3.112840466926070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[1]Sheet4!$F$76</c:f>
              <c:strCache>
                <c:ptCount val="1"/>
                <c:pt idx="0">
                  <c:v>cf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xVal>
            <c:numRef>
              <c:f>[1]Sheet4!$E$77:$E$83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[1]Sheet4!$F$77:$F$83</c:f>
              <c:numCache>
                <c:formatCode>General</c:formatCode>
                <c:ptCount val="7"/>
                <c:pt idx="0">
                  <c:v>5</c:v>
                </c:pt>
                <c:pt idx="1">
                  <c:v>14</c:v>
                </c:pt>
                <c:pt idx="2">
                  <c:v>25</c:v>
                </c:pt>
                <c:pt idx="3">
                  <c:v>58</c:v>
                </c:pt>
                <c:pt idx="4">
                  <c:v>95</c:v>
                </c:pt>
                <c:pt idx="5">
                  <c:v>114</c:v>
                </c:pt>
                <c:pt idx="6">
                  <c:v>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348944"/>
        <c:axId val="1398346768"/>
      </c:scatterChart>
      <c:valAx>
        <c:axId val="139834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346768"/>
        <c:crosses val="autoZero"/>
        <c:crossBetween val="midCat"/>
      </c:valAx>
      <c:valAx>
        <c:axId val="139834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348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c.</a:t>
            </a:r>
          </a:p>
        </c:rich>
      </c:tx>
      <c:layout>
        <c:manualLayout>
          <c:xMode val="edge"/>
          <c:yMode val="edge"/>
          <c:x val="1.9203342041641557E-2"/>
          <c:y val="3.112840466926070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[1]Sheet4!$F$76</c:f>
              <c:strCache>
                <c:ptCount val="1"/>
                <c:pt idx="0">
                  <c:v>cf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xVal>
            <c:numRef>
              <c:f>[1]Sheet4!$E$77:$E$83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xVal>
          <c:yVal>
            <c:numRef>
              <c:f>[1]Sheet4!$F$77:$F$83</c:f>
              <c:numCache>
                <c:formatCode>General</c:formatCode>
                <c:ptCount val="7"/>
                <c:pt idx="0">
                  <c:v>5</c:v>
                </c:pt>
                <c:pt idx="1">
                  <c:v>14</c:v>
                </c:pt>
                <c:pt idx="2">
                  <c:v>25</c:v>
                </c:pt>
                <c:pt idx="3">
                  <c:v>58</c:v>
                </c:pt>
                <c:pt idx="4">
                  <c:v>95</c:v>
                </c:pt>
                <c:pt idx="5">
                  <c:v>114</c:v>
                </c:pt>
                <c:pt idx="6">
                  <c:v>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347856"/>
        <c:axId val="1398343504"/>
      </c:scatterChart>
      <c:valAx>
        <c:axId val="139834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343504"/>
        <c:crosses val="autoZero"/>
        <c:crossBetween val="midCat"/>
      </c:valAx>
      <c:valAx>
        <c:axId val="139834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347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152400</xdr:rowOff>
    </xdr:from>
    <xdr:to>
      <xdr:col>11</xdr:col>
      <xdr:colOff>466725</xdr:colOff>
      <xdr:row>17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6</xdr:row>
      <xdr:rowOff>142875</xdr:rowOff>
    </xdr:from>
    <xdr:to>
      <xdr:col>7</xdr:col>
      <xdr:colOff>152400</xdr:colOff>
      <xdr:row>10</xdr:row>
      <xdr:rowOff>38101</xdr:rowOff>
    </xdr:to>
    <xdr:cxnSp macro="">
      <xdr:nvCxnSpPr>
        <xdr:cNvPr id="3" name="Straight Connector 2"/>
        <xdr:cNvCxnSpPr/>
      </xdr:nvCxnSpPr>
      <xdr:spPr>
        <a:xfrm flipV="1">
          <a:off x="6724650" y="1285875"/>
          <a:ext cx="742950" cy="6572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209550</xdr:colOff>
      <xdr:row>6</xdr:row>
      <xdr:rowOff>152400</xdr:rowOff>
    </xdr:from>
    <xdr:to>
      <xdr:col>7</xdr:col>
      <xdr:colOff>147146</xdr:colOff>
      <xdr:row>7</xdr:row>
      <xdr:rowOff>154699</xdr:rowOff>
    </xdr:to>
    <xdr:cxnSp macro="">
      <xdr:nvCxnSpPr>
        <xdr:cNvPr id="4" name="Straight Connector 3"/>
        <xdr:cNvCxnSpPr/>
      </xdr:nvCxnSpPr>
      <xdr:spPr>
        <a:xfrm flipH="1" flipV="1">
          <a:off x="6734175" y="1295400"/>
          <a:ext cx="728171" cy="1927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768569</xdr:colOff>
      <xdr:row>7</xdr:row>
      <xdr:rowOff>101819</xdr:rowOff>
    </xdr:from>
    <xdr:to>
      <xdr:col>6</xdr:col>
      <xdr:colOff>768569</xdr:colOff>
      <xdr:row>14</xdr:row>
      <xdr:rowOff>130394</xdr:rowOff>
    </xdr:to>
    <xdr:cxnSp macro="">
      <xdr:nvCxnSpPr>
        <xdr:cNvPr id="5" name="Straight Connector 4"/>
        <xdr:cNvCxnSpPr/>
      </xdr:nvCxnSpPr>
      <xdr:spPr>
        <a:xfrm>
          <a:off x="7293194" y="1435319"/>
          <a:ext cx="0" cy="1362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581025</xdr:colOff>
      <xdr:row>14</xdr:row>
      <xdr:rowOff>66675</xdr:rowOff>
    </xdr:from>
    <xdr:to>
      <xdr:col>7</xdr:col>
      <xdr:colOff>600075</xdr:colOff>
      <xdr:row>17</xdr:row>
      <xdr:rowOff>104775</xdr:rowOff>
    </xdr:to>
    <xdr:sp macro="" textlink="">
      <xdr:nvSpPr>
        <xdr:cNvPr id="6" name="TextBox 5"/>
        <xdr:cNvSpPr txBox="1"/>
      </xdr:nvSpPr>
      <xdr:spPr>
        <a:xfrm>
          <a:off x="7105650" y="2733675"/>
          <a:ext cx="809625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Mo</a:t>
          </a:r>
        </a:p>
      </xdr:txBody>
    </xdr:sp>
    <xdr:clientData/>
  </xdr:twoCellAnchor>
  <xdr:twoCellAnchor>
    <xdr:from>
      <xdr:col>5</xdr:col>
      <xdr:colOff>9525</xdr:colOff>
      <xdr:row>20</xdr:row>
      <xdr:rowOff>409575</xdr:rowOff>
    </xdr:from>
    <xdr:to>
      <xdr:col>13</xdr:col>
      <xdr:colOff>47625</xdr:colOff>
      <xdr:row>34</xdr:row>
      <xdr:rowOff>34290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37</xdr:row>
      <xdr:rowOff>28574</xdr:rowOff>
    </xdr:from>
    <xdr:to>
      <xdr:col>5</xdr:col>
      <xdr:colOff>299357</xdr:colOff>
      <xdr:row>50</xdr:row>
      <xdr:rowOff>54429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142874</xdr:colOff>
      <xdr:row>36</xdr:row>
      <xdr:rowOff>186435</xdr:rowOff>
    </xdr:from>
    <xdr:to>
      <xdr:col>14</xdr:col>
      <xdr:colOff>218188</xdr:colOff>
      <xdr:row>50</xdr:row>
      <xdr:rowOff>123824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95250</xdr:colOff>
      <xdr:row>48</xdr:row>
      <xdr:rowOff>180975</xdr:rowOff>
    </xdr:from>
    <xdr:to>
      <xdr:col>10</xdr:col>
      <xdr:colOff>542925</xdr:colOff>
      <xdr:row>51</xdr:row>
      <xdr:rowOff>95250</xdr:rowOff>
    </xdr:to>
    <xdr:sp macro="" textlink="">
      <xdr:nvSpPr>
        <xdr:cNvPr id="10" name="TextBox 9"/>
        <xdr:cNvSpPr txBox="1"/>
      </xdr:nvSpPr>
      <xdr:spPr>
        <a:xfrm>
          <a:off x="6477000" y="9763125"/>
          <a:ext cx="447675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Mo</a:t>
          </a:r>
        </a:p>
        <a:p>
          <a:endParaRPr lang="en-US" sz="1100"/>
        </a:p>
      </xdr:txBody>
    </xdr:sp>
    <xdr:clientData/>
  </xdr:twoCellAnchor>
  <xdr:twoCellAnchor>
    <xdr:from>
      <xdr:col>0</xdr:col>
      <xdr:colOff>314324</xdr:colOff>
      <xdr:row>53</xdr:row>
      <xdr:rowOff>142874</xdr:rowOff>
    </xdr:from>
    <xdr:to>
      <xdr:col>7</xdr:col>
      <xdr:colOff>485774</xdr:colOff>
      <xdr:row>68</xdr:row>
      <xdr:rowOff>68579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101</xdr:row>
      <xdr:rowOff>2598</xdr:rowOff>
    </xdr:from>
    <xdr:to>
      <xdr:col>6</xdr:col>
      <xdr:colOff>276225</xdr:colOff>
      <xdr:row>113</xdr:row>
      <xdr:rowOff>164523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36368</xdr:colOff>
      <xdr:row>100</xdr:row>
      <xdr:rowOff>175778</xdr:rowOff>
    </xdr:from>
    <xdr:to>
      <xdr:col>13</xdr:col>
      <xdr:colOff>515216</xdr:colOff>
      <xdr:row>113</xdr:row>
      <xdr:rowOff>80529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114</xdr:row>
      <xdr:rowOff>68406</xdr:rowOff>
    </xdr:from>
    <xdr:to>
      <xdr:col>7</xdr:col>
      <xdr:colOff>497897</xdr:colOff>
      <xdr:row>129</xdr:row>
      <xdr:rowOff>169999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664153</xdr:colOff>
      <xdr:row>117</xdr:row>
      <xdr:rowOff>165389</xdr:rowOff>
    </xdr:from>
    <xdr:to>
      <xdr:col>2</xdr:col>
      <xdr:colOff>435553</xdr:colOff>
      <xdr:row>119</xdr:row>
      <xdr:rowOff>165389</xdr:rowOff>
    </xdr:to>
    <xdr:sp macro="" textlink="">
      <xdr:nvSpPr>
        <xdr:cNvPr id="15" name="TextBox 14"/>
        <xdr:cNvSpPr txBox="1"/>
      </xdr:nvSpPr>
      <xdr:spPr>
        <a:xfrm>
          <a:off x="2188153" y="22869525"/>
          <a:ext cx="1191491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109</a:t>
          </a:r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130</xdr:row>
      <xdr:rowOff>64079</xdr:rowOff>
    </xdr:from>
    <xdr:to>
      <xdr:col>8</xdr:col>
      <xdr:colOff>559131</xdr:colOff>
      <xdr:row>146</xdr:row>
      <xdr:rowOff>12371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10</xdr:col>
      <xdr:colOff>219075</xdr:colOff>
      <xdr:row>121</xdr:row>
      <xdr:rowOff>142875</xdr:rowOff>
    </xdr:from>
    <xdr:ext cx="184731" cy="264560"/>
    <xdr:sp macro="" textlink="">
      <xdr:nvSpPr>
        <xdr:cNvPr id="18" name="TextBox 17"/>
        <xdr:cNvSpPr txBox="1"/>
      </xdr:nvSpPr>
      <xdr:spPr>
        <a:xfrm>
          <a:off x="6600825" y="2363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1052080</xdr:colOff>
      <xdr:row>139</xdr:row>
      <xdr:rowOff>1731</xdr:rowOff>
    </xdr:from>
    <xdr:to>
      <xdr:col>2</xdr:col>
      <xdr:colOff>768062</xdr:colOff>
      <xdr:row>142</xdr:row>
      <xdr:rowOff>1731</xdr:rowOff>
    </xdr:to>
    <xdr:sp macro="" textlink="">
      <xdr:nvSpPr>
        <xdr:cNvPr id="19" name="TextBox 18"/>
        <xdr:cNvSpPr txBox="1"/>
      </xdr:nvSpPr>
      <xdr:spPr>
        <a:xfrm>
          <a:off x="2576080" y="26896867"/>
          <a:ext cx="1136073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41.5</a:t>
          </a:r>
        </a:p>
        <a:p>
          <a:endParaRPr lang="en-US" sz="1100"/>
        </a:p>
      </xdr:txBody>
    </xdr:sp>
    <xdr:clientData/>
  </xdr:twoCellAnchor>
  <xdr:twoCellAnchor>
    <xdr:from>
      <xdr:col>0</xdr:col>
      <xdr:colOff>0</xdr:colOff>
      <xdr:row>148</xdr:row>
      <xdr:rowOff>84859</xdr:rowOff>
    </xdr:from>
    <xdr:to>
      <xdr:col>3</xdr:col>
      <xdr:colOff>251980</xdr:colOff>
      <xdr:row>160</xdr:row>
      <xdr:rowOff>94385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455219</xdr:colOff>
      <xdr:row>157</xdr:row>
      <xdr:rowOff>56579</xdr:rowOff>
    </xdr:from>
    <xdr:to>
      <xdr:col>1</xdr:col>
      <xdr:colOff>1260353</xdr:colOff>
      <xdr:row>160</xdr:row>
      <xdr:rowOff>48296</xdr:rowOff>
    </xdr:to>
    <xdr:sp macro="" textlink="">
      <xdr:nvSpPr>
        <xdr:cNvPr id="21" name="TextBox 20"/>
        <xdr:cNvSpPr txBox="1"/>
      </xdr:nvSpPr>
      <xdr:spPr>
        <a:xfrm>
          <a:off x="1979219" y="30380715"/>
          <a:ext cx="805134" cy="5632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4.5</a:t>
          </a:r>
        </a:p>
        <a:p>
          <a:endParaRPr lang="en-US" sz="1100"/>
        </a:p>
      </xdr:txBody>
    </xdr:sp>
    <xdr:clientData/>
  </xdr:twoCellAnchor>
  <xdr:twoCellAnchor>
    <xdr:from>
      <xdr:col>0</xdr:col>
      <xdr:colOff>398319</xdr:colOff>
      <xdr:row>140</xdr:row>
      <xdr:rowOff>130554</xdr:rowOff>
    </xdr:from>
    <xdr:to>
      <xdr:col>3</xdr:col>
      <xdr:colOff>178512</xdr:colOff>
      <xdr:row>144</xdr:row>
      <xdr:rowOff>79265</xdr:rowOff>
    </xdr:to>
    <xdr:grpSp>
      <xdr:nvGrpSpPr>
        <xdr:cNvPr id="33" name="Group 32"/>
        <xdr:cNvGrpSpPr/>
      </xdr:nvGrpSpPr>
      <xdr:grpSpPr>
        <a:xfrm>
          <a:off x="398319" y="27181554"/>
          <a:ext cx="3943979" cy="710711"/>
          <a:chOff x="571500" y="24237462"/>
          <a:chExt cx="3943979" cy="710711"/>
        </a:xfrm>
      </xdr:grpSpPr>
      <xdr:cxnSp macro="">
        <xdr:nvCxnSpPr>
          <xdr:cNvPr id="30" name="Straight Connector 29"/>
          <xdr:cNvCxnSpPr/>
        </xdr:nvCxnSpPr>
        <xdr:spPr>
          <a:xfrm>
            <a:off x="571500" y="24237462"/>
            <a:ext cx="3936652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Straight Connector 31"/>
          <xdr:cNvCxnSpPr/>
        </xdr:nvCxnSpPr>
        <xdr:spPr>
          <a:xfrm>
            <a:off x="4515479" y="24237462"/>
            <a:ext cx="0" cy="71071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0.43872</cdr:x>
      <cdr:y>0.14504</cdr:y>
    </cdr:from>
    <cdr:to>
      <cdr:x>0.51269</cdr:x>
      <cdr:y>0.25841</cdr:y>
    </cdr:to>
    <cdr:sp macro="" textlink="">
      <cdr:nvSpPr>
        <cdr:cNvPr id="3" name="Straight Connector 2"/>
        <cdr:cNvSpPr/>
      </cdr:nvSpPr>
      <cdr:spPr>
        <a:xfrm xmlns:a="http://schemas.openxmlformats.org/drawingml/2006/main" flipH="1">
          <a:off x="1990675" y="377738"/>
          <a:ext cx="335623" cy="2952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0.43841</cdr:x>
      <cdr:y>0.14223</cdr:y>
    </cdr:from>
    <cdr:to>
      <cdr:x>0.51535</cdr:x>
      <cdr:y>0.32452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1989262" y="370412"/>
          <a:ext cx="349070" cy="47477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7" name="Straight Connector 6"/>
        <cdr:cNvSpPr/>
      </cdr:nvSpPr>
      <cdr:spPr>
        <a:xfrm xmlns:a="http://schemas.openxmlformats.org/drawingml/2006/main" flipH="1">
          <a:off x="-5191124" y="-7513358"/>
          <a:ext cx="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0.46748</cdr:x>
      <cdr:y>0.21256</cdr:y>
    </cdr:from>
    <cdr:to>
      <cdr:x>0.46748</cdr:x>
      <cdr:y>0.84555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2121145" y="553584"/>
          <a:ext cx="0" cy="164855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0.04927</cdr:x>
      <cdr:y>0.31531</cdr:y>
    </cdr:from>
    <cdr:to>
      <cdr:x>0.72553</cdr:x>
      <cdr:y>0.89485</cdr:y>
    </cdr:to>
    <cdr:grpSp>
      <cdr:nvGrpSpPr>
        <cdr:cNvPr id="2" name="Group 1"/>
        <cdr:cNvGrpSpPr/>
      </cdr:nvGrpSpPr>
      <cdr:grpSpPr>
        <a:xfrm xmlns:a="http://schemas.openxmlformats.org/drawingml/2006/main">
          <a:off x="384549" y="933036"/>
          <a:ext cx="5278164" cy="1714908"/>
          <a:chOff x="384488" y="933036"/>
          <a:chExt cx="5277328" cy="1714908"/>
        </a:xfrm>
      </cdr:grpSpPr>
      <cdr:sp macro="" textlink="">
        <cdr:nvSpPr>
          <cdr:cNvPr id="7" name="Straight Connector 6"/>
          <cdr:cNvSpPr/>
        </cdr:nvSpPr>
        <cdr:spPr>
          <a:xfrm xmlns:a="http://schemas.openxmlformats.org/drawingml/2006/main">
            <a:off x="384488" y="933036"/>
            <a:ext cx="5262344" cy="41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11" name="Straight Connector 10"/>
          <cdr:cNvSpPr/>
        </cdr:nvSpPr>
        <cdr:spPr>
          <a:xfrm xmlns:a="http://schemas.openxmlformats.org/drawingml/2006/main">
            <a:off x="5661816" y="933446"/>
            <a:ext cx="0" cy="1714498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0.08638</cdr:x>
      <cdr:y>0.80931</cdr:y>
    </cdr:from>
    <cdr:to>
      <cdr:x>0.82879</cdr:x>
      <cdr:y>0.85982</cdr:y>
    </cdr:to>
    <cdr:grpSp>
      <cdr:nvGrpSpPr>
        <cdr:cNvPr id="2" name="Group 1"/>
        <cdr:cNvGrpSpPr/>
      </cdr:nvGrpSpPr>
      <cdr:grpSpPr>
        <a:xfrm xmlns:a="http://schemas.openxmlformats.org/drawingml/2006/main">
          <a:off x="381422" y="1857792"/>
          <a:ext cx="3278309" cy="115947"/>
          <a:chOff x="378652" y="1857792"/>
          <a:chExt cx="3254502" cy="115947"/>
        </a:xfrm>
      </cdr:grpSpPr>
      <cdr:sp macro="" textlink="">
        <cdr:nvSpPr>
          <cdr:cNvPr id="3" name="Straight Connector 2"/>
          <cdr:cNvSpPr/>
        </cdr:nvSpPr>
        <cdr:spPr>
          <a:xfrm xmlns:a="http://schemas.openxmlformats.org/drawingml/2006/main">
            <a:off x="378652" y="1932330"/>
            <a:ext cx="3254502" cy="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13" name="Straight Connector 12"/>
          <cdr:cNvSpPr/>
        </cdr:nvSpPr>
        <cdr:spPr>
          <a:xfrm xmlns:a="http://schemas.openxmlformats.org/drawingml/2006/main">
            <a:off x="3623872" y="1857792"/>
            <a:ext cx="0" cy="115947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Hi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2"/>
      <sheetName val="Sheet3"/>
    </sheetNames>
    <sheetDataSet>
      <sheetData sheetId="0">
        <row r="9">
          <cell r="C9" t="str">
            <v>f</v>
          </cell>
        </row>
        <row r="10">
          <cell r="B10" t="str">
            <v xml:space="preserve"> 10-25</v>
          </cell>
          <cell r="C10">
            <v>3</v>
          </cell>
        </row>
        <row r="11">
          <cell r="B11" t="str">
            <v xml:space="preserve"> 25-40</v>
          </cell>
          <cell r="C11">
            <v>4</v>
          </cell>
        </row>
        <row r="12">
          <cell r="B12" t="str">
            <v xml:space="preserve"> 40-55</v>
          </cell>
          <cell r="C12">
            <v>7</v>
          </cell>
        </row>
        <row r="13">
          <cell r="B13" t="str">
            <v xml:space="preserve"> 55-70</v>
          </cell>
          <cell r="C13">
            <v>6</v>
          </cell>
        </row>
        <row r="14">
          <cell r="B14" t="str">
            <v xml:space="preserve"> 70-85</v>
          </cell>
          <cell r="C14">
            <v>5</v>
          </cell>
        </row>
        <row r="15">
          <cell r="B15" t="str">
            <v xml:space="preserve"> 85-100</v>
          </cell>
          <cell r="C15">
            <v>3</v>
          </cell>
        </row>
        <row r="16">
          <cell r="B16" t="str">
            <v xml:space="preserve"> 100-115</v>
          </cell>
          <cell r="C16">
            <v>2</v>
          </cell>
        </row>
        <row r="21">
          <cell r="C21" t="str">
            <v>No. of people</v>
          </cell>
        </row>
        <row r="22">
          <cell r="B22" t="str">
            <v xml:space="preserve"> 60-75</v>
          </cell>
          <cell r="C22">
            <v>0</v>
          </cell>
        </row>
        <row r="23">
          <cell r="B23" t="str">
            <v xml:space="preserve"> 75-90 </v>
          </cell>
          <cell r="C23">
            <v>10</v>
          </cell>
        </row>
        <row r="24">
          <cell r="B24" t="str">
            <v xml:space="preserve"> 90-105</v>
          </cell>
          <cell r="C24">
            <v>11</v>
          </cell>
        </row>
        <row r="25">
          <cell r="B25" t="str">
            <v xml:space="preserve"> 105-120</v>
          </cell>
          <cell r="C25">
            <v>23</v>
          </cell>
        </row>
        <row r="26">
          <cell r="B26" t="str">
            <v>120-135</v>
          </cell>
          <cell r="C26">
            <v>26</v>
          </cell>
        </row>
        <row r="27">
          <cell r="B27" t="str">
            <v>135-150</v>
          </cell>
          <cell r="C27">
            <v>31</v>
          </cell>
        </row>
        <row r="28">
          <cell r="B28" t="str">
            <v>150-165</v>
          </cell>
          <cell r="C28">
            <v>23</v>
          </cell>
        </row>
        <row r="29">
          <cell r="B29" t="str">
            <v>165-180</v>
          </cell>
          <cell r="C29">
            <v>9</v>
          </cell>
        </row>
        <row r="30">
          <cell r="B30" t="str">
            <v>180-195</v>
          </cell>
          <cell r="C30">
            <v>9</v>
          </cell>
        </row>
        <row r="31">
          <cell r="B31" t="str">
            <v>195-210</v>
          </cell>
          <cell r="C31">
            <v>6</v>
          </cell>
        </row>
        <row r="32">
          <cell r="B32" t="str">
            <v>210-225</v>
          </cell>
          <cell r="C32">
            <v>2</v>
          </cell>
        </row>
        <row r="33">
          <cell r="B33" t="str">
            <v xml:space="preserve"> 225-240</v>
          </cell>
          <cell r="C33">
            <v>0</v>
          </cell>
        </row>
        <row r="76">
          <cell r="F76" t="str">
            <v>cf</v>
          </cell>
          <cell r="H76" t="str">
            <v>cf</v>
          </cell>
        </row>
        <row r="77">
          <cell r="E77">
            <v>200</v>
          </cell>
          <cell r="F77">
            <v>5</v>
          </cell>
          <cell r="G77">
            <v>100</v>
          </cell>
          <cell r="H77">
            <v>123</v>
          </cell>
        </row>
        <row r="78">
          <cell r="E78">
            <v>300</v>
          </cell>
          <cell r="F78">
            <v>14</v>
          </cell>
          <cell r="G78">
            <v>200</v>
          </cell>
          <cell r="H78">
            <v>118</v>
          </cell>
        </row>
        <row r="79">
          <cell r="E79">
            <v>400</v>
          </cell>
          <cell r="F79">
            <v>25</v>
          </cell>
          <cell r="G79">
            <v>300</v>
          </cell>
          <cell r="H79">
            <v>109</v>
          </cell>
        </row>
        <row r="80">
          <cell r="E80">
            <v>500</v>
          </cell>
          <cell r="F80">
            <v>58</v>
          </cell>
          <cell r="G80">
            <v>400</v>
          </cell>
          <cell r="H80">
            <v>98</v>
          </cell>
        </row>
        <row r="81">
          <cell r="E81">
            <v>600</v>
          </cell>
          <cell r="F81">
            <v>95</v>
          </cell>
          <cell r="G81">
            <v>500</v>
          </cell>
          <cell r="H81">
            <v>65</v>
          </cell>
        </row>
        <row r="82">
          <cell r="E82">
            <v>700</v>
          </cell>
          <cell r="F82">
            <v>114</v>
          </cell>
          <cell r="G82">
            <v>600</v>
          </cell>
          <cell r="H82">
            <v>28</v>
          </cell>
        </row>
        <row r="83">
          <cell r="E83">
            <v>800</v>
          </cell>
          <cell r="F83">
            <v>123</v>
          </cell>
          <cell r="G83">
            <v>700</v>
          </cell>
          <cell r="H83">
            <v>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view="pageLayout" topLeftCell="A31" zoomScale="70" zoomScaleNormal="85" zoomScalePageLayoutView="70" workbookViewId="0">
      <selection activeCell="I21" sqref="I21"/>
    </sheetView>
  </sheetViews>
  <sheetFormatPr defaultRowHeight="15" x14ac:dyDescent="0.25"/>
  <cols>
    <col min="1" max="1" width="21.7109375" customWidth="1"/>
    <col min="2" max="2" width="20.28515625" customWidth="1"/>
    <col min="3" max="3" width="17.42578125" customWidth="1"/>
    <col min="4" max="4" width="13.85546875" customWidth="1"/>
    <col min="5" max="5" width="10.7109375" customWidth="1"/>
    <col min="7" max="7" width="11.28515625" customWidth="1"/>
    <col min="9" max="9" width="9.140625" customWidth="1"/>
    <col min="10" max="10" width="10" customWidth="1"/>
    <col min="11" max="11" width="10.5703125" customWidth="1"/>
  </cols>
  <sheetData>
    <row r="1" spans="1:6" x14ac:dyDescent="0.25">
      <c r="A1" s="9" t="s">
        <v>0</v>
      </c>
      <c r="E1" s="1" t="s">
        <v>62</v>
      </c>
      <c r="F1" t="s">
        <v>1</v>
      </c>
    </row>
    <row r="2" spans="1:6" x14ac:dyDescent="0.25">
      <c r="A2" s="10">
        <v>13</v>
      </c>
      <c r="B2" s="2" t="s">
        <v>2</v>
      </c>
      <c r="C2" s="2">
        <f>COUNT(A2:A31)</f>
        <v>30</v>
      </c>
    </row>
    <row r="3" spans="1:6" x14ac:dyDescent="0.25">
      <c r="A3" s="10">
        <v>16</v>
      </c>
      <c r="B3" s="2" t="s">
        <v>3</v>
      </c>
      <c r="C3" s="2">
        <v>13</v>
      </c>
    </row>
    <row r="4" spans="1:6" x14ac:dyDescent="0.25">
      <c r="A4" s="10">
        <v>22</v>
      </c>
      <c r="B4" s="2" t="s">
        <v>4</v>
      </c>
      <c r="C4" s="2">
        <v>100</v>
      </c>
    </row>
    <row r="5" spans="1:6" x14ac:dyDescent="0.25">
      <c r="A5" s="10">
        <v>25</v>
      </c>
      <c r="B5" s="2" t="s">
        <v>5</v>
      </c>
      <c r="C5" s="2">
        <f>C4-C3</f>
        <v>87</v>
      </c>
    </row>
    <row r="6" spans="1:6" x14ac:dyDescent="0.25">
      <c r="A6" s="10">
        <v>28</v>
      </c>
      <c r="B6" s="2" t="s">
        <v>6</v>
      </c>
      <c r="C6" s="2">
        <f>1+3.322*LOG10(C2)</f>
        <v>5.9069968081787181</v>
      </c>
    </row>
    <row r="7" spans="1:6" x14ac:dyDescent="0.25">
      <c r="A7" s="10">
        <v>30</v>
      </c>
      <c r="B7" s="2" t="s">
        <v>7</v>
      </c>
      <c r="C7" s="2">
        <f>C5/C6</f>
        <v>14.728296429674961</v>
      </c>
    </row>
    <row r="8" spans="1:6" x14ac:dyDescent="0.25">
      <c r="A8" s="10">
        <v>37</v>
      </c>
    </row>
    <row r="9" spans="1:6" x14ac:dyDescent="0.25">
      <c r="A9" s="10">
        <v>42</v>
      </c>
      <c r="B9" s="3" t="s">
        <v>8</v>
      </c>
      <c r="C9" s="3" t="s">
        <v>9</v>
      </c>
    </row>
    <row r="10" spans="1:6" x14ac:dyDescent="0.25">
      <c r="A10" s="10">
        <v>43</v>
      </c>
      <c r="B10" s="4" t="s">
        <v>10</v>
      </c>
      <c r="C10" s="3">
        <v>3</v>
      </c>
    </row>
    <row r="11" spans="1:6" x14ac:dyDescent="0.25">
      <c r="A11" s="10">
        <v>46</v>
      </c>
      <c r="B11" s="3" t="s">
        <v>11</v>
      </c>
      <c r="C11" s="3">
        <v>4</v>
      </c>
    </row>
    <row r="12" spans="1:6" x14ac:dyDescent="0.25">
      <c r="A12" s="10">
        <v>46</v>
      </c>
      <c r="B12" s="3" t="s">
        <v>12</v>
      </c>
      <c r="C12" s="3">
        <v>7</v>
      </c>
    </row>
    <row r="13" spans="1:6" x14ac:dyDescent="0.25">
      <c r="A13" s="10">
        <v>49</v>
      </c>
      <c r="B13" s="3" t="s">
        <v>13</v>
      </c>
      <c r="C13" s="3">
        <v>6</v>
      </c>
    </row>
    <row r="14" spans="1:6" x14ac:dyDescent="0.25">
      <c r="A14" s="10">
        <v>50</v>
      </c>
      <c r="B14" s="3" t="s">
        <v>14</v>
      </c>
      <c r="C14" s="3">
        <v>5</v>
      </c>
    </row>
    <row r="15" spans="1:6" x14ac:dyDescent="0.25">
      <c r="A15" s="10">
        <v>51</v>
      </c>
      <c r="B15" s="3" t="s">
        <v>15</v>
      </c>
      <c r="C15" s="3">
        <v>3</v>
      </c>
    </row>
    <row r="16" spans="1:6" x14ac:dyDescent="0.25">
      <c r="A16" s="10">
        <v>56</v>
      </c>
      <c r="B16" s="3" t="s">
        <v>16</v>
      </c>
      <c r="C16" s="3">
        <v>2</v>
      </c>
    </row>
    <row r="17" spans="1:7" x14ac:dyDescent="0.25">
      <c r="A17" s="10">
        <v>62</v>
      </c>
    </row>
    <row r="18" spans="1:7" x14ac:dyDescent="0.25">
      <c r="A18" s="10">
        <v>65</v>
      </c>
    </row>
    <row r="19" spans="1:7" x14ac:dyDescent="0.25">
      <c r="A19" s="10">
        <v>65</v>
      </c>
    </row>
    <row r="20" spans="1:7" x14ac:dyDescent="0.25">
      <c r="A20" s="10">
        <v>66</v>
      </c>
    </row>
    <row r="21" spans="1:7" ht="33" x14ac:dyDescent="0.25">
      <c r="A21" s="10">
        <v>69</v>
      </c>
      <c r="C21" s="12" t="s">
        <v>17</v>
      </c>
      <c r="D21" s="13" t="s">
        <v>18</v>
      </c>
      <c r="F21" s="5" t="s">
        <v>63</v>
      </c>
      <c r="G21" t="s">
        <v>19</v>
      </c>
    </row>
    <row r="22" spans="1:7" x14ac:dyDescent="0.25">
      <c r="A22" s="10">
        <v>70</v>
      </c>
      <c r="C22" s="14" t="s">
        <v>20</v>
      </c>
      <c r="D22" s="15">
        <v>0</v>
      </c>
    </row>
    <row r="23" spans="1:7" ht="16.5" x14ac:dyDescent="0.25">
      <c r="A23" s="10">
        <v>73</v>
      </c>
      <c r="C23" s="16" t="s">
        <v>21</v>
      </c>
      <c r="D23" s="17">
        <v>10</v>
      </c>
    </row>
    <row r="24" spans="1:7" ht="16.5" x14ac:dyDescent="0.25">
      <c r="A24" s="10">
        <v>73</v>
      </c>
      <c r="C24" s="16" t="s">
        <v>22</v>
      </c>
      <c r="D24" s="17">
        <v>11</v>
      </c>
    </row>
    <row r="25" spans="1:7" ht="16.5" x14ac:dyDescent="0.25">
      <c r="A25" s="10">
        <v>81</v>
      </c>
      <c r="C25" s="16" t="s">
        <v>23</v>
      </c>
      <c r="D25" s="17">
        <v>23</v>
      </c>
    </row>
    <row r="26" spans="1:7" ht="16.5" x14ac:dyDescent="0.25">
      <c r="A26" s="10">
        <v>82</v>
      </c>
      <c r="C26" s="16" t="s">
        <v>24</v>
      </c>
      <c r="D26" s="17">
        <v>26</v>
      </c>
    </row>
    <row r="27" spans="1:7" ht="16.5" x14ac:dyDescent="0.25">
      <c r="A27" s="10">
        <v>85</v>
      </c>
      <c r="C27" s="16" t="s">
        <v>25</v>
      </c>
      <c r="D27" s="17">
        <v>31</v>
      </c>
    </row>
    <row r="28" spans="1:7" ht="16.5" x14ac:dyDescent="0.25">
      <c r="A28" s="10">
        <v>87</v>
      </c>
      <c r="C28" s="16" t="s">
        <v>26</v>
      </c>
      <c r="D28" s="17">
        <v>23</v>
      </c>
    </row>
    <row r="29" spans="1:7" ht="16.5" x14ac:dyDescent="0.25">
      <c r="A29" s="10">
        <v>92</v>
      </c>
      <c r="C29" s="16" t="s">
        <v>27</v>
      </c>
      <c r="D29" s="17">
        <v>9</v>
      </c>
    </row>
    <row r="30" spans="1:7" ht="16.5" x14ac:dyDescent="0.25">
      <c r="A30" s="10">
        <v>100</v>
      </c>
      <c r="C30" s="16" t="s">
        <v>28</v>
      </c>
      <c r="D30" s="17">
        <v>9</v>
      </c>
    </row>
    <row r="31" spans="1:7" ht="16.5" x14ac:dyDescent="0.25">
      <c r="A31" s="8">
        <v>100</v>
      </c>
      <c r="C31" s="16" t="s">
        <v>29</v>
      </c>
      <c r="D31" s="17">
        <v>6</v>
      </c>
    </row>
    <row r="32" spans="1:7" ht="16.5" x14ac:dyDescent="0.25">
      <c r="C32" s="16" t="s">
        <v>30</v>
      </c>
      <c r="D32" s="17">
        <v>2</v>
      </c>
    </row>
    <row r="33" spans="1:9" ht="16.5" x14ac:dyDescent="0.25">
      <c r="C33" s="16" t="s">
        <v>31</v>
      </c>
      <c r="D33" s="17">
        <v>0</v>
      </c>
    </row>
    <row r="34" spans="1:9" x14ac:dyDescent="0.25">
      <c r="C34" s="11" t="s">
        <v>32</v>
      </c>
      <c r="D34" s="6">
        <v>150</v>
      </c>
    </row>
    <row r="37" spans="1:9" x14ac:dyDescent="0.25">
      <c r="A37" t="s">
        <v>33</v>
      </c>
      <c r="I37" t="s">
        <v>34</v>
      </c>
    </row>
    <row r="53" spans="1:1" x14ac:dyDescent="0.25">
      <c r="A53" t="s">
        <v>35</v>
      </c>
    </row>
    <row r="76" spans="1:3" x14ac:dyDescent="0.25">
      <c r="A76" s="18" t="s">
        <v>36</v>
      </c>
      <c r="B76" s="19" t="s">
        <v>37</v>
      </c>
      <c r="C76" t="s">
        <v>38</v>
      </c>
    </row>
    <row r="77" spans="1:3" x14ac:dyDescent="0.25">
      <c r="A77" s="14" t="s">
        <v>39</v>
      </c>
      <c r="B77" s="15">
        <v>5</v>
      </c>
      <c r="C77" t="s">
        <v>40</v>
      </c>
    </row>
    <row r="78" spans="1:3" x14ac:dyDescent="0.25">
      <c r="A78" s="14" t="s">
        <v>41</v>
      </c>
      <c r="B78" s="15">
        <v>9</v>
      </c>
      <c r="C78" t="s">
        <v>42</v>
      </c>
    </row>
    <row r="79" spans="1:3" x14ac:dyDescent="0.25">
      <c r="A79" s="14" t="s">
        <v>43</v>
      </c>
      <c r="B79" s="15">
        <v>11</v>
      </c>
      <c r="C79" s="7" t="s">
        <v>44</v>
      </c>
    </row>
    <row r="80" spans="1:3" x14ac:dyDescent="0.25">
      <c r="A80" s="14" t="s">
        <v>45</v>
      </c>
      <c r="B80" s="15">
        <v>33</v>
      </c>
    </row>
    <row r="81" spans="1:10" x14ac:dyDescent="0.25">
      <c r="A81" s="14" t="s">
        <v>46</v>
      </c>
      <c r="B81" s="15">
        <v>37</v>
      </c>
    </row>
    <row r="82" spans="1:10" x14ac:dyDescent="0.25">
      <c r="A82" s="14" t="s">
        <v>48</v>
      </c>
      <c r="B82" s="15">
        <v>19</v>
      </c>
    </row>
    <row r="83" spans="1:10" x14ac:dyDescent="0.25">
      <c r="A83" s="20" t="s">
        <v>55</v>
      </c>
      <c r="B83" s="21">
        <v>9</v>
      </c>
    </row>
    <row r="93" spans="1:10" x14ac:dyDescent="0.25">
      <c r="A93" t="s">
        <v>47</v>
      </c>
      <c r="B93" s="22" t="s">
        <v>36</v>
      </c>
      <c r="C93" s="22" t="s">
        <v>9</v>
      </c>
      <c r="D93" s="22" t="s">
        <v>49</v>
      </c>
      <c r="E93" s="22" t="s">
        <v>50</v>
      </c>
      <c r="F93" s="22" t="s">
        <v>51</v>
      </c>
      <c r="G93" s="23" t="s">
        <v>64</v>
      </c>
    </row>
    <row r="94" spans="1:10" x14ac:dyDescent="0.25">
      <c r="B94" s="14" t="s">
        <v>39</v>
      </c>
      <c r="C94" s="14">
        <v>5</v>
      </c>
      <c r="D94" s="14">
        <v>200</v>
      </c>
      <c r="E94" s="14">
        <v>5</v>
      </c>
      <c r="F94" s="14">
        <v>100</v>
      </c>
      <c r="G94" s="15">
        <v>123</v>
      </c>
    </row>
    <row r="95" spans="1:10" x14ac:dyDescent="0.25">
      <c r="B95" s="14" t="s">
        <v>41</v>
      </c>
      <c r="C95" s="14">
        <v>9</v>
      </c>
      <c r="D95" s="14">
        <v>300</v>
      </c>
      <c r="E95" s="14">
        <v>14</v>
      </c>
      <c r="F95" s="14">
        <v>200</v>
      </c>
      <c r="G95" s="15">
        <v>118</v>
      </c>
    </row>
    <row r="96" spans="1:10" x14ac:dyDescent="0.25">
      <c r="B96" s="14" t="s">
        <v>43</v>
      </c>
      <c r="C96" s="14">
        <v>11</v>
      </c>
      <c r="D96" s="14">
        <v>400</v>
      </c>
      <c r="E96" s="14">
        <v>25</v>
      </c>
      <c r="F96" s="14">
        <v>300</v>
      </c>
      <c r="G96" s="15">
        <v>109</v>
      </c>
      <c r="H96" s="24" t="s">
        <v>52</v>
      </c>
      <c r="I96" s="24" t="s">
        <v>53</v>
      </c>
      <c r="J96" s="25" t="s">
        <v>54</v>
      </c>
    </row>
    <row r="97" spans="2:10" x14ac:dyDescent="0.25">
      <c r="B97" s="14" t="s">
        <v>45</v>
      </c>
      <c r="C97" s="14">
        <v>33</v>
      </c>
      <c r="D97" s="14">
        <v>500</v>
      </c>
      <c r="E97" s="14">
        <v>58</v>
      </c>
      <c r="F97" s="14">
        <v>400</v>
      </c>
      <c r="G97" s="15">
        <v>98</v>
      </c>
      <c r="H97" s="14" t="s">
        <v>56</v>
      </c>
      <c r="I97" s="26" t="s">
        <v>57</v>
      </c>
      <c r="J97" s="15">
        <v>109</v>
      </c>
    </row>
    <row r="98" spans="2:10" x14ac:dyDescent="0.25">
      <c r="B98" s="14" t="s">
        <v>46</v>
      </c>
      <c r="C98" s="14">
        <v>37</v>
      </c>
      <c r="D98" s="14">
        <v>600</v>
      </c>
      <c r="E98" s="14">
        <v>95</v>
      </c>
      <c r="F98" s="14">
        <v>500</v>
      </c>
      <c r="G98" s="15">
        <v>65</v>
      </c>
      <c r="H98" s="14" t="s">
        <v>58</v>
      </c>
      <c r="I98" s="26" t="s">
        <v>59</v>
      </c>
      <c r="J98" s="15">
        <v>41.5</v>
      </c>
    </row>
    <row r="99" spans="2:10" x14ac:dyDescent="0.25">
      <c r="B99" s="14" t="s">
        <v>48</v>
      </c>
      <c r="C99" s="14">
        <v>19</v>
      </c>
      <c r="D99" s="14">
        <v>700</v>
      </c>
      <c r="E99" s="14">
        <v>114</v>
      </c>
      <c r="F99" s="14">
        <v>600</v>
      </c>
      <c r="G99" s="15">
        <v>28</v>
      </c>
      <c r="H99" s="20" t="s">
        <v>60</v>
      </c>
      <c r="I99" s="27" t="s">
        <v>61</v>
      </c>
      <c r="J99" s="21">
        <v>4.5</v>
      </c>
    </row>
    <row r="100" spans="2:10" x14ac:dyDescent="0.25">
      <c r="B100" s="20" t="s">
        <v>55</v>
      </c>
      <c r="C100" s="20">
        <v>9</v>
      </c>
      <c r="D100" s="20">
        <v>800</v>
      </c>
      <c r="E100" s="20">
        <v>123</v>
      </c>
      <c r="F100" s="20">
        <v>700</v>
      </c>
      <c r="G100" s="21">
        <v>9</v>
      </c>
    </row>
  </sheetData>
  <pageMargins left="0.7" right="0.7" top="0.75" bottom="0.75" header="0.3" footer="0.3"/>
  <pageSetup scale="50" orientation="portrait" horizontalDpi="300" verticalDpi="300" r:id="rId1"/>
  <headerFooter>
    <oddHeader xml:space="preserve">&amp;CNCCS
Name:Samrat Singh
BIM 3rd sem
Sec:A
 Roll:26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2019-12-24T01:49:15Z</dcterms:created>
  <dcterms:modified xsi:type="dcterms:W3CDTF">2019-12-24T02:17:38Z</dcterms:modified>
</cp:coreProperties>
</file>