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hotel_data\"/>
    </mc:Choice>
  </mc:AlternateContent>
  <xr:revisionPtr revIDLastSave="0" documentId="13_ncr:1_{1D1291A3-5CD9-4112-AE03-9105290BB8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E16" i="1"/>
  <c r="E17" i="1"/>
  <c r="E18" i="1"/>
  <c r="E19" i="1"/>
  <c r="E20" i="1"/>
  <c r="E21" i="1"/>
  <c r="E22" i="1"/>
  <c r="E23" i="1"/>
</calcChain>
</file>

<file path=xl/sharedStrings.xml><?xml version="1.0" encoding="utf-8"?>
<sst xmlns="http://schemas.openxmlformats.org/spreadsheetml/2006/main" count="166" uniqueCount="114">
  <si>
    <t>Hotel_name</t>
  </si>
  <si>
    <t>Ratings</t>
  </si>
  <si>
    <t>Reviews</t>
  </si>
  <si>
    <t>Review_count</t>
  </si>
  <si>
    <t>Room_type</t>
  </si>
  <si>
    <t>Bed_type</t>
  </si>
  <si>
    <t>Location</t>
  </si>
  <si>
    <t>Distance_from_centralcity</t>
  </si>
  <si>
    <t>Treebo Ambassador</t>
  </si>
  <si>
    <t xml:space="preserve">Good </t>
  </si>
  <si>
    <t>₹ 2,353</t>
  </si>
  <si>
    <t xml:space="preserve"> Standard Double Room</t>
  </si>
  <si>
    <t>Beds: 1 double or 2 singles</t>
  </si>
  <si>
    <t>Ahmedabad</t>
  </si>
  <si>
    <t>+₹ 282</t>
  </si>
  <si>
    <t>CHARYANA HOTEL AC DORMITORY</t>
  </si>
  <si>
    <t xml:space="preserve">Review score </t>
  </si>
  <si>
    <t>₹ 332</t>
  </si>
  <si>
    <t>4-Bed Female Dormitory Room</t>
  </si>
  <si>
    <t>Shared dormitory room</t>
  </si>
  <si>
    <t>+₹ 40</t>
  </si>
  <si>
    <t>Taj Skyline Ahmedabad</t>
  </si>
  <si>
    <t xml:space="preserve">Very good </t>
  </si>
  <si>
    <t>₹ 7,750</t>
  </si>
  <si>
    <t>Deluxe Room Twin Bed</t>
  </si>
  <si>
    <t>1 single bed</t>
  </si>
  <si>
    <t>Thaltej, Ahmedabad</t>
  </si>
  <si>
    <t>+₹ 1,395</t>
  </si>
  <si>
    <t>Charyana Backpackers</t>
  </si>
  <si>
    <t>₹ 202</t>
  </si>
  <si>
    <t>Single Bed in Male Dormitory Room with Shared Bathroom</t>
  </si>
  <si>
    <t>Bed in dormitory</t>
  </si>
  <si>
    <t>+₹ 24</t>
  </si>
  <si>
    <t>Ginger Ahmedabad RTO Circle</t>
  </si>
  <si>
    <t>₹ 2,999</t>
  </si>
  <si>
    <t>LUXE TWIN ROOM</t>
  </si>
  <si>
    <t>2 single beds</t>
  </si>
  <si>
    <t>+₹ 360</t>
  </si>
  <si>
    <t>Hotel Gitanjali</t>
  </si>
  <si>
    <t>₹ 589</t>
  </si>
  <si>
    <t>Budget Single Room</t>
  </si>
  <si>
    <t>+₹ 71</t>
  </si>
  <si>
    <t>Hotel Privilon</t>
  </si>
  <si>
    <t>₹ 1,170</t>
  </si>
  <si>
    <t>Double Room</t>
  </si>
  <si>
    <t>1 double bed</t>
  </si>
  <si>
    <t>Navarangpura, Ahmedabad</t>
  </si>
  <si>
    <t>+₹ 140</t>
  </si>
  <si>
    <t>Plenteous Inn</t>
  </si>
  <si>
    <t xml:space="preserve">Fabulous </t>
  </si>
  <si>
    <t>₹ 4,147</t>
  </si>
  <si>
    <t>Superior Queen Room</t>
  </si>
  <si>
    <t>1 large double bed</t>
  </si>
  <si>
    <t>Ellis Bridge, Ahmedabad</t>
  </si>
  <si>
    <t>+₹ 498</t>
  </si>
  <si>
    <t>Hotel Dev Palace</t>
  </si>
  <si>
    <t>₹ 900</t>
  </si>
  <si>
    <t>Deluxe Single Room</t>
  </si>
  <si>
    <t>+₹ 108</t>
  </si>
  <si>
    <t>Shree Mahakali Guest House &amp; Dormitory</t>
  </si>
  <si>
    <t>₹ 299</t>
  </si>
  <si>
    <t>Bunk Bed in Male Dormitory Room - Indian nationals only</t>
  </si>
  <si>
    <t>+₹ 36</t>
  </si>
  <si>
    <t>Hotel O Crystal</t>
  </si>
  <si>
    <t>₹ 716</t>
  </si>
  <si>
    <t>Standard Double Room</t>
  </si>
  <si>
    <t>1 extra-large double bed</t>
  </si>
  <si>
    <t>+₹ 116</t>
  </si>
  <si>
    <t>Hotel Earth Inn, Subhash Bridge, Ahmedabad</t>
  </si>
  <si>
    <t>₹ 1,186</t>
  </si>
  <si>
    <t>Small Single Room</t>
  </si>
  <si>
    <t>+₹ 142</t>
  </si>
  <si>
    <t>FabHotel Star</t>
  </si>
  <si>
    <t>₹ 1,094</t>
  </si>
  <si>
    <t>Deluxe Room</t>
  </si>
  <si>
    <t>+₹ 148</t>
  </si>
  <si>
    <t>HOTEL SAFARI INN</t>
  </si>
  <si>
    <t>₹ 769</t>
  </si>
  <si>
    <t>+₹ 92</t>
  </si>
  <si>
    <t>Hotel Shertown</t>
  </si>
  <si>
    <t>₹ 1,400</t>
  </si>
  <si>
    <t>Deluxe Double Room Non AC - Indian nationals only</t>
  </si>
  <si>
    <t>+₹ 168</t>
  </si>
  <si>
    <t>Hotel O Kanchan Palace</t>
  </si>
  <si>
    <t>₹ 645</t>
  </si>
  <si>
    <t>+₹ 101</t>
  </si>
  <si>
    <t>Hotel O Vibrant Residency</t>
  </si>
  <si>
    <t>₹ 1,037</t>
  </si>
  <si>
    <t>Suite</t>
  </si>
  <si>
    <t>Private suite</t>
  </si>
  <si>
    <t>Charyana Lady Dorms</t>
  </si>
  <si>
    <t>₹ 349</t>
  </si>
  <si>
    <t>Single Bed in 4-Bed Dormitory Room</t>
  </si>
  <si>
    <t>+₹ 42</t>
  </si>
  <si>
    <t>Atithi The Hotel</t>
  </si>
  <si>
    <t>₹ 2,100</t>
  </si>
  <si>
    <t>Executive Double or Twin Room</t>
  </si>
  <si>
    <t>3 beds (2 singles, 1 extra-large double)</t>
  </si>
  <si>
    <t>+₹ 252</t>
  </si>
  <si>
    <t>Itsy Hotels Shree Krishna Palace</t>
  </si>
  <si>
    <t>₹ 1,719</t>
  </si>
  <si>
    <t>Deluxe Double Room</t>
  </si>
  <si>
    <t>Multiple bed types</t>
  </si>
  <si>
    <t>+₹ 206</t>
  </si>
  <si>
    <t>Hotel Vice President</t>
  </si>
  <si>
    <t>₹ 1,539</t>
  </si>
  <si>
    <t>+₹ 185</t>
  </si>
  <si>
    <t>The Sky Imperial, Thaltej</t>
  </si>
  <si>
    <t>₹ 4,320</t>
  </si>
  <si>
    <t>+₹ 518</t>
  </si>
  <si>
    <t>tax</t>
  </si>
  <si>
    <t>price</t>
  </si>
  <si>
    <t>Price2</t>
  </si>
  <si>
    <t>Tax3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</si>
</sst>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794C3F-E755-4839-A9A9-80D3BAAA51AD}" name="Table2" displayName="Table2" ref="A1:L23" totalsRowShown="0">
  <autoFilter ref="A1:L23" xr:uid="{61794C3F-E755-4839-A9A9-80D3BAAA51AD}"/>
  <tableColumns count="12">
    <tableColumn id="1" xr3:uid="{E32AAD9D-5BAD-4206-AC0A-0E24619ABF13}" name="Hotel_name"/>
    <tableColumn id="2" xr3:uid="{3937AB39-D79D-4144-8BAB-928AD3B132D5}" name="Ratings" dataDxfId="3"/>
    <tableColumn id="3" xr3:uid="{45AD72D6-DD68-48BB-AA41-F6FAA84CFF06}" name="Reviews"/>
    <tableColumn id="4" xr3:uid="{2D7C7AC2-EF1D-4391-8947-7F3A61385071}" name="Review_count" dataDxfId="2"/>
    <tableColumn id="5" xr3:uid="{13423FCB-FF76-43B0-9EE3-DFAEC2FF5C35}" name="price" dataDxfId="1">
      <calculatedColumnFormula>SUBSTITUTE(F2,"₹","")</calculatedColumnFormula>
    </tableColumn>
    <tableColumn id="6" xr3:uid="{7F1B3B97-D296-4F58-8192-25E4FD20DDDD}" name="Price2"/>
    <tableColumn id="7" xr3:uid="{90EEEC94-D84A-4337-829E-30C92BA9FD14}" name="Room_type"/>
    <tableColumn id="8" xr3:uid="{6C3DEDBF-0027-4023-81B5-05A8F1D14976}" name="Bed_type"/>
    <tableColumn id="9" xr3:uid="{1C017253-1689-4D10-8293-41F0274F1B66}" name="Location"/>
    <tableColumn id="10" xr3:uid="{F6FCF282-10F1-44B6-931A-1A03BAC19B95}" name="tax">
      <calculatedColumnFormula>SUBSTITUTE(K2,"+₹","")</calculatedColumnFormula>
    </tableColumn>
    <tableColumn id="11" xr3:uid="{67F9BD3D-4152-4FB3-9BDC-D5AE00AD9D1F}" name="Tax3"/>
    <tableColumn id="12" xr3:uid="{F60A03B5-3199-4589-AE9C-911CF48ADC87}" name="Distance_from_centralcity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sqref="A1:L23"/>
    </sheetView>
  </sheetViews>
  <sheetFormatPr defaultRowHeight="14.4" x14ac:dyDescent="0.3"/>
  <cols>
    <col min="1" max="1" width="13.109375" customWidth="1"/>
    <col min="2" max="2" width="9" customWidth="1"/>
    <col min="3" max="3" width="12.21875" bestFit="1" customWidth="1"/>
    <col min="4" max="4" width="14.77734375" customWidth="1"/>
    <col min="7" max="7" width="49.44140625" bestFit="1" customWidth="1"/>
    <col min="8" max="8" width="10.88671875" customWidth="1"/>
    <col min="9" max="9" width="23.33203125" bestFit="1" customWidth="1"/>
    <col min="12" max="12" width="24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111</v>
      </c>
      <c r="F1" t="s">
        <v>112</v>
      </c>
      <c r="G1" t="s">
        <v>4</v>
      </c>
      <c r="H1" t="s">
        <v>5</v>
      </c>
      <c r="I1" t="s">
        <v>6</v>
      </c>
      <c r="J1" t="s">
        <v>110</v>
      </c>
      <c r="K1" t="s">
        <v>113</v>
      </c>
      <c r="L1" t="s">
        <v>7</v>
      </c>
    </row>
    <row r="2" spans="1:12" x14ac:dyDescent="0.3">
      <c r="A2" t="s">
        <v>8</v>
      </c>
      <c r="B2">
        <v>7.8</v>
      </c>
      <c r="C2" t="s">
        <v>9</v>
      </c>
      <c r="D2" s="1">
        <v>252</v>
      </c>
      <c r="E2" s="1" t="str">
        <f>SUBSTITUTE(F2,"₹","")</f>
        <v> 2,353</v>
      </c>
      <c r="F2" t="s">
        <v>10</v>
      </c>
      <c r="G2" t="s">
        <v>11</v>
      </c>
      <c r="H2" t="s">
        <v>12</v>
      </c>
      <c r="I2" t="s">
        <v>13</v>
      </c>
      <c r="J2" t="str">
        <f>SUBSTITUTE(K2,"+₹","")</f>
        <v> 282</v>
      </c>
      <c r="K2" t="s">
        <v>14</v>
      </c>
      <c r="L2" s="1">
        <v>0.8</v>
      </c>
    </row>
    <row r="3" spans="1:12" x14ac:dyDescent="0.3">
      <c r="A3" t="s">
        <v>15</v>
      </c>
      <c r="B3">
        <v>6.7</v>
      </c>
      <c r="C3" t="s">
        <v>16</v>
      </c>
      <c r="D3" s="1">
        <v>843</v>
      </c>
      <c r="E3" s="1" t="str">
        <f t="shared" ref="E3:E24" si="0">SUBSTITUTE(F3,"₹","")</f>
        <v> 332</v>
      </c>
      <c r="F3" t="s">
        <v>17</v>
      </c>
      <c r="G3" t="s">
        <v>18</v>
      </c>
      <c r="H3" t="s">
        <v>19</v>
      </c>
      <c r="I3" t="s">
        <v>13</v>
      </c>
      <c r="J3" t="str">
        <f>SUBSTITUTE(K3,"+₹","")</f>
        <v> 40</v>
      </c>
      <c r="K3" t="s">
        <v>20</v>
      </c>
      <c r="L3" s="1">
        <v>300</v>
      </c>
    </row>
    <row r="4" spans="1:12" x14ac:dyDescent="0.3">
      <c r="A4" t="s">
        <v>21</v>
      </c>
      <c r="B4" s="1">
        <v>8.3000000000000007</v>
      </c>
      <c r="C4" t="s">
        <v>22</v>
      </c>
      <c r="D4" s="2">
        <v>1100</v>
      </c>
      <c r="E4" s="1" t="str">
        <f t="shared" si="0"/>
        <v> 7,750</v>
      </c>
      <c r="F4" t="s">
        <v>23</v>
      </c>
      <c r="G4" t="s">
        <v>24</v>
      </c>
      <c r="H4" t="s">
        <v>25</v>
      </c>
      <c r="I4" t="s">
        <v>26</v>
      </c>
      <c r="J4" t="str">
        <f>SUBSTITUTE(K4,"+₹","")</f>
        <v> 1,395</v>
      </c>
      <c r="K4" t="s">
        <v>27</v>
      </c>
      <c r="L4" s="1">
        <v>10.3</v>
      </c>
    </row>
    <row r="5" spans="1:12" x14ac:dyDescent="0.3">
      <c r="A5" t="s">
        <v>28</v>
      </c>
      <c r="B5" s="1">
        <v>5.4</v>
      </c>
      <c r="C5" t="s">
        <v>16</v>
      </c>
      <c r="D5" s="1">
        <v>437</v>
      </c>
      <c r="E5" s="1" t="str">
        <f t="shared" si="0"/>
        <v> 202</v>
      </c>
      <c r="F5" t="s">
        <v>29</v>
      </c>
      <c r="G5" t="s">
        <v>30</v>
      </c>
      <c r="H5" t="s">
        <v>31</v>
      </c>
      <c r="I5" t="s">
        <v>13</v>
      </c>
      <c r="J5" t="str">
        <f>SUBSTITUTE(K5,"+₹","")</f>
        <v> 24</v>
      </c>
      <c r="K5" t="s">
        <v>32</v>
      </c>
      <c r="L5" s="1">
        <v>300</v>
      </c>
    </row>
    <row r="6" spans="1:12" x14ac:dyDescent="0.3">
      <c r="A6" t="s">
        <v>33</v>
      </c>
      <c r="B6" s="1">
        <v>6</v>
      </c>
      <c r="C6" t="s">
        <v>16</v>
      </c>
      <c r="D6" s="1">
        <v>540</v>
      </c>
      <c r="E6" s="1" t="str">
        <f t="shared" si="0"/>
        <v> 2,999</v>
      </c>
      <c r="F6" t="s">
        <v>34</v>
      </c>
      <c r="G6" t="s">
        <v>35</v>
      </c>
      <c r="H6" t="s">
        <v>36</v>
      </c>
      <c r="I6" t="s">
        <v>13</v>
      </c>
      <c r="J6" t="str">
        <f>SUBSTITUTE(K6,"+₹","")</f>
        <v> 360</v>
      </c>
      <c r="K6" t="s">
        <v>37</v>
      </c>
      <c r="L6" s="1">
        <v>5.2</v>
      </c>
    </row>
    <row r="7" spans="1:12" x14ac:dyDescent="0.3">
      <c r="A7" t="s">
        <v>38</v>
      </c>
      <c r="B7" s="1">
        <v>5.6</v>
      </c>
      <c r="C7" t="s">
        <v>16</v>
      </c>
      <c r="D7" s="1">
        <v>151</v>
      </c>
      <c r="E7" s="1" t="str">
        <f t="shared" si="0"/>
        <v> 589</v>
      </c>
      <c r="F7" t="s">
        <v>39</v>
      </c>
      <c r="G7" t="s">
        <v>40</v>
      </c>
      <c r="H7" t="s">
        <v>25</v>
      </c>
      <c r="I7" t="s">
        <v>13</v>
      </c>
      <c r="J7" t="str">
        <f>SUBSTITUTE(K7,"+₹","")</f>
        <v> 71</v>
      </c>
      <c r="K7" t="s">
        <v>41</v>
      </c>
      <c r="L7" s="1">
        <v>1.6</v>
      </c>
    </row>
    <row r="8" spans="1:12" x14ac:dyDescent="0.3">
      <c r="A8" t="s">
        <v>42</v>
      </c>
      <c r="B8" s="1">
        <v>5.4</v>
      </c>
      <c r="C8" t="s">
        <v>16</v>
      </c>
      <c r="D8" s="1">
        <v>10</v>
      </c>
      <c r="E8" s="1" t="str">
        <f t="shared" si="0"/>
        <v> 1,170</v>
      </c>
      <c r="F8" t="s">
        <v>43</v>
      </c>
      <c r="G8" t="s">
        <v>44</v>
      </c>
      <c r="H8" t="s">
        <v>45</v>
      </c>
      <c r="I8" t="s">
        <v>46</v>
      </c>
      <c r="J8" t="str">
        <f>SUBSTITUTE(K8,"+₹","")</f>
        <v> 140</v>
      </c>
      <c r="K8" t="s">
        <v>47</v>
      </c>
      <c r="L8" s="1">
        <v>2.6</v>
      </c>
    </row>
    <row r="9" spans="1:12" x14ac:dyDescent="0.3">
      <c r="A9" t="s">
        <v>48</v>
      </c>
      <c r="B9" s="1">
        <v>8.8000000000000007</v>
      </c>
      <c r="C9" t="s">
        <v>49</v>
      </c>
      <c r="D9" s="1">
        <v>233</v>
      </c>
      <c r="E9" s="1" t="str">
        <f t="shared" si="0"/>
        <v> 4,147</v>
      </c>
      <c r="F9" t="s">
        <v>50</v>
      </c>
      <c r="G9" t="s">
        <v>51</v>
      </c>
      <c r="H9" t="s">
        <v>52</v>
      </c>
      <c r="I9" t="s">
        <v>53</v>
      </c>
      <c r="J9" t="str">
        <f>SUBSTITUTE(K9,"+₹","")</f>
        <v> 498</v>
      </c>
      <c r="K9" t="s">
        <v>54</v>
      </c>
      <c r="L9" s="1">
        <v>1.1000000000000001</v>
      </c>
    </row>
    <row r="10" spans="1:12" x14ac:dyDescent="0.3">
      <c r="A10" t="s">
        <v>55</v>
      </c>
      <c r="B10" s="1">
        <v>6.7</v>
      </c>
      <c r="C10" t="s">
        <v>16</v>
      </c>
      <c r="D10" s="1">
        <v>42</v>
      </c>
      <c r="E10" s="1" t="str">
        <f t="shared" si="0"/>
        <v> 900</v>
      </c>
      <c r="F10" t="s">
        <v>56</v>
      </c>
      <c r="G10" t="s">
        <v>57</v>
      </c>
      <c r="H10" t="s">
        <v>25</v>
      </c>
      <c r="I10" t="s">
        <v>13</v>
      </c>
      <c r="J10" t="str">
        <f>SUBSTITUTE(K10,"+₹","")</f>
        <v> 108</v>
      </c>
      <c r="K10" t="s">
        <v>58</v>
      </c>
      <c r="L10" s="1">
        <v>1.8</v>
      </c>
    </row>
    <row r="11" spans="1:12" x14ac:dyDescent="0.3">
      <c r="A11" t="s">
        <v>59</v>
      </c>
      <c r="B11" s="1">
        <v>6.7</v>
      </c>
      <c r="C11" t="s">
        <v>16</v>
      </c>
      <c r="D11" s="1">
        <v>63</v>
      </c>
      <c r="E11" s="1" t="str">
        <f t="shared" si="0"/>
        <v> 299</v>
      </c>
      <c r="F11" t="s">
        <v>60</v>
      </c>
      <c r="G11" t="s">
        <v>61</v>
      </c>
      <c r="H11" t="s">
        <v>31</v>
      </c>
      <c r="I11" t="s">
        <v>13</v>
      </c>
      <c r="J11" t="str">
        <f>SUBSTITUTE(K11,"+₹","")</f>
        <v> 36</v>
      </c>
      <c r="K11" t="s">
        <v>62</v>
      </c>
      <c r="L11" s="1">
        <v>2.2999999999999998</v>
      </c>
    </row>
    <row r="12" spans="1:12" x14ac:dyDescent="0.3">
      <c r="A12" t="s">
        <v>63</v>
      </c>
      <c r="B12" s="1">
        <v>3.9</v>
      </c>
      <c r="C12" t="s">
        <v>16</v>
      </c>
      <c r="D12" s="1">
        <v>36</v>
      </c>
      <c r="E12" s="1" t="str">
        <f t="shared" si="0"/>
        <v> 716</v>
      </c>
      <c r="F12" t="s">
        <v>64</v>
      </c>
      <c r="G12" t="s">
        <v>65</v>
      </c>
      <c r="H12" t="s">
        <v>66</v>
      </c>
      <c r="I12" t="s">
        <v>46</v>
      </c>
      <c r="J12" t="str">
        <f>SUBSTITUTE(K12,"+₹","")</f>
        <v> 116</v>
      </c>
      <c r="K12" t="s">
        <v>67</v>
      </c>
      <c r="L12" s="1">
        <v>1.9</v>
      </c>
    </row>
    <row r="13" spans="1:12" x14ac:dyDescent="0.3">
      <c r="A13" t="s">
        <v>68</v>
      </c>
      <c r="B13" s="1">
        <v>7.3</v>
      </c>
      <c r="C13" t="s">
        <v>9</v>
      </c>
      <c r="D13" s="1">
        <v>14</v>
      </c>
      <c r="E13" s="1" t="str">
        <f t="shared" si="0"/>
        <v> 1,186</v>
      </c>
      <c r="F13" t="s">
        <v>69</v>
      </c>
      <c r="G13" t="s">
        <v>70</v>
      </c>
      <c r="H13" t="s">
        <v>25</v>
      </c>
      <c r="I13" t="s">
        <v>13</v>
      </c>
      <c r="J13" t="str">
        <f>SUBSTITUTE(K13,"+₹","")</f>
        <v> 142</v>
      </c>
      <c r="K13" t="s">
        <v>71</v>
      </c>
      <c r="L13" s="1">
        <v>5</v>
      </c>
    </row>
    <row r="14" spans="1:12" x14ac:dyDescent="0.3">
      <c r="A14" t="s">
        <v>72</v>
      </c>
      <c r="B14" s="1">
        <v>7.6</v>
      </c>
      <c r="C14" t="s">
        <v>9</v>
      </c>
      <c r="D14" s="1">
        <v>61</v>
      </c>
      <c r="E14" s="1" t="str">
        <f t="shared" si="0"/>
        <v> 1,094</v>
      </c>
      <c r="F14" t="s">
        <v>73</v>
      </c>
      <c r="G14" t="s">
        <v>74</v>
      </c>
      <c r="H14" t="s">
        <v>45</v>
      </c>
      <c r="I14" t="s">
        <v>13</v>
      </c>
      <c r="J14" t="str">
        <f>SUBSTITUTE(K14,"+₹","")</f>
        <v> 148</v>
      </c>
      <c r="K14" t="s">
        <v>75</v>
      </c>
      <c r="L14" s="1">
        <v>4.5</v>
      </c>
    </row>
    <row r="15" spans="1:12" x14ac:dyDescent="0.3">
      <c r="A15" t="s">
        <v>76</v>
      </c>
      <c r="B15" s="1">
        <v>5.6</v>
      </c>
      <c r="C15" t="s">
        <v>16</v>
      </c>
      <c r="D15" s="1">
        <v>17</v>
      </c>
      <c r="E15" s="1" t="str">
        <f t="shared" si="0"/>
        <v> 769</v>
      </c>
      <c r="F15" t="s">
        <v>77</v>
      </c>
      <c r="G15" t="s">
        <v>44</v>
      </c>
      <c r="H15" t="s">
        <v>45</v>
      </c>
      <c r="I15" t="s">
        <v>46</v>
      </c>
      <c r="J15" t="str">
        <f>SUBSTITUTE(K15,"+₹","")</f>
        <v> 92</v>
      </c>
      <c r="K15" t="s">
        <v>78</v>
      </c>
      <c r="L15" s="1">
        <v>2.2999999999999998</v>
      </c>
    </row>
    <row r="16" spans="1:12" x14ac:dyDescent="0.3">
      <c r="A16" t="s">
        <v>79</v>
      </c>
      <c r="B16" s="1">
        <v>6.6</v>
      </c>
      <c r="C16" t="s">
        <v>16</v>
      </c>
      <c r="D16" s="1">
        <v>147</v>
      </c>
      <c r="E16" s="1" t="str">
        <f t="shared" si="0"/>
        <v> 1,400</v>
      </c>
      <c r="F16" t="s">
        <v>80</v>
      </c>
      <c r="G16" t="s">
        <v>81</v>
      </c>
      <c r="H16" t="s">
        <v>45</v>
      </c>
      <c r="I16" t="s">
        <v>13</v>
      </c>
      <c r="J16" t="str">
        <f>SUBSTITUTE(K16,"+₹","")</f>
        <v> 168</v>
      </c>
      <c r="K16" t="s">
        <v>82</v>
      </c>
      <c r="L16" s="1">
        <v>2</v>
      </c>
    </row>
    <row r="17" spans="1:12" x14ac:dyDescent="0.3">
      <c r="A17" t="s">
        <v>83</v>
      </c>
      <c r="B17" s="1">
        <v>2.7</v>
      </c>
      <c r="C17" t="s">
        <v>16</v>
      </c>
      <c r="D17" s="1">
        <v>38</v>
      </c>
      <c r="E17" s="1" t="str">
        <f t="shared" si="0"/>
        <v> 645</v>
      </c>
      <c r="F17" t="s">
        <v>84</v>
      </c>
      <c r="G17" t="s">
        <v>65</v>
      </c>
      <c r="H17" t="s">
        <v>66</v>
      </c>
      <c r="I17" t="s">
        <v>13</v>
      </c>
      <c r="J17" t="str">
        <f>SUBSTITUTE(K17,"+₹","")</f>
        <v> 101</v>
      </c>
      <c r="K17" t="s">
        <v>85</v>
      </c>
      <c r="L17" s="1">
        <v>2</v>
      </c>
    </row>
    <row r="18" spans="1:12" x14ac:dyDescent="0.3">
      <c r="A18" t="s">
        <v>86</v>
      </c>
      <c r="B18" s="1">
        <v>7.2</v>
      </c>
      <c r="C18" t="s">
        <v>9</v>
      </c>
      <c r="D18" s="1">
        <v>14</v>
      </c>
      <c r="E18" s="1" t="str">
        <f t="shared" si="0"/>
        <v> 1,037</v>
      </c>
      <c r="F18" t="s">
        <v>87</v>
      </c>
      <c r="G18" t="s">
        <v>88</v>
      </c>
      <c r="H18" t="s">
        <v>89</v>
      </c>
      <c r="I18" t="s">
        <v>13</v>
      </c>
      <c r="J18" t="str">
        <f>SUBSTITUTE(K18,"+₹","")</f>
        <v> 148</v>
      </c>
      <c r="K18" t="s">
        <v>75</v>
      </c>
      <c r="L18" s="1">
        <v>6.2</v>
      </c>
    </row>
    <row r="19" spans="1:12" x14ac:dyDescent="0.3">
      <c r="A19" t="s">
        <v>90</v>
      </c>
      <c r="B19" s="1">
        <v>7.2</v>
      </c>
      <c r="C19" t="s">
        <v>9</v>
      </c>
      <c r="D19" s="1">
        <v>63</v>
      </c>
      <c r="E19" s="1" t="str">
        <f t="shared" si="0"/>
        <v> 349</v>
      </c>
      <c r="F19" t="s">
        <v>91</v>
      </c>
      <c r="G19" t="s">
        <v>92</v>
      </c>
      <c r="H19" t="s">
        <v>31</v>
      </c>
      <c r="I19" t="s">
        <v>13</v>
      </c>
      <c r="J19" t="str">
        <f>SUBSTITUTE(K19,"+₹","")</f>
        <v> 42</v>
      </c>
      <c r="K19" t="s">
        <v>93</v>
      </c>
      <c r="L19" s="1">
        <v>300</v>
      </c>
    </row>
    <row r="20" spans="1:12" x14ac:dyDescent="0.3">
      <c r="A20" t="s">
        <v>94</v>
      </c>
      <c r="B20" s="1">
        <v>7.5</v>
      </c>
      <c r="C20" t="s">
        <v>9</v>
      </c>
      <c r="D20" s="1">
        <v>57</v>
      </c>
      <c r="E20" s="1" t="str">
        <f t="shared" si="0"/>
        <v> 2,100</v>
      </c>
      <c r="F20" t="s">
        <v>95</v>
      </c>
      <c r="G20" t="s">
        <v>96</v>
      </c>
      <c r="H20" t="s">
        <v>97</v>
      </c>
      <c r="I20" t="s">
        <v>53</v>
      </c>
      <c r="J20" t="str">
        <f>SUBSTITUTE(K20,"+₹","")</f>
        <v> 252</v>
      </c>
      <c r="K20" t="s">
        <v>98</v>
      </c>
      <c r="L20" s="1">
        <v>1.5</v>
      </c>
    </row>
    <row r="21" spans="1:12" x14ac:dyDescent="0.3">
      <c r="A21" t="s">
        <v>99</v>
      </c>
      <c r="B21" s="1">
        <v>7.6</v>
      </c>
      <c r="C21" t="s">
        <v>9</v>
      </c>
      <c r="D21" s="1">
        <v>343</v>
      </c>
      <c r="E21" s="1" t="str">
        <f t="shared" si="0"/>
        <v> 1,719</v>
      </c>
      <c r="F21" t="s">
        <v>100</v>
      </c>
      <c r="G21" t="s">
        <v>101</v>
      </c>
      <c r="H21" t="s">
        <v>102</v>
      </c>
      <c r="I21" t="s">
        <v>26</v>
      </c>
      <c r="J21" t="str">
        <f>SUBSTITUTE(K21,"+₹","")</f>
        <v> 206</v>
      </c>
      <c r="K21" t="s">
        <v>103</v>
      </c>
      <c r="L21" s="1">
        <v>7.2</v>
      </c>
    </row>
    <row r="22" spans="1:12" x14ac:dyDescent="0.3">
      <c r="A22" t="s">
        <v>104</v>
      </c>
      <c r="B22" s="1">
        <v>5.9</v>
      </c>
      <c r="C22" t="s">
        <v>16</v>
      </c>
      <c r="D22" s="1">
        <v>18</v>
      </c>
      <c r="E22" s="1" t="str">
        <f t="shared" si="0"/>
        <v> 1,539</v>
      </c>
      <c r="F22" t="s">
        <v>105</v>
      </c>
      <c r="G22" t="s">
        <v>101</v>
      </c>
      <c r="H22" t="s">
        <v>25</v>
      </c>
      <c r="I22" t="s">
        <v>46</v>
      </c>
      <c r="J22" t="str">
        <f>SUBSTITUTE(K22,"+₹","")</f>
        <v> 185</v>
      </c>
      <c r="K22" t="s">
        <v>106</v>
      </c>
      <c r="L22" s="1">
        <v>1.7</v>
      </c>
    </row>
    <row r="23" spans="1:12" x14ac:dyDescent="0.3">
      <c r="A23" t="s">
        <v>107</v>
      </c>
      <c r="B23" s="1">
        <v>6.6</v>
      </c>
      <c r="C23" t="s">
        <v>16</v>
      </c>
      <c r="D23" s="1">
        <v>22</v>
      </c>
      <c r="E23" s="1" t="str">
        <f t="shared" si="0"/>
        <v> 4,320</v>
      </c>
      <c r="F23" t="s">
        <v>108</v>
      </c>
      <c r="G23" t="s">
        <v>101</v>
      </c>
      <c r="H23" t="s">
        <v>45</v>
      </c>
      <c r="I23" t="s">
        <v>26</v>
      </c>
      <c r="J23" t="str">
        <f>SUBSTITUTE(K23,"+₹","")</f>
        <v> 518</v>
      </c>
      <c r="K23" t="s">
        <v>109</v>
      </c>
      <c r="L23" s="1">
        <v>7.1</v>
      </c>
    </row>
    <row r="24" spans="1:12" x14ac:dyDescent="0.3">
      <c r="E24" s="1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rakesh basani</cp:lastModifiedBy>
  <dcterms:created xsi:type="dcterms:W3CDTF">2025-01-19T14:02:02Z</dcterms:created>
  <dcterms:modified xsi:type="dcterms:W3CDTF">2025-01-23T12:02:22Z</dcterms:modified>
</cp:coreProperties>
</file>