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<sst xmlns="http://schemas.openxmlformats.org/spreadsheetml/2006/main" uniqueCount="163">
  <si>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PAY_ORDERS_V36J Clearing Report for the Period from 2025-03-17 to 2025-03-23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</si>
  <si>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</si>
  <si>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</si>
  <si>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</si>
  <si>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</si>
  <si>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</si>
  <si>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</si>
  <si>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</si>
  <si>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</si>
  <si>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( 0.50USD)</t>
  </si>
  <si>
    <t>RR - 10%</t>
  </si>
  <si>
    <t>Payable To Client - Final</t>
  </si>
  <si>
    <t>Invoice Number</t>
  </si>
  <si>
    <t>Majestic Fee - 0.50</t>
  </si>
  <si>
    <t>PP Friend - 0.10</t>
  </si>
  <si>
    <t>Net after PSP &amp; Client</t>
  </si>
  <si>
    <t>Limegrove 50%</t>
  </si>
  <si>
    <t>PYY Share</t>
  </si>
  <si>
    <t>Bank Name</t>
  </si>
  <si>
    <t>Leopard Stripe - 4.47</t>
  </si>
  <si>
    <t>Digicode Stripe - 4.41</t>
  </si>
  <si>
    <t>DesignerLounge Stripe - 4.43</t>
  </si>
  <si>
    <t>Mr. Auto Expert - 3.39</t>
  </si>
  <si>
    <t>Total PSP Fee</t>
  </si>
  <si>
    <t>d85b5c42-0437-11f0-8d1d-4adfb6cd6964</t>
  </si>
  <si>
    <t>2025-03-18 22:30:33</t>
  </si>
  <si>
    <t>Success</t>
  </si>
  <si>
    <t>USD</t>
  </si>
  <si>
    <t>Leopard Stripe</t>
  </si>
  <si>
    <t>a45e7916-0436-11f0-888c-9e7d2a8fbc78</t>
  </si>
  <si>
    <t>2025-03-18 22:21:56</t>
  </si>
  <si>
    <t>586b373e-0435-11f0-9f55-c660ee1f710c</t>
  </si>
  <si>
    <t>2025-03-18 22:12:39</t>
  </si>
  <si>
    <t>01e14e72-0434-11f0-a865-9e7d2a8fbc78</t>
  </si>
  <si>
    <t>2025-03-18 22:03:04</t>
  </si>
  <si>
    <t>511a73fa-0430-11f0-b8c0-c660ee1f710c</t>
  </si>
  <si>
    <t>2025-03-18 21:36:39</t>
  </si>
  <si>
    <t>fbb007a0-042e-11f0-bbfa-02d50af27290</t>
  </si>
  <si>
    <t>2025-03-18 21:27:06</t>
  </si>
  <si>
    <t>5853c9ac-042e-11f0-98e7-caafe2ebe940</t>
  </si>
  <si>
    <t>2025-03-18 21:22:32</t>
  </si>
  <si>
    <t>c075c1ea-042c-11f0-82c4-22e03eee4180</t>
  </si>
  <si>
    <t>2025-03-18 21:11:08</t>
  </si>
  <si>
    <t>243491e4-042c-11f0-9218-4adfb6cd6964</t>
  </si>
  <si>
    <t>2025-03-18 21:06:46</t>
  </si>
  <si>
    <t>ac0eab78-042b-11f0-b6be-62ebef15d4ec</t>
  </si>
  <si>
    <t>2025-03-18 21:03:24</t>
  </si>
  <si>
    <t>b8240cd4-0424-11f0-aa09-2abdaa4f6701</t>
  </si>
  <si>
    <t>2025-03-18 20:13:38</t>
  </si>
  <si>
    <t>8262d952-041c-11f0-997f-f28810c12d2f</t>
  </si>
  <si>
    <t>2025-03-18 19:14:52</t>
  </si>
  <si>
    <t>9c1ee698-041b-11f0-afa7-caafe2ebe940</t>
  </si>
  <si>
    <t>2025-03-18 19:08:26</t>
  </si>
  <si>
    <t>a81054b2-0418-11f0-a999-56108953d622</t>
  </si>
  <si>
    <t>2025-03-18 18:47:17</t>
  </si>
  <si>
    <t>f829876c-0412-11f0-8008-d21f9b819615</t>
  </si>
  <si>
    <t>2025-03-18 18:06:35</t>
  </si>
  <si>
    <t>a1b298f6-03fe-11f0-bf87-b2fee1aac600</t>
  </si>
  <si>
    <t>2025-03-18 15:41:00</t>
  </si>
  <si>
    <t>a101ed02-03fa-11f0-8376-3e753980331e</t>
  </si>
  <si>
    <t>2025-03-18 15:12:21</t>
  </si>
  <si>
    <t>b9650afe-03f1-11f0-b3fa-66dac523b78c</t>
  </si>
  <si>
    <t>2025-03-18 14:08:36</t>
  </si>
  <si>
    <t>14c5eba2-03ca-11f0-b018-32a9ade98c58</t>
  </si>
  <si>
    <t>2025-03-18 09:24:49</t>
  </si>
  <si>
    <t>f71e2906-03c0-11f0-a889-aa38b7620e57</t>
  </si>
  <si>
    <t>2025-03-18 08:19:34</t>
  </si>
  <si>
    <t>d2d4367e-03bd-11f0-be9c-66dac523b78c</t>
  </si>
  <si>
    <t>2025-03-18 07:57:05</t>
  </si>
  <si>
    <t>1a3a6b2e-03bd-11f0-b508-c2a13cfecb23</t>
  </si>
  <si>
    <t>2025-03-18 07:51:55</t>
  </si>
  <si>
    <t>1151f7ca-03bd-11f0-ba95-aa38b7620e57</t>
  </si>
  <si>
    <t>2025-03-18 07:51:40</t>
  </si>
  <si>
    <t>87c95344-03b3-11f0-a257-4a9c94a9f516</t>
  </si>
  <si>
    <t>2025-03-18 06:43:24</t>
  </si>
  <si>
    <t>cbdd5820-039d-11f0-8ee8-b2fee1aac600</t>
  </si>
  <si>
    <t>2025-03-18 04:07:50</t>
  </si>
  <si>
    <t>a7d74b88-0399-11f0-b686-3e753980331e</t>
  </si>
  <si>
    <t>2025-03-18 03:38:11</t>
  </si>
  <si>
    <t>7ce02d1c-0396-11f0-8a6a-4a9c94a9f516</t>
  </si>
  <si>
    <t>2025-03-18 03:15:31</t>
  </si>
  <si>
    <t>e8f7e24a-038e-11f0-970f-5a612b86fcca</t>
  </si>
  <si>
    <t>2025-03-18 02:21:16</t>
  </si>
  <si>
    <t>396f9e1a-038b-11f0-9faa-32a9ade98c58</t>
  </si>
  <si>
    <t>2025-03-18 01:54:53</t>
  </si>
  <si>
    <t>9557eb22-0383-11f0-bb0c-32a9ade98c58</t>
  </si>
  <si>
    <t>2025-03-18 01:00:11</t>
  </si>
  <si>
    <t>4a2f3a08-037c-11f0-bd52-32b064b8651f</t>
  </si>
  <si>
    <t>2025-03-18 00:07:59</t>
  </si>
  <si>
    <t>fe43934e-0378-11f0-b8c2-e208264f9d35</t>
  </si>
  <si>
    <t>2025-03-17 23:44:23</t>
  </si>
  <si>
    <t>41eb3ff6-0370-11f0-ad2e-5a612b86fcca</t>
  </si>
  <si>
    <t>2025-03-17 22:41:51</t>
  </si>
  <si>
    <t>4140508c-0370-11f0-8401-8aaf6ec73437</t>
  </si>
  <si>
    <t>2025-03-17 22:41:50</t>
  </si>
  <si>
    <t>bb7e9dbe-036f-11f0-9188-aecbd623b738</t>
  </si>
  <si>
    <t>2025-03-17 22:38:06</t>
  </si>
  <si>
    <t>487a9a6c-036e-11f0-abec-66dac523b78c</t>
  </si>
  <si>
    <t>2025-03-17 22:27:43</t>
  </si>
  <si>
    <t>e1bcb174-0369-11f0-8bdc-32a9ade98c58</t>
  </si>
  <si>
    <t>2025-03-17 21:56:13</t>
  </si>
  <si>
    <t>Refunded</t>
  </si>
  <si>
    <t>dd4ad06c-0369-11f0-8083-e208264f9d35</t>
  </si>
  <si>
    <t>2025-03-17 21:56:05</t>
  </si>
  <si>
    <t>5e48a064-0369-11f0-9f3f-5a612b86fcca</t>
  </si>
  <si>
    <t>2025-03-17 21:52:32</t>
  </si>
  <si>
    <t>9e1d1c76-0367-11f0-b075-8aaf6ec73437</t>
  </si>
  <si>
    <t>2025-03-17 21:40:00</t>
  </si>
  <si>
    <t>72f48b6e-0363-11f0-b41a-66dac523b78c</t>
  </si>
  <si>
    <t>2025-03-17 21:10:10</t>
  </si>
  <si>
    <t>98c351be-0362-11f0-a20b-0ea6a2c366cb</t>
  </si>
  <si>
    <t>2025-03-17 21:04:04</t>
  </si>
  <si>
    <t>cd75573c-0361-11f0-a422-32a9ade98c58</t>
  </si>
  <si>
    <t>2025-03-17 20:58:23</t>
  </si>
  <si>
    <t>5dd67772-0360-11f0-a5a1-5a612b86fcca</t>
  </si>
  <si>
    <t>2025-03-17 20:48:06</t>
  </si>
  <si>
    <t>565a07f2-0360-11f0-a99a-c2a13cfecb23</t>
  </si>
  <si>
    <t>2025-03-17 20:47:53</t>
  </si>
  <si>
    <t>32f6db6e-0360-11f0-928d-0ea6a2c366cb</t>
  </si>
  <si>
    <t>2025-03-17 20:46:54</t>
  </si>
  <si>
    <t>d706995c-035f-11f0-8570-5a612b86fcca</t>
  </si>
  <si>
    <t>2025-03-17 20:44:20</t>
  </si>
  <si>
    <t>a202c55e-02d4-11f0-89f2-6e8810c5dac4</t>
  </si>
  <si>
    <t>2025-03-17 04:07:50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</si>
  <si>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</si>
  <si>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</si>
  <si>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</si>
  <si>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</si>
  <si>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</si>
  <si>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</si>
  <si>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</si>
  <si>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2025-01-02 03:55:45</t>
  </si>
  <si>
    <t>ae9dd914-c8ac-11ef-82b1-8aae452871fe</t>
  </si>
  <si>
    <t>$50</t>
  </si>
  <si>
    <t>Shebreka Simmons</t>
  </si>
  <si>
    <t>Wembley Stripe</t>
  </si>
  <si>
    <t>Chargeback Fee</t>
  </si>
  <si>
    <t>Blocked?</t>
  </si>
  <si>
    <t>2025-03-08 19:21:34</t>
  </si>
  <si>
    <t>c98b5bac-fc41-11ef-9bf9-9ac999f4ddb2</t>
  </si>
  <si>
    <t>Maurice Nelson</t>
  </si>
  <si>
    <t>2025-03-08 04:46:57</t>
  </si>
  <si>
    <t>9ab3d3a6-fbc7-11ef-96dc-fe79650190de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</si>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</sst>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52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426" bestFit="true" customWidth="true" style="0"/>
    <col min="8" max="8" width="19.852" bestFit="true" customWidth="true" style="0"/>
    <col min="9" max="9" width="38.705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25.708" bestFit="true" customWidth="true" style="0"/>
    <col min="14" max="14" width="22.28" bestFit="true" customWidth="true" style="0"/>
    <col min="15" max="15" width="29.279" bestFit="true" customWidth="true" style="0"/>
    <col min="16" max="16" width="18.71" bestFit="true" customWidth="true" style="0"/>
    <col min="17" max="17" width="13.997" bestFit="true" customWidth="true" style="0"/>
    <col min="18" max="18" width="17.567" bestFit="true" customWidth="true" style="0"/>
    <col min="19" max="19" width="28.136" bestFit="true" customWidth="true" style="0"/>
    <col min="20" max="20" width="29.279" bestFit="true" customWidth="true" style="0"/>
    <col min="21" max="21" width="36.42" bestFit="true" customWidth="true" style="0"/>
    <col min="22" max="22" width="29.279" bestFit="true" customWidth="true" style="0"/>
    <col min="23" max="23" width="18.71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/>
      <c r="Y2" s="3"/>
      <c r="Z2" s="3"/>
      <c r="AA2" s="3"/>
      <c r="AB2" s="3"/>
    </row>
    <row r="3" spans="1:28">
      <c r="A3">
        <v>1</v>
      </c>
      <c r="B3" t="s">
        <v>24</v>
      </c>
      <c r="C3" t="s">
        <v>25</v>
      </c>
      <c r="D3" t="s">
        <v>26</v>
      </c>
      <c r="E3" t="s">
        <v>27</v>
      </c>
      <c r="F3" s="7"/>
      <c r="G3" s="4">
        <v>105.92</v>
      </c>
      <c r="H3" s="8" t="str">
        <f>((G3 * 6.5)/100)</f>
        <v>0</v>
      </c>
      <c r="I3" s="8" t="str">
        <f>(G3 - H3 - 0.50)</f>
        <v>0</v>
      </c>
      <c r="J3" s="8" t="str">
        <f>((G3 * 10)/100 )</f>
        <v>0</v>
      </c>
      <c r="K3" s="8" t="str">
        <f>(I3 - J3 )</f>
        <v>0</v>
      </c>
      <c r="L3">
        <v>92871896</v>
      </c>
      <c r="M3" s="4">
        <v>0.53</v>
      </c>
      <c r="N3" s="4">
        <v>0.11</v>
      </c>
      <c r="O3" s="4">
        <v>1.5148</v>
      </c>
      <c r="P3" s="4">
        <v>0.76</v>
      </c>
      <c r="Q3" s="4">
        <v>0.76</v>
      </c>
      <c r="R3" s="4" t="s">
        <v>28</v>
      </c>
      <c r="S3" s="4">
        <v>4.73</v>
      </c>
      <c r="T3" s="4"/>
      <c r="U3" s="4"/>
      <c r="V3" s="4"/>
      <c r="W3" s="4">
        <v>4.73</v>
      </c>
      <c r="X3" s="4"/>
      <c r="Y3" s="4"/>
      <c r="Z3" s="4"/>
      <c r="AA3" s="4"/>
      <c r="AB3" s="4"/>
    </row>
    <row r="4" spans="1:28">
      <c r="A4">
        <v>2</v>
      </c>
      <c r="B4" t="s">
        <v>29</v>
      </c>
      <c r="C4" t="s">
        <v>30</v>
      </c>
      <c r="D4" t="s">
        <v>26</v>
      </c>
      <c r="E4" t="s">
        <v>27</v>
      </c>
      <c r="F4" s="7"/>
      <c r="G4" s="4">
        <v>317.97</v>
      </c>
      <c r="H4" s="8" t="str">
        <f>((G4 * 6.5)/100)</f>
        <v>0</v>
      </c>
      <c r="I4" s="8" t="str">
        <f>(G4 - H4 - 0.50)</f>
        <v>0</v>
      </c>
      <c r="J4" s="8" t="str">
        <f>((G4 * 10)/100 )</f>
        <v>0</v>
      </c>
      <c r="K4" s="8" t="str">
        <f>(I4 - J4 )</f>
        <v>0</v>
      </c>
      <c r="L4">
        <v>92871678</v>
      </c>
      <c r="M4" s="4">
        <v>1.59</v>
      </c>
      <c r="N4" s="4">
        <v>0.32</v>
      </c>
      <c r="O4" s="4">
        <v>4.54805</v>
      </c>
      <c r="P4" s="4">
        <v>2.27</v>
      </c>
      <c r="Q4" s="4">
        <v>2.27</v>
      </c>
      <c r="R4" s="4" t="s">
        <v>28</v>
      </c>
      <c r="S4" s="4">
        <v>14.21</v>
      </c>
      <c r="T4" s="4"/>
      <c r="U4" s="4"/>
      <c r="V4" s="4"/>
      <c r="W4" s="4">
        <v>14.21</v>
      </c>
      <c r="X4" s="4"/>
      <c r="Y4" s="4"/>
      <c r="Z4" s="4"/>
      <c r="AA4" s="4"/>
      <c r="AB4" s="4"/>
    </row>
    <row r="5" spans="1:28">
      <c r="A5">
        <v>3</v>
      </c>
      <c r="B5" t="s">
        <v>31</v>
      </c>
      <c r="C5" t="s">
        <v>32</v>
      </c>
      <c r="D5" t="s">
        <v>26</v>
      </c>
      <c r="E5" t="s">
        <v>27</v>
      </c>
      <c r="F5" s="7"/>
      <c r="G5" s="4">
        <v>52.94</v>
      </c>
      <c r="H5" s="8" t="str">
        <f>((G5 * 6.5)/100)</f>
        <v>0</v>
      </c>
      <c r="I5" s="8" t="str">
        <f>(G5 - H5 - 0.50)</f>
        <v>0</v>
      </c>
      <c r="J5" s="8" t="str">
        <f>((G5 * 10)/100 )</f>
        <v>0</v>
      </c>
      <c r="K5" s="8" t="str">
        <f>(I5 - J5 )</f>
        <v>0</v>
      </c>
      <c r="L5">
        <v>92871485</v>
      </c>
      <c r="M5" s="4">
        <v>0.26</v>
      </c>
      <c r="N5" s="4">
        <v>0.05</v>
      </c>
      <c r="O5" s="4">
        <v>0.7611</v>
      </c>
      <c r="P5" s="4">
        <v>0.38</v>
      </c>
      <c r="Q5" s="4">
        <v>0.38</v>
      </c>
      <c r="R5" s="4" t="s">
        <v>28</v>
      </c>
      <c r="S5" s="4">
        <v>2.37</v>
      </c>
      <c r="T5" s="4"/>
      <c r="U5" s="4"/>
      <c r="V5" s="4"/>
      <c r="W5" s="4">
        <v>2.37</v>
      </c>
      <c r="X5" s="4"/>
      <c r="Y5" s="4"/>
      <c r="Z5" s="4"/>
      <c r="AA5" s="4"/>
      <c r="AB5" s="4"/>
    </row>
    <row r="6" spans="1:28">
      <c r="A6">
        <v>4</v>
      </c>
      <c r="B6" t="s">
        <v>33</v>
      </c>
      <c r="C6" t="s">
        <v>34</v>
      </c>
      <c r="D6" t="s">
        <v>26</v>
      </c>
      <c r="E6" t="s">
        <v>27</v>
      </c>
      <c r="F6" s="7"/>
      <c r="G6" s="4">
        <v>105.97</v>
      </c>
      <c r="H6" s="8" t="str">
        <f>((G6 * 6.5)/100)</f>
        <v>0</v>
      </c>
      <c r="I6" s="8" t="str">
        <f>(G6 - H6 - 0.50)</f>
        <v>0</v>
      </c>
      <c r="J6" s="8" t="str">
        <f>((G6 * 10)/100 )</f>
        <v>0</v>
      </c>
      <c r="K6" s="8" t="str">
        <f>(I6 - J6 )</f>
        <v>0</v>
      </c>
      <c r="L6">
        <v>92871252</v>
      </c>
      <c r="M6" s="4">
        <v>0.53</v>
      </c>
      <c r="N6" s="4">
        <v>0.11</v>
      </c>
      <c r="O6" s="4">
        <v>1.50805</v>
      </c>
      <c r="P6" s="4">
        <v>0.75</v>
      </c>
      <c r="Q6" s="4">
        <v>0.75</v>
      </c>
      <c r="R6" s="4" t="s">
        <v>28</v>
      </c>
      <c r="S6" s="4">
        <v>4.74</v>
      </c>
      <c r="T6" s="4"/>
      <c r="U6" s="4"/>
      <c r="V6" s="4"/>
      <c r="W6" s="4">
        <v>4.74</v>
      </c>
      <c r="X6" s="4"/>
      <c r="Y6" s="4"/>
      <c r="Z6" s="4"/>
      <c r="AA6" s="4"/>
      <c r="AB6" s="4"/>
    </row>
    <row r="7" spans="1:28">
      <c r="A7">
        <v>5</v>
      </c>
      <c r="B7" t="s">
        <v>35</v>
      </c>
      <c r="C7" t="s">
        <v>36</v>
      </c>
      <c r="D7" t="s">
        <v>26</v>
      </c>
      <c r="E7" t="s">
        <v>27</v>
      </c>
      <c r="F7" s="7"/>
      <c r="G7" s="4">
        <v>57.23</v>
      </c>
      <c r="H7" s="8" t="str">
        <f>((G7 * 6.5)/100)</f>
        <v>0</v>
      </c>
      <c r="I7" s="8" t="str">
        <f>(G7 - H7 - 0.50)</f>
        <v>0</v>
      </c>
      <c r="J7" s="8" t="str">
        <f>((G7 * 10)/100 )</f>
        <v>0</v>
      </c>
      <c r="K7" s="8" t="str">
        <f>(I7 - J7 )</f>
        <v>0</v>
      </c>
      <c r="L7">
        <v>92870602</v>
      </c>
      <c r="M7" s="4">
        <v>0.29</v>
      </c>
      <c r="N7" s="4">
        <v>0.06</v>
      </c>
      <c r="O7" s="4">
        <v>0.80995</v>
      </c>
      <c r="P7" s="4">
        <v>0.4</v>
      </c>
      <c r="Q7" s="4">
        <v>0.4</v>
      </c>
      <c r="R7" s="4" t="s">
        <v>28</v>
      </c>
      <c r="S7" s="4">
        <v>2.56</v>
      </c>
      <c r="T7" s="4"/>
      <c r="U7" s="4"/>
      <c r="V7" s="4"/>
      <c r="W7" s="4">
        <v>2.56</v>
      </c>
      <c r="X7" s="4"/>
      <c r="Y7" s="4"/>
      <c r="Z7" s="4"/>
      <c r="AA7" s="4"/>
      <c r="AB7" s="4"/>
    </row>
    <row r="8" spans="1:28">
      <c r="A8">
        <v>6</v>
      </c>
      <c r="B8" t="s">
        <v>37</v>
      </c>
      <c r="C8" t="s">
        <v>38</v>
      </c>
      <c r="D8" t="s">
        <v>26</v>
      </c>
      <c r="E8" t="s">
        <v>27</v>
      </c>
      <c r="F8" s="7"/>
      <c r="G8" s="4">
        <v>1059.97</v>
      </c>
      <c r="H8" s="8" t="str">
        <f>((G8 * 6.5)/100)</f>
        <v>0</v>
      </c>
      <c r="I8" s="8" t="str">
        <f>(G8 - H8 - 0.50)</f>
        <v>0</v>
      </c>
      <c r="J8" s="8" t="str">
        <f>((G8 * 10)/100 )</f>
        <v>0</v>
      </c>
      <c r="K8" s="8" t="str">
        <f>(I8 - J8 )</f>
        <v>0</v>
      </c>
      <c r="L8">
        <v>92870385</v>
      </c>
      <c r="M8" s="4">
        <v>5.3</v>
      </c>
      <c r="N8" s="4">
        <v>1.06</v>
      </c>
      <c r="O8" s="4">
        <v>15.15805</v>
      </c>
      <c r="P8" s="4">
        <v>7.58</v>
      </c>
      <c r="Q8" s="4">
        <v>7.58</v>
      </c>
      <c r="R8" s="4" t="s">
        <v>28</v>
      </c>
      <c r="S8" s="4">
        <v>47.38</v>
      </c>
      <c r="T8" s="4"/>
      <c r="U8" s="4"/>
      <c r="V8" s="4"/>
      <c r="W8" s="4">
        <v>47.38</v>
      </c>
      <c r="X8" s="4"/>
      <c r="Y8" s="4"/>
      <c r="Z8" s="4"/>
      <c r="AA8" s="4"/>
      <c r="AB8" s="4"/>
    </row>
    <row r="9" spans="1:28">
      <c r="A9">
        <v>7</v>
      </c>
      <c r="B9" t="s">
        <v>39</v>
      </c>
      <c r="C9" t="s">
        <v>40</v>
      </c>
      <c r="D9" t="s">
        <v>26</v>
      </c>
      <c r="E9" t="s">
        <v>27</v>
      </c>
      <c r="F9" s="7"/>
      <c r="G9" s="4">
        <v>52.94</v>
      </c>
      <c r="H9" s="8" t="str">
        <f>((G9 * 6.5)/100)</f>
        <v>0</v>
      </c>
      <c r="I9" s="8" t="str">
        <f>(G9 - H9 - 0.50)</f>
        <v>0</v>
      </c>
      <c r="J9" s="8" t="str">
        <f>((G9 * 10)/100 )</f>
        <v>0</v>
      </c>
      <c r="K9" s="8" t="str">
        <f>(I9 - J9 )</f>
        <v>0</v>
      </c>
      <c r="L9">
        <v>92870272</v>
      </c>
      <c r="M9" s="4">
        <v>0.26</v>
      </c>
      <c r="N9" s="4">
        <v>0.05</v>
      </c>
      <c r="O9" s="4">
        <v>0.7611</v>
      </c>
      <c r="P9" s="4">
        <v>0.38</v>
      </c>
      <c r="Q9" s="4">
        <v>0.38</v>
      </c>
      <c r="R9" s="4" t="s">
        <v>28</v>
      </c>
      <c r="S9" s="4">
        <v>2.37</v>
      </c>
      <c r="T9" s="4"/>
      <c r="U9" s="4"/>
      <c r="V9" s="4"/>
      <c r="W9" s="4">
        <v>2.37</v>
      </c>
      <c r="X9" s="4"/>
      <c r="Y9" s="4"/>
      <c r="Z9" s="4"/>
      <c r="AA9" s="4"/>
      <c r="AB9" s="4"/>
    </row>
    <row r="10" spans="1:28">
      <c r="A10">
        <v>8</v>
      </c>
      <c r="B10" t="s">
        <v>41</v>
      </c>
      <c r="C10" t="s">
        <v>42</v>
      </c>
      <c r="D10" t="s">
        <v>26</v>
      </c>
      <c r="E10" t="s">
        <v>27</v>
      </c>
      <c r="F10" s="7"/>
      <c r="G10" s="4">
        <v>47.67</v>
      </c>
      <c r="H10" s="8" t="str">
        <f>((G10 * 6.5)/100)</f>
        <v>0</v>
      </c>
      <c r="I10" s="8" t="str">
        <f>(G10 - H10 - 0.50)</f>
        <v>0</v>
      </c>
      <c r="J10" s="8" t="str">
        <f>((G10 * 10)/100 )</f>
        <v>0</v>
      </c>
      <c r="K10" s="8" t="str">
        <f>(I10 - J10 )</f>
        <v>0</v>
      </c>
      <c r="L10">
        <v>92870003</v>
      </c>
      <c r="M10" s="4">
        <v>0.24</v>
      </c>
      <c r="N10" s="4">
        <v>0.05</v>
      </c>
      <c r="O10" s="4">
        <v>0.67855</v>
      </c>
      <c r="P10" s="4">
        <v>0.34</v>
      </c>
      <c r="Q10" s="4">
        <v>0.34</v>
      </c>
      <c r="R10" s="4" t="s">
        <v>28</v>
      </c>
      <c r="S10" s="4">
        <v>2.13</v>
      </c>
      <c r="T10" s="4"/>
      <c r="U10" s="4"/>
      <c r="V10" s="4"/>
      <c r="W10" s="4">
        <v>2.13</v>
      </c>
      <c r="X10" s="4"/>
      <c r="Y10" s="4"/>
      <c r="Z10" s="4"/>
      <c r="AA10" s="4"/>
      <c r="AB10" s="4"/>
    </row>
    <row r="11" spans="1:28">
      <c r="A11">
        <v>9</v>
      </c>
      <c r="B11" t="s">
        <v>43</v>
      </c>
      <c r="C11" t="s">
        <v>44</v>
      </c>
      <c r="D11" t="s">
        <v>26</v>
      </c>
      <c r="E11" t="s">
        <v>27</v>
      </c>
      <c r="F11" s="7"/>
      <c r="G11" s="4">
        <v>100.66</v>
      </c>
      <c r="H11" s="8" t="str">
        <f>((G11 * 6.5)/100)</f>
        <v>0</v>
      </c>
      <c r="I11" s="8" t="str">
        <f>(G11 - H11 - 0.50)</f>
        <v>0</v>
      </c>
      <c r="J11" s="8" t="str">
        <f>((G11 * 10)/100 )</f>
        <v>0</v>
      </c>
      <c r="K11" s="8" t="str">
        <f>(I11 - J11 )</f>
        <v>0</v>
      </c>
      <c r="L11">
        <v>92869901</v>
      </c>
      <c r="M11" s="4">
        <v>0.5</v>
      </c>
      <c r="N11" s="4">
        <v>0.1</v>
      </c>
      <c r="O11" s="4">
        <v>1.4429</v>
      </c>
      <c r="P11" s="4">
        <v>0.72</v>
      </c>
      <c r="Q11" s="4">
        <v>0.72</v>
      </c>
      <c r="R11" s="4" t="s">
        <v>28</v>
      </c>
      <c r="S11" s="4">
        <v>4.5</v>
      </c>
      <c r="T11" s="4"/>
      <c r="U11" s="4"/>
      <c r="V11" s="4"/>
      <c r="W11" s="4">
        <v>4.5</v>
      </c>
      <c r="X11" s="4"/>
      <c r="Y11" s="4"/>
      <c r="Z11" s="4"/>
      <c r="AA11" s="4"/>
      <c r="AB11" s="4"/>
    </row>
    <row r="12" spans="1:28">
      <c r="A12">
        <v>10</v>
      </c>
      <c r="B12" t="s">
        <v>45</v>
      </c>
      <c r="C12" t="s">
        <v>46</v>
      </c>
      <c r="D12" t="s">
        <v>26</v>
      </c>
      <c r="E12" t="s">
        <v>27</v>
      </c>
      <c r="F12" s="7"/>
      <c r="G12" s="4">
        <v>47.64</v>
      </c>
      <c r="H12" s="8" t="str">
        <f>((G12 * 6.5)/100)</f>
        <v>0</v>
      </c>
      <c r="I12" s="8" t="str">
        <f>(G12 - H12 - 0.50)</f>
        <v>0</v>
      </c>
      <c r="J12" s="8" t="str">
        <f>((G12 * 10)/100 )</f>
        <v>0</v>
      </c>
      <c r="K12" s="8" t="str">
        <f>(I12 - J12 )</f>
        <v>0</v>
      </c>
      <c r="L12">
        <v>92869838</v>
      </c>
      <c r="M12" s="4">
        <v>0.24</v>
      </c>
      <c r="N12" s="4">
        <v>0.05</v>
      </c>
      <c r="O12" s="4">
        <v>0.6766</v>
      </c>
      <c r="P12" s="4">
        <v>0.34</v>
      </c>
      <c r="Q12" s="4">
        <v>0.34</v>
      </c>
      <c r="R12" s="4" t="s">
        <v>28</v>
      </c>
      <c r="S12" s="4">
        <v>2.13</v>
      </c>
      <c r="T12" s="4"/>
      <c r="U12" s="4"/>
      <c r="V12" s="4"/>
      <c r="W12" s="4">
        <v>2.13</v>
      </c>
      <c r="X12" s="4"/>
      <c r="Y12" s="4"/>
      <c r="Z12" s="4"/>
      <c r="AA12" s="4"/>
      <c r="AB12" s="4"/>
    </row>
    <row r="13" spans="1:28">
      <c r="A13">
        <v>11</v>
      </c>
      <c r="B13" t="s">
        <v>47</v>
      </c>
      <c r="C13" t="s">
        <v>48</v>
      </c>
      <c r="D13" t="s">
        <v>26</v>
      </c>
      <c r="E13" t="s">
        <v>27</v>
      </c>
      <c r="F13" s="7"/>
      <c r="G13" s="4">
        <v>99.92</v>
      </c>
      <c r="H13" s="8" t="str">
        <f>((G13 * 6.5)/100)</f>
        <v>0</v>
      </c>
      <c r="I13" s="8" t="str">
        <f>(G13 - H13 - 0.50)</f>
        <v>0</v>
      </c>
      <c r="J13" s="8" t="str">
        <f>((G13 * 10)/100 )</f>
        <v>0</v>
      </c>
      <c r="K13" s="8" t="str">
        <f>(I13 - J13 )</f>
        <v>0</v>
      </c>
      <c r="L13">
        <v>92868750</v>
      </c>
      <c r="M13" s="4">
        <v>0.5</v>
      </c>
      <c r="N13" s="4">
        <v>0.1</v>
      </c>
      <c r="O13" s="4">
        <v>1.4248</v>
      </c>
      <c r="P13" s="4">
        <v>0.71</v>
      </c>
      <c r="Q13" s="4">
        <v>0.71</v>
      </c>
      <c r="R13" s="4" t="s">
        <v>28</v>
      </c>
      <c r="S13" s="4">
        <v>4.47</v>
      </c>
      <c r="T13" s="4"/>
      <c r="U13" s="4"/>
      <c r="V13" s="4"/>
      <c r="W13" s="4">
        <v>4.47</v>
      </c>
      <c r="X13" s="4"/>
      <c r="Y13" s="4"/>
      <c r="Z13" s="4"/>
      <c r="AA13" s="4"/>
      <c r="AB13" s="4"/>
    </row>
    <row r="14" spans="1:28">
      <c r="A14">
        <v>12</v>
      </c>
      <c r="B14" t="s">
        <v>49</v>
      </c>
      <c r="C14" t="s">
        <v>50</v>
      </c>
      <c r="D14" t="s">
        <v>26</v>
      </c>
      <c r="E14" t="s">
        <v>27</v>
      </c>
      <c r="F14" s="7"/>
      <c r="G14" s="4">
        <v>211.98</v>
      </c>
      <c r="H14" s="8" t="str">
        <f>((G14 * 6.5)/100)</f>
        <v>0</v>
      </c>
      <c r="I14" s="8" t="str">
        <f>(G14 - H14 - 0.50)</f>
        <v>0</v>
      </c>
      <c r="J14" s="8" t="str">
        <f>((G14 * 10)/100 )</f>
        <v>0</v>
      </c>
      <c r="K14" s="8" t="str">
        <f>(I14 - J14 )</f>
        <v>0</v>
      </c>
      <c r="L14">
        <v>92867505</v>
      </c>
      <c r="M14" s="4">
        <v>1.06</v>
      </c>
      <c r="N14" s="4">
        <v>0.21</v>
      </c>
      <c r="O14" s="4">
        <v>3.0287</v>
      </c>
      <c r="P14" s="4">
        <v>1.51</v>
      </c>
      <c r="Q14" s="4">
        <v>1.51</v>
      </c>
      <c r="R14" s="4" t="s">
        <v>28</v>
      </c>
      <c r="S14" s="4">
        <v>9.48</v>
      </c>
      <c r="T14" s="4"/>
      <c r="U14" s="4"/>
      <c r="V14" s="4"/>
      <c r="W14" s="4">
        <v>9.48</v>
      </c>
      <c r="X14" s="4"/>
      <c r="Y14" s="4"/>
      <c r="Z14" s="4"/>
      <c r="AA14" s="4"/>
      <c r="AB14" s="4"/>
    </row>
    <row r="15" spans="1:28">
      <c r="A15">
        <v>13</v>
      </c>
      <c r="B15" t="s">
        <v>51</v>
      </c>
      <c r="C15" t="s">
        <v>52</v>
      </c>
      <c r="D15" t="s">
        <v>26</v>
      </c>
      <c r="E15" t="s">
        <v>27</v>
      </c>
      <c r="F15" s="7"/>
      <c r="G15" s="4">
        <v>205.61</v>
      </c>
      <c r="H15" s="8" t="str">
        <f>((G15 * 6.5)/100)</f>
        <v>0</v>
      </c>
      <c r="I15" s="8" t="str">
        <f>(G15 - H15 - 0.50)</f>
        <v>0</v>
      </c>
      <c r="J15" s="8" t="str">
        <f>((G15 * 10)/100 )</f>
        <v>0</v>
      </c>
      <c r="K15" s="8" t="str">
        <f>(I15 - J15 )</f>
        <v>0</v>
      </c>
      <c r="L15">
        <v>92867341</v>
      </c>
      <c r="M15" s="4">
        <v>1.03</v>
      </c>
      <c r="N15" s="4">
        <v>0.21</v>
      </c>
      <c r="O15" s="4">
        <v>2.93465</v>
      </c>
      <c r="P15" s="4">
        <v>1.47</v>
      </c>
      <c r="Q15" s="4">
        <v>1.47</v>
      </c>
      <c r="R15" s="4" t="s">
        <v>28</v>
      </c>
      <c r="S15" s="4">
        <v>9.19</v>
      </c>
      <c r="T15" s="4"/>
      <c r="U15" s="4"/>
      <c r="V15" s="4"/>
      <c r="W15" s="4">
        <v>9.19</v>
      </c>
      <c r="X15" s="4"/>
      <c r="Y15" s="4"/>
      <c r="Z15" s="4"/>
      <c r="AA15" s="4"/>
      <c r="AB15" s="4"/>
    </row>
    <row r="16" spans="1:28">
      <c r="A16">
        <v>14</v>
      </c>
      <c r="B16" t="s">
        <v>53</v>
      </c>
      <c r="C16" t="s">
        <v>54</v>
      </c>
      <c r="D16" t="s">
        <v>26</v>
      </c>
      <c r="E16" t="s">
        <v>27</v>
      </c>
      <c r="F16" s="7"/>
      <c r="G16" s="4">
        <v>529.97</v>
      </c>
      <c r="H16" s="8" t="str">
        <f>((G16 * 6.5)/100)</f>
        <v>0</v>
      </c>
      <c r="I16" s="8" t="str">
        <f>(G16 - H16 - 0.50)</f>
        <v>0</v>
      </c>
      <c r="J16" s="8" t="str">
        <f>((G16 * 10)/100 )</f>
        <v>0</v>
      </c>
      <c r="K16" s="8" t="str">
        <f>(I16 - J16 )</f>
        <v>0</v>
      </c>
      <c r="L16">
        <v>92866887</v>
      </c>
      <c r="M16" s="4">
        <v>2.65</v>
      </c>
      <c r="N16" s="4">
        <v>0.53</v>
      </c>
      <c r="O16" s="4">
        <v>7.57805</v>
      </c>
      <c r="P16" s="4">
        <v>3.79</v>
      </c>
      <c r="Q16" s="4">
        <v>3.79</v>
      </c>
      <c r="R16" s="4" t="s">
        <v>28</v>
      </c>
      <c r="S16" s="4">
        <v>23.69</v>
      </c>
      <c r="T16" s="4"/>
      <c r="U16" s="4"/>
      <c r="V16" s="4"/>
      <c r="W16" s="4">
        <v>23.69</v>
      </c>
      <c r="X16" s="4"/>
      <c r="Y16" s="4"/>
      <c r="Z16" s="4"/>
      <c r="AA16" s="4"/>
      <c r="AB16" s="4"/>
    </row>
    <row r="17" spans="1:28">
      <c r="A17">
        <v>15</v>
      </c>
      <c r="B17" t="s">
        <v>55</v>
      </c>
      <c r="C17" t="s">
        <v>56</v>
      </c>
      <c r="D17" t="s">
        <v>26</v>
      </c>
      <c r="E17" t="s">
        <v>27</v>
      </c>
      <c r="F17" s="7"/>
      <c r="G17" s="4">
        <v>95.37</v>
      </c>
      <c r="H17" s="8" t="str">
        <f>((G17 * 6.5)/100)</f>
        <v>0</v>
      </c>
      <c r="I17" s="8" t="str">
        <f>(G17 - H17 - 0.50)</f>
        <v>0</v>
      </c>
      <c r="J17" s="8" t="str">
        <f>((G17 * 10)/100 )</f>
        <v>0</v>
      </c>
      <c r="K17" s="8" t="str">
        <f>(I17 - J17 )</f>
        <v>0</v>
      </c>
      <c r="L17">
        <v>92865968</v>
      </c>
      <c r="M17" s="4">
        <v>0.48</v>
      </c>
      <c r="N17" s="4">
        <v>0.1</v>
      </c>
      <c r="O17" s="4">
        <v>1.35905</v>
      </c>
      <c r="P17" s="4">
        <v>0.68</v>
      </c>
      <c r="Q17" s="4">
        <v>0.68</v>
      </c>
      <c r="R17" s="4" t="s">
        <v>28</v>
      </c>
      <c r="S17" s="4">
        <v>4.26</v>
      </c>
      <c r="T17" s="4"/>
      <c r="U17" s="4"/>
      <c r="V17" s="4"/>
      <c r="W17" s="4">
        <v>4.26</v>
      </c>
      <c r="X17" s="4"/>
      <c r="Y17" s="4"/>
      <c r="Z17" s="4"/>
      <c r="AA17" s="4"/>
      <c r="AB17" s="4"/>
    </row>
    <row r="18" spans="1:28">
      <c r="A18">
        <v>16</v>
      </c>
      <c r="B18" t="s">
        <v>57</v>
      </c>
      <c r="C18" t="s">
        <v>58</v>
      </c>
      <c r="D18" t="s">
        <v>26</v>
      </c>
      <c r="E18" t="s">
        <v>27</v>
      </c>
      <c r="F18" s="7"/>
      <c r="G18" s="4">
        <v>127.14</v>
      </c>
      <c r="H18" s="8" t="str">
        <f>((G18 * 6.5)/100)</f>
        <v>0</v>
      </c>
      <c r="I18" s="8" t="str">
        <f>(G18 - H18 - 0.50)</f>
        <v>0</v>
      </c>
      <c r="J18" s="8" t="str">
        <f>((G18 * 10)/100 )</f>
        <v>0</v>
      </c>
      <c r="K18" s="8" t="str">
        <f>(I18 - J18 )</f>
        <v>0</v>
      </c>
      <c r="L18">
        <v>92863111</v>
      </c>
      <c r="M18" s="4">
        <v>0.64</v>
      </c>
      <c r="N18" s="4">
        <v>0.13</v>
      </c>
      <c r="O18" s="4">
        <v>1.8141</v>
      </c>
      <c r="P18" s="4">
        <v>0.91</v>
      </c>
      <c r="Q18" s="4">
        <v>0.91</v>
      </c>
      <c r="R18" s="4" t="s">
        <v>28</v>
      </c>
      <c r="S18" s="4">
        <v>5.68</v>
      </c>
      <c r="T18" s="4"/>
      <c r="U18" s="4"/>
      <c r="V18" s="4"/>
      <c r="W18" s="4">
        <v>5.68</v>
      </c>
      <c r="X18" s="4"/>
      <c r="Y18" s="4"/>
      <c r="Z18" s="4"/>
      <c r="AA18" s="4"/>
      <c r="AB18" s="4"/>
    </row>
    <row r="19" spans="1:28">
      <c r="A19">
        <v>17</v>
      </c>
      <c r="B19" t="s">
        <v>59</v>
      </c>
      <c r="C19" t="s">
        <v>60</v>
      </c>
      <c r="D19" t="s">
        <v>26</v>
      </c>
      <c r="E19" t="s">
        <v>27</v>
      </c>
      <c r="F19" s="7"/>
      <c r="G19" s="4">
        <v>47.68</v>
      </c>
      <c r="H19" s="8" t="str">
        <f>((G19 * 6.5)/100)</f>
        <v>0</v>
      </c>
      <c r="I19" s="8" t="str">
        <f>(G19 - H19 - 0.50)</f>
        <v>0</v>
      </c>
      <c r="J19" s="8" t="str">
        <f>((G19 * 10)/100 )</f>
        <v>0</v>
      </c>
      <c r="K19" s="8" t="str">
        <f>(I19 - J19 )</f>
        <v>0</v>
      </c>
      <c r="L19">
        <v>92862615</v>
      </c>
      <c r="M19" s="4">
        <v>0.24</v>
      </c>
      <c r="N19" s="4">
        <v>0.05</v>
      </c>
      <c r="O19" s="4">
        <v>0.6792</v>
      </c>
      <c r="P19" s="4">
        <v>0.34</v>
      </c>
      <c r="Q19" s="4">
        <v>0.34</v>
      </c>
      <c r="R19" s="4" t="s">
        <v>28</v>
      </c>
      <c r="S19" s="4">
        <v>2.13</v>
      </c>
      <c r="T19" s="4"/>
      <c r="U19" s="4"/>
      <c r="V19" s="4"/>
      <c r="W19" s="4">
        <v>2.13</v>
      </c>
      <c r="X19" s="4"/>
      <c r="Y19" s="4"/>
      <c r="Z19" s="4"/>
      <c r="AA19" s="4"/>
      <c r="AB19" s="4"/>
    </row>
    <row r="20" spans="1:28">
      <c r="A20">
        <v>18</v>
      </c>
      <c r="B20" t="s">
        <v>61</v>
      </c>
      <c r="C20" t="s">
        <v>62</v>
      </c>
      <c r="D20" t="s">
        <v>26</v>
      </c>
      <c r="E20" t="s">
        <v>27</v>
      </c>
      <c r="F20" s="7"/>
      <c r="G20" s="4">
        <v>211.96</v>
      </c>
      <c r="H20" s="8" t="str">
        <f>((G20 * 6.5)/100)</f>
        <v>0</v>
      </c>
      <c r="I20" s="8" t="str">
        <f>(G20 - H20 - 0.50)</f>
        <v>0</v>
      </c>
      <c r="J20" s="8" t="str">
        <f>((G20 * 10)/100 )</f>
        <v>0</v>
      </c>
      <c r="K20" s="8" t="str">
        <f>(I20 - J20 )</f>
        <v>0</v>
      </c>
      <c r="L20">
        <v>92861406</v>
      </c>
      <c r="M20" s="4">
        <v>1.06</v>
      </c>
      <c r="N20" s="4">
        <v>0.21</v>
      </c>
      <c r="O20" s="4">
        <v>3.0374</v>
      </c>
      <c r="P20" s="4">
        <v>1.52</v>
      </c>
      <c r="Q20" s="4">
        <v>1.52</v>
      </c>
      <c r="R20" s="4" t="s">
        <v>28</v>
      </c>
      <c r="S20" s="4">
        <v>9.47</v>
      </c>
      <c r="T20" s="4"/>
      <c r="U20" s="4"/>
      <c r="V20" s="4"/>
      <c r="W20" s="4">
        <v>9.47</v>
      </c>
      <c r="X20" s="4"/>
      <c r="Y20" s="4"/>
      <c r="Z20" s="4"/>
      <c r="AA20" s="4"/>
      <c r="AB20" s="4"/>
    </row>
    <row r="21" spans="1:28">
      <c r="A21">
        <v>19</v>
      </c>
      <c r="B21" t="s">
        <v>63</v>
      </c>
      <c r="C21" t="s">
        <v>64</v>
      </c>
      <c r="D21" t="s">
        <v>26</v>
      </c>
      <c r="E21" t="s">
        <v>27</v>
      </c>
      <c r="F21" s="7"/>
      <c r="G21" s="4">
        <v>105.98</v>
      </c>
      <c r="H21" s="8" t="str">
        <f>((G21 * 6.5)/100)</f>
        <v>0</v>
      </c>
      <c r="I21" s="8" t="str">
        <f>(G21 - H21 - 0.50)</f>
        <v>0</v>
      </c>
      <c r="J21" s="8" t="str">
        <f>((G21 * 10)/100 )</f>
        <v>0</v>
      </c>
      <c r="K21" s="8" t="str">
        <f>(I21 - J21 )</f>
        <v>0</v>
      </c>
      <c r="L21">
        <v>92857381</v>
      </c>
      <c r="M21" s="4">
        <v>0.53</v>
      </c>
      <c r="N21" s="4">
        <v>0.11</v>
      </c>
      <c r="O21" s="4">
        <v>1.5087</v>
      </c>
      <c r="P21" s="4">
        <v>0.75</v>
      </c>
      <c r="Q21" s="4">
        <v>0.75</v>
      </c>
      <c r="R21" s="4" t="s">
        <v>28</v>
      </c>
      <c r="S21" s="4">
        <v>4.74</v>
      </c>
      <c r="T21" s="4"/>
      <c r="U21" s="4"/>
      <c r="V21" s="4"/>
      <c r="W21" s="4">
        <v>4.74</v>
      </c>
      <c r="X21" s="4"/>
      <c r="Y21" s="4"/>
      <c r="Z21" s="4"/>
      <c r="AA21" s="4"/>
      <c r="AB21" s="4"/>
    </row>
    <row r="22" spans="1:28">
      <c r="A22">
        <v>20</v>
      </c>
      <c r="B22" t="s">
        <v>65</v>
      </c>
      <c r="C22" t="s">
        <v>66</v>
      </c>
      <c r="D22" t="s">
        <v>26</v>
      </c>
      <c r="E22" t="s">
        <v>27</v>
      </c>
      <c r="F22" s="7"/>
      <c r="G22" s="4">
        <v>529.99</v>
      </c>
      <c r="H22" s="8" t="str">
        <f>((G22 * 6.5)/100)</f>
        <v>0</v>
      </c>
      <c r="I22" s="8" t="str">
        <f>(G22 - H22 - 0.50)</f>
        <v>0</v>
      </c>
      <c r="J22" s="8" t="str">
        <f>((G22 * 10)/100 )</f>
        <v>0</v>
      </c>
      <c r="K22" s="8" t="str">
        <f>(I22 - J22 )</f>
        <v>0</v>
      </c>
      <c r="L22">
        <v>92856171</v>
      </c>
      <c r="M22" s="4">
        <v>2.65</v>
      </c>
      <c r="N22" s="4">
        <v>0.53</v>
      </c>
      <c r="O22" s="4">
        <v>7.57935</v>
      </c>
      <c r="P22" s="4">
        <v>3.79</v>
      </c>
      <c r="Q22" s="4">
        <v>3.79</v>
      </c>
      <c r="R22" s="4" t="s">
        <v>28</v>
      </c>
      <c r="S22" s="4">
        <v>23.69</v>
      </c>
      <c r="T22" s="4"/>
      <c r="U22" s="4"/>
      <c r="V22" s="4"/>
      <c r="W22" s="4">
        <v>23.69</v>
      </c>
      <c r="X22" s="4"/>
      <c r="Y22" s="4"/>
      <c r="Z22" s="4"/>
      <c r="AA22" s="4"/>
      <c r="AB22" s="4"/>
    </row>
    <row r="23" spans="1:28">
      <c r="A23">
        <v>21</v>
      </c>
      <c r="B23" t="s">
        <v>67</v>
      </c>
      <c r="C23" t="s">
        <v>68</v>
      </c>
      <c r="D23" t="s">
        <v>26</v>
      </c>
      <c r="E23" t="s">
        <v>27</v>
      </c>
      <c r="F23" s="7"/>
      <c r="G23" s="4">
        <v>157.29</v>
      </c>
      <c r="H23" s="8" t="str">
        <f>((G23 * 6.5)/100)</f>
        <v>0</v>
      </c>
      <c r="I23" s="8" t="str">
        <f>(G23 - H23 - 0.50)</f>
        <v>0</v>
      </c>
      <c r="J23" s="8" t="str">
        <f>((G23 * 10)/100 )</f>
        <v>0</v>
      </c>
      <c r="K23" s="8" t="str">
        <f>(I23 - J23 )</f>
        <v>0</v>
      </c>
      <c r="L23">
        <v>92855663</v>
      </c>
      <c r="M23" s="4">
        <v>0.79</v>
      </c>
      <c r="N23" s="4">
        <v>0.16</v>
      </c>
      <c r="O23" s="4">
        <v>2.24385</v>
      </c>
      <c r="P23" s="4">
        <v>1.12</v>
      </c>
      <c r="Q23" s="4">
        <v>1.12</v>
      </c>
      <c r="R23" s="4" t="s">
        <v>28</v>
      </c>
      <c r="S23" s="4">
        <v>7.03</v>
      </c>
      <c r="T23" s="4"/>
      <c r="U23" s="4"/>
      <c r="V23" s="4"/>
      <c r="W23" s="4">
        <v>7.03</v>
      </c>
      <c r="X23" s="4"/>
      <c r="Y23" s="4"/>
      <c r="Z23" s="4"/>
      <c r="AA23" s="4"/>
      <c r="AB23" s="4"/>
    </row>
    <row r="24" spans="1:28">
      <c r="A24">
        <v>22</v>
      </c>
      <c r="B24" t="s">
        <v>69</v>
      </c>
      <c r="C24" t="s">
        <v>70</v>
      </c>
      <c r="D24" t="s">
        <v>26</v>
      </c>
      <c r="E24" t="s">
        <v>27</v>
      </c>
      <c r="F24" s="7"/>
      <c r="G24" s="4">
        <v>52.98</v>
      </c>
      <c r="H24" s="8" t="str">
        <f>((G24 * 6.5)/100)</f>
        <v>0</v>
      </c>
      <c r="I24" s="8" t="str">
        <f>(G24 - H24 - 0.50)</f>
        <v>0</v>
      </c>
      <c r="J24" s="8" t="str">
        <f>((G24 * 10)/100 )</f>
        <v>0</v>
      </c>
      <c r="K24" s="8" t="str">
        <f>(I24 - J24 )</f>
        <v>0</v>
      </c>
      <c r="L24">
        <v>92855543</v>
      </c>
      <c r="M24" s="4">
        <v>0.26</v>
      </c>
      <c r="N24" s="4">
        <v>0.05</v>
      </c>
      <c r="O24" s="4">
        <v>0.7637</v>
      </c>
      <c r="P24" s="4">
        <v>0.38</v>
      </c>
      <c r="Q24" s="4">
        <v>0.38</v>
      </c>
      <c r="R24" s="4" t="s">
        <v>28</v>
      </c>
      <c r="S24" s="4">
        <v>2.37</v>
      </c>
      <c r="T24" s="4"/>
      <c r="U24" s="4"/>
      <c r="V24" s="4"/>
      <c r="W24" s="4">
        <v>2.37</v>
      </c>
      <c r="X24" s="4"/>
      <c r="Y24" s="4"/>
      <c r="Z24" s="4"/>
      <c r="AA24" s="4"/>
      <c r="AB24" s="4"/>
    </row>
    <row r="25" spans="1:28">
      <c r="A25">
        <v>23</v>
      </c>
      <c r="B25" t="s">
        <v>71</v>
      </c>
      <c r="C25" t="s">
        <v>72</v>
      </c>
      <c r="D25" t="s">
        <v>26</v>
      </c>
      <c r="E25" t="s">
        <v>27</v>
      </c>
      <c r="F25" s="7"/>
      <c r="G25" s="4">
        <v>105.94</v>
      </c>
      <c r="H25" s="8" t="str">
        <f>((G25 * 6.5)/100)</f>
        <v>0</v>
      </c>
      <c r="I25" s="8" t="str">
        <f>(G25 - H25 - 0.50)</f>
        <v>0</v>
      </c>
      <c r="J25" s="8" t="str">
        <f>((G25 * 10)/100 )</f>
        <v>0</v>
      </c>
      <c r="K25" s="8" t="str">
        <f>(I25 - J25 )</f>
        <v>0</v>
      </c>
      <c r="L25">
        <v>92855532</v>
      </c>
      <c r="M25" s="4">
        <v>0.53</v>
      </c>
      <c r="N25" s="4">
        <v>0.11</v>
      </c>
      <c r="O25" s="4">
        <v>1.5061</v>
      </c>
      <c r="P25" s="4">
        <v>0.75</v>
      </c>
      <c r="Q25" s="4">
        <v>0.75</v>
      </c>
      <c r="R25" s="4" t="s">
        <v>28</v>
      </c>
      <c r="S25" s="4">
        <v>4.74</v>
      </c>
      <c r="T25" s="4"/>
      <c r="U25" s="4"/>
      <c r="V25" s="4"/>
      <c r="W25" s="4">
        <v>4.74</v>
      </c>
      <c r="X25" s="4"/>
      <c r="Y25" s="4"/>
      <c r="Z25" s="4"/>
      <c r="AA25" s="4"/>
      <c r="AB25" s="4"/>
    </row>
    <row r="26" spans="1:28">
      <c r="A26">
        <v>24</v>
      </c>
      <c r="B26" t="s">
        <v>73</v>
      </c>
      <c r="C26" t="s">
        <v>74</v>
      </c>
      <c r="D26" t="s">
        <v>26</v>
      </c>
      <c r="E26" t="s">
        <v>27</v>
      </c>
      <c r="F26" s="7"/>
      <c r="G26" s="4">
        <v>52.44</v>
      </c>
      <c r="H26" s="8" t="str">
        <f>((G26 * 6.5)/100)</f>
        <v>0</v>
      </c>
      <c r="I26" s="8" t="str">
        <f>(G26 - H26 - 0.50)</f>
        <v>0</v>
      </c>
      <c r="J26" s="8" t="str">
        <f>((G26 * 10)/100 )</f>
        <v>0</v>
      </c>
      <c r="K26" s="8" t="str">
        <f>(I26 - J26 )</f>
        <v>0</v>
      </c>
      <c r="L26">
        <v>92853796</v>
      </c>
      <c r="M26" s="4">
        <v>0.26</v>
      </c>
      <c r="N26" s="4">
        <v>0.05</v>
      </c>
      <c r="O26" s="4">
        <v>0.7586</v>
      </c>
      <c r="P26" s="4">
        <v>0.38</v>
      </c>
      <c r="Q26" s="4">
        <v>0.38</v>
      </c>
      <c r="R26" s="4" t="s">
        <v>28</v>
      </c>
      <c r="S26" s="4">
        <v>2.34</v>
      </c>
      <c r="T26" s="4"/>
      <c r="U26" s="4"/>
      <c r="V26" s="4"/>
      <c r="W26" s="4">
        <v>2.34</v>
      </c>
      <c r="X26" s="4"/>
      <c r="Y26" s="4"/>
      <c r="Z26" s="4"/>
      <c r="AA26" s="4"/>
      <c r="AB26" s="4"/>
    </row>
    <row r="27" spans="1:28">
      <c r="A27">
        <v>25</v>
      </c>
      <c r="B27" t="s">
        <v>75</v>
      </c>
      <c r="C27" t="s">
        <v>76</v>
      </c>
      <c r="D27" t="s">
        <v>26</v>
      </c>
      <c r="E27" t="s">
        <v>27</v>
      </c>
      <c r="F27" s="7"/>
      <c r="G27" s="4">
        <v>47.65</v>
      </c>
      <c r="H27" s="8" t="str">
        <f>((G27 * 6.5)/100)</f>
        <v>0</v>
      </c>
      <c r="I27" s="8" t="str">
        <f>(G27 - H27 - 0.50)</f>
        <v>0</v>
      </c>
      <c r="J27" s="8" t="str">
        <f>((G27 * 10)/100 )</f>
        <v>0</v>
      </c>
      <c r="K27" s="8" t="str">
        <f>(I27 - J27 )</f>
        <v>0</v>
      </c>
      <c r="L27">
        <v>92848700</v>
      </c>
      <c r="M27" s="4">
        <v>0.24</v>
      </c>
      <c r="N27" s="4">
        <v>0.05</v>
      </c>
      <c r="O27" s="4">
        <v>0.67725</v>
      </c>
      <c r="P27" s="4">
        <v>0.34</v>
      </c>
      <c r="Q27" s="4">
        <v>0.34</v>
      </c>
      <c r="R27" s="4" t="s">
        <v>28</v>
      </c>
      <c r="S27" s="4">
        <v>2.13</v>
      </c>
      <c r="T27" s="4"/>
      <c r="U27" s="4"/>
      <c r="V27" s="4"/>
      <c r="W27" s="4">
        <v>2.13</v>
      </c>
      <c r="X27" s="4"/>
      <c r="Y27" s="4"/>
      <c r="Z27" s="4"/>
      <c r="AA27" s="4"/>
      <c r="AB27" s="4"/>
    </row>
    <row r="28" spans="1:28">
      <c r="A28">
        <v>26</v>
      </c>
      <c r="B28" t="s">
        <v>77</v>
      </c>
      <c r="C28" t="s">
        <v>78</v>
      </c>
      <c r="D28" t="s">
        <v>26</v>
      </c>
      <c r="E28" t="s">
        <v>27</v>
      </c>
      <c r="F28" s="7"/>
      <c r="G28" s="4">
        <v>1059.99</v>
      </c>
      <c r="H28" s="8" t="str">
        <f>((G28 * 6.5)/100)</f>
        <v>0</v>
      </c>
      <c r="I28" s="8" t="str">
        <f>(G28 - H28 - 0.50)</f>
        <v>0</v>
      </c>
      <c r="J28" s="8" t="str">
        <f>((G28 * 10)/100 )</f>
        <v>0</v>
      </c>
      <c r="K28" s="8" t="str">
        <f>(I28 - J28 )</f>
        <v>0</v>
      </c>
      <c r="L28">
        <v>92847480</v>
      </c>
      <c r="M28" s="4">
        <v>5.3</v>
      </c>
      <c r="N28" s="4">
        <v>1.06</v>
      </c>
      <c r="O28" s="4">
        <v>15.15935</v>
      </c>
      <c r="P28" s="4">
        <v>7.58</v>
      </c>
      <c r="Q28" s="4">
        <v>7.58</v>
      </c>
      <c r="R28" s="4" t="s">
        <v>28</v>
      </c>
      <c r="S28" s="4">
        <v>47.38</v>
      </c>
      <c r="T28" s="4"/>
      <c r="U28" s="4"/>
      <c r="V28" s="4"/>
      <c r="W28" s="4">
        <v>47.38</v>
      </c>
      <c r="X28" s="4"/>
      <c r="Y28" s="4"/>
      <c r="Z28" s="4"/>
      <c r="AA28" s="4"/>
      <c r="AB28" s="4"/>
    </row>
    <row r="29" spans="1:28">
      <c r="A29">
        <v>27</v>
      </c>
      <c r="B29" t="s">
        <v>79</v>
      </c>
      <c r="C29" t="s">
        <v>80</v>
      </c>
      <c r="D29" t="s">
        <v>26</v>
      </c>
      <c r="E29" t="s">
        <v>27</v>
      </c>
      <c r="F29" s="7"/>
      <c r="G29" s="4">
        <v>74.13</v>
      </c>
      <c r="H29" s="8" t="str">
        <f>((G29 * 6.5)/100)</f>
        <v>0</v>
      </c>
      <c r="I29" s="8" t="str">
        <f>(G29 - H29 - 0.50)</f>
        <v>0</v>
      </c>
      <c r="J29" s="8" t="str">
        <f>((G29 * 10)/100 )</f>
        <v>0</v>
      </c>
      <c r="K29" s="8" t="str">
        <f>(I29 - J29 )</f>
        <v>0</v>
      </c>
      <c r="L29">
        <v>92846628</v>
      </c>
      <c r="M29" s="4">
        <v>0.37</v>
      </c>
      <c r="N29" s="4">
        <v>0.07</v>
      </c>
      <c r="O29" s="4">
        <v>1.06845</v>
      </c>
      <c r="P29" s="4">
        <v>0.53</v>
      </c>
      <c r="Q29" s="4">
        <v>0.53</v>
      </c>
      <c r="R29" s="4" t="s">
        <v>28</v>
      </c>
      <c r="S29" s="4">
        <v>3.31</v>
      </c>
      <c r="T29" s="4"/>
      <c r="U29" s="4"/>
      <c r="V29" s="4"/>
      <c r="W29" s="4">
        <v>3.31</v>
      </c>
      <c r="X29" s="4"/>
      <c r="Y29" s="4"/>
      <c r="Z29" s="4"/>
      <c r="AA29" s="4"/>
      <c r="AB29" s="4"/>
    </row>
    <row r="30" spans="1:28">
      <c r="A30">
        <v>28</v>
      </c>
      <c r="B30" t="s">
        <v>81</v>
      </c>
      <c r="C30" t="s">
        <v>82</v>
      </c>
      <c r="D30" t="s">
        <v>26</v>
      </c>
      <c r="E30" t="s">
        <v>27</v>
      </c>
      <c r="F30" s="7"/>
      <c r="G30" s="4">
        <v>158.98</v>
      </c>
      <c r="H30" s="8" t="str">
        <f>((G30 * 6.5)/100)</f>
        <v>0</v>
      </c>
      <c r="I30" s="8" t="str">
        <f>(G30 - H30 - 0.50)</f>
        <v>0</v>
      </c>
      <c r="J30" s="8" t="str">
        <f>((G30 * 10)/100 )</f>
        <v>0</v>
      </c>
      <c r="K30" s="8" t="str">
        <f>(I30 - J30 )</f>
        <v>0</v>
      </c>
      <c r="L30">
        <v>92844480</v>
      </c>
      <c r="M30" s="4">
        <v>0.79</v>
      </c>
      <c r="N30" s="4">
        <v>0.16</v>
      </c>
      <c r="O30" s="4">
        <v>2.2737</v>
      </c>
      <c r="P30" s="4">
        <v>1.14</v>
      </c>
      <c r="Q30" s="4">
        <v>1.14</v>
      </c>
      <c r="R30" s="4" t="s">
        <v>28</v>
      </c>
      <c r="S30" s="4">
        <v>7.11</v>
      </c>
      <c r="T30" s="4"/>
      <c r="U30" s="4"/>
      <c r="V30" s="4"/>
      <c r="W30" s="4">
        <v>7.11</v>
      </c>
      <c r="X30" s="4"/>
      <c r="Y30" s="4"/>
      <c r="Z30" s="4"/>
      <c r="AA30" s="4"/>
      <c r="AB30" s="4"/>
    </row>
    <row r="31" spans="1:28">
      <c r="A31">
        <v>29</v>
      </c>
      <c r="B31" t="s">
        <v>83</v>
      </c>
      <c r="C31" t="s">
        <v>84</v>
      </c>
      <c r="D31" t="s">
        <v>26</v>
      </c>
      <c r="E31" t="s">
        <v>27</v>
      </c>
      <c r="F31" s="7"/>
      <c r="G31" s="4">
        <v>47.67</v>
      </c>
      <c r="H31" s="8" t="str">
        <f>((G31 * 6.5)/100)</f>
        <v>0</v>
      </c>
      <c r="I31" s="8" t="str">
        <f>(G31 - H31 - 0.50)</f>
        <v>0</v>
      </c>
      <c r="J31" s="8" t="str">
        <f>((G31 * 10)/100 )</f>
        <v>0</v>
      </c>
      <c r="K31" s="8" t="str">
        <f>(I31 - J31 )</f>
        <v>0</v>
      </c>
      <c r="L31">
        <v>92843412</v>
      </c>
      <c r="M31" s="4">
        <v>0.24</v>
      </c>
      <c r="N31" s="4">
        <v>0.05</v>
      </c>
      <c r="O31" s="4">
        <v>0.67855</v>
      </c>
      <c r="P31" s="4">
        <v>0.34</v>
      </c>
      <c r="Q31" s="4">
        <v>0.34</v>
      </c>
      <c r="R31" s="4" t="s">
        <v>28</v>
      </c>
      <c r="S31" s="4">
        <v>2.13</v>
      </c>
      <c r="T31" s="4"/>
      <c r="U31" s="4"/>
      <c r="V31" s="4"/>
      <c r="W31" s="4">
        <v>2.13</v>
      </c>
      <c r="X31" s="4"/>
      <c r="Y31" s="4"/>
      <c r="Z31" s="4"/>
      <c r="AA31" s="4"/>
      <c r="AB31" s="4"/>
    </row>
    <row r="32" spans="1:28">
      <c r="A32">
        <v>30</v>
      </c>
      <c r="B32" t="s">
        <v>85</v>
      </c>
      <c r="C32" t="s">
        <v>86</v>
      </c>
      <c r="D32" t="s">
        <v>26</v>
      </c>
      <c r="E32" t="s">
        <v>27</v>
      </c>
      <c r="F32" s="7"/>
      <c r="G32" s="4">
        <v>52.95</v>
      </c>
      <c r="H32" s="8" t="str">
        <f>((G32 * 6.5)/100)</f>
        <v>0</v>
      </c>
      <c r="I32" s="8" t="str">
        <f>(G32 - H32 - 0.50)</f>
        <v>0</v>
      </c>
      <c r="J32" s="8" t="str">
        <f>((G32 * 10)/100 )</f>
        <v>0</v>
      </c>
      <c r="K32" s="8" t="str">
        <f>(I32 - J32 )</f>
        <v>0</v>
      </c>
      <c r="L32">
        <v>92841990</v>
      </c>
      <c r="M32" s="4">
        <v>0.26</v>
      </c>
      <c r="N32" s="4">
        <v>0.05</v>
      </c>
      <c r="O32" s="4">
        <v>0.76175</v>
      </c>
      <c r="P32" s="4">
        <v>0.38</v>
      </c>
      <c r="Q32" s="4">
        <v>0.38</v>
      </c>
      <c r="R32" s="4" t="s">
        <v>28</v>
      </c>
      <c r="S32" s="4">
        <v>2.37</v>
      </c>
      <c r="T32" s="4"/>
      <c r="U32" s="4"/>
      <c r="V32" s="4"/>
      <c r="W32" s="4">
        <v>2.37</v>
      </c>
      <c r="X32" s="4"/>
      <c r="Y32" s="4"/>
      <c r="Z32" s="4"/>
      <c r="AA32" s="4"/>
      <c r="AB32" s="4"/>
    </row>
    <row r="33" spans="1:28">
      <c r="A33">
        <v>31</v>
      </c>
      <c r="B33" t="s">
        <v>87</v>
      </c>
      <c r="C33" t="s">
        <v>88</v>
      </c>
      <c r="D33" t="s">
        <v>26</v>
      </c>
      <c r="E33" t="s">
        <v>27</v>
      </c>
      <c r="F33" s="7"/>
      <c r="G33" s="4">
        <v>47.62</v>
      </c>
      <c r="H33" s="8" t="str">
        <f>((G33 * 6.5)/100)</f>
        <v>0</v>
      </c>
      <c r="I33" s="8" t="str">
        <f>(G33 - H33 - 0.50)</f>
        <v>0</v>
      </c>
      <c r="J33" s="8" t="str">
        <f>((G33 * 10)/100 )</f>
        <v>0</v>
      </c>
      <c r="K33" s="8" t="str">
        <f>(I33 - J33 )</f>
        <v>0</v>
      </c>
      <c r="L33">
        <v>92840530</v>
      </c>
      <c r="M33" s="4">
        <v>0.24</v>
      </c>
      <c r="N33" s="4">
        <v>0.05</v>
      </c>
      <c r="O33" s="4">
        <v>0.6753</v>
      </c>
      <c r="P33" s="4">
        <v>0.34</v>
      </c>
      <c r="Q33" s="4">
        <v>0.34</v>
      </c>
      <c r="R33" s="4" t="s">
        <v>28</v>
      </c>
      <c r="S33" s="4">
        <v>2.13</v>
      </c>
      <c r="T33" s="4"/>
      <c r="U33" s="4"/>
      <c r="V33" s="4"/>
      <c r="W33" s="4">
        <v>2.13</v>
      </c>
      <c r="X33" s="4"/>
      <c r="Y33" s="4"/>
      <c r="Z33" s="4"/>
      <c r="AA33" s="4"/>
      <c r="AB33" s="4"/>
    </row>
    <row r="34" spans="1:28">
      <c r="A34">
        <v>32</v>
      </c>
      <c r="B34" t="s">
        <v>89</v>
      </c>
      <c r="C34" t="s">
        <v>90</v>
      </c>
      <c r="D34" t="s">
        <v>26</v>
      </c>
      <c r="E34" t="s">
        <v>27</v>
      </c>
      <c r="F34" s="7"/>
      <c r="G34" s="4">
        <v>47.62</v>
      </c>
      <c r="H34" s="8" t="str">
        <f>((G34 * 6.5)/100)</f>
        <v>0</v>
      </c>
      <c r="I34" s="8" t="str">
        <f>(G34 - H34 - 0.50)</f>
        <v>0</v>
      </c>
      <c r="J34" s="8" t="str">
        <f>((G34 * 10)/100 )</f>
        <v>0</v>
      </c>
      <c r="K34" s="8" t="str">
        <f>(I34 - J34 )</f>
        <v>0</v>
      </c>
      <c r="L34">
        <v>92839909</v>
      </c>
      <c r="M34" s="4">
        <v>0.24</v>
      </c>
      <c r="N34" s="4">
        <v>0.05</v>
      </c>
      <c r="O34" s="4">
        <v>0.6753</v>
      </c>
      <c r="P34" s="4">
        <v>0.34</v>
      </c>
      <c r="Q34" s="4">
        <v>0.34</v>
      </c>
      <c r="R34" s="4" t="s">
        <v>28</v>
      </c>
      <c r="S34" s="4">
        <v>2.13</v>
      </c>
      <c r="T34" s="4"/>
      <c r="U34" s="4"/>
      <c r="V34" s="4"/>
      <c r="W34" s="4">
        <v>2.13</v>
      </c>
      <c r="X34" s="4"/>
      <c r="Y34" s="4"/>
      <c r="Z34" s="4"/>
      <c r="AA34" s="4"/>
      <c r="AB34" s="4"/>
    </row>
    <row r="35" spans="1:28">
      <c r="A35">
        <v>33</v>
      </c>
      <c r="B35" t="s">
        <v>91</v>
      </c>
      <c r="C35" t="s">
        <v>92</v>
      </c>
      <c r="D35" t="s">
        <v>26</v>
      </c>
      <c r="E35" t="s">
        <v>27</v>
      </c>
      <c r="F35" s="7"/>
      <c r="G35" s="4">
        <v>79.48</v>
      </c>
      <c r="H35" s="8" t="str">
        <f>((G35 * 6.5)/100)</f>
        <v>0</v>
      </c>
      <c r="I35" s="8" t="str">
        <f>(G35 - H35 - 0.50)</f>
        <v>0</v>
      </c>
      <c r="J35" s="8" t="str">
        <f>((G35 * 10)/100 )</f>
        <v>0</v>
      </c>
      <c r="K35" s="8" t="str">
        <f>(I35 - J35 )</f>
        <v>0</v>
      </c>
      <c r="L35">
        <v>92838363</v>
      </c>
      <c r="M35" s="4">
        <v>0.4</v>
      </c>
      <c r="N35" s="4">
        <v>0.08</v>
      </c>
      <c r="O35" s="4">
        <v>1.1362</v>
      </c>
      <c r="P35" s="4">
        <v>0.57</v>
      </c>
      <c r="Q35" s="4">
        <v>0.57</v>
      </c>
      <c r="R35" s="4" t="s">
        <v>28</v>
      </c>
      <c r="S35" s="4">
        <v>3.55</v>
      </c>
      <c r="T35" s="4"/>
      <c r="U35" s="4"/>
      <c r="V35" s="4"/>
      <c r="W35" s="4">
        <v>3.55</v>
      </c>
      <c r="X35" s="4"/>
      <c r="Y35" s="4"/>
      <c r="Z35" s="4"/>
      <c r="AA35" s="4"/>
      <c r="AB35" s="4"/>
    </row>
    <row r="36" spans="1:28">
      <c r="A36">
        <v>34</v>
      </c>
      <c r="B36" t="s">
        <v>93</v>
      </c>
      <c r="C36" t="s">
        <v>94</v>
      </c>
      <c r="D36" t="s">
        <v>26</v>
      </c>
      <c r="E36" t="s">
        <v>27</v>
      </c>
      <c r="F36" s="7"/>
      <c r="G36" s="4">
        <v>49.81</v>
      </c>
      <c r="H36" s="8" t="str">
        <f>((G36 * 6.5)/100)</f>
        <v>0</v>
      </c>
      <c r="I36" s="8" t="str">
        <f>(G36 - H36 - 0.50)</f>
        <v>0</v>
      </c>
      <c r="J36" s="8" t="str">
        <f>((G36 * 10)/100 )</f>
        <v>0</v>
      </c>
      <c r="K36" s="8" t="str">
        <f>(I36 - J36 )</f>
        <v>0</v>
      </c>
      <c r="L36">
        <v>92838361</v>
      </c>
      <c r="M36" s="4">
        <v>0.25</v>
      </c>
      <c r="N36" s="4">
        <v>0.05</v>
      </c>
      <c r="O36" s="4">
        <v>0.70765</v>
      </c>
      <c r="P36" s="4">
        <v>0.35</v>
      </c>
      <c r="Q36" s="4">
        <v>0.35</v>
      </c>
      <c r="R36" s="4" t="s">
        <v>28</v>
      </c>
      <c r="S36" s="4">
        <v>2.23</v>
      </c>
      <c r="T36" s="4"/>
      <c r="U36" s="4"/>
      <c r="V36" s="4"/>
      <c r="W36" s="4">
        <v>2.23</v>
      </c>
      <c r="X36" s="4"/>
      <c r="Y36" s="4"/>
      <c r="Z36" s="4"/>
      <c r="AA36" s="4"/>
      <c r="AB36" s="4"/>
    </row>
    <row r="37" spans="1:28">
      <c r="A37">
        <v>35</v>
      </c>
      <c r="B37" t="s">
        <v>95</v>
      </c>
      <c r="C37" t="s">
        <v>96</v>
      </c>
      <c r="D37" t="s">
        <v>26</v>
      </c>
      <c r="E37" t="s">
        <v>27</v>
      </c>
      <c r="F37" s="7"/>
      <c r="G37" s="4">
        <v>47.64</v>
      </c>
      <c r="H37" s="8" t="str">
        <f>((G37 * 6.5)/100)</f>
        <v>0</v>
      </c>
      <c r="I37" s="8" t="str">
        <f>(G37 - H37 - 0.50)</f>
        <v>0</v>
      </c>
      <c r="J37" s="8" t="str">
        <f>((G37 * 10)/100 )</f>
        <v>0</v>
      </c>
      <c r="K37" s="8" t="str">
        <f>(I37 - J37 )</f>
        <v>0</v>
      </c>
      <c r="L37">
        <v>92838270</v>
      </c>
      <c r="M37" s="4">
        <v>0.24</v>
      </c>
      <c r="N37" s="4">
        <v>0.05</v>
      </c>
      <c r="O37" s="4">
        <v>0.6766</v>
      </c>
      <c r="P37" s="4">
        <v>0.34</v>
      </c>
      <c r="Q37" s="4">
        <v>0.34</v>
      </c>
      <c r="R37" s="4" t="s">
        <v>28</v>
      </c>
      <c r="S37" s="4">
        <v>2.13</v>
      </c>
      <c r="T37" s="4"/>
      <c r="U37" s="4"/>
      <c r="V37" s="4"/>
      <c r="W37" s="4">
        <v>2.13</v>
      </c>
      <c r="X37" s="4"/>
      <c r="Y37" s="4"/>
      <c r="Z37" s="4"/>
      <c r="AA37" s="4"/>
      <c r="AB37" s="4"/>
    </row>
    <row r="38" spans="1:28">
      <c r="A38">
        <v>36</v>
      </c>
      <c r="B38" t="s">
        <v>97</v>
      </c>
      <c r="C38" t="s">
        <v>98</v>
      </c>
      <c r="D38" t="s">
        <v>26</v>
      </c>
      <c r="E38" t="s">
        <v>27</v>
      </c>
      <c r="F38" s="7"/>
      <c r="G38" s="4">
        <v>56.17</v>
      </c>
      <c r="H38" s="8" t="str">
        <f>((G38 * 6.5)/100)</f>
        <v>0</v>
      </c>
      <c r="I38" s="8" t="str">
        <f>(G38 - H38 - 0.50)</f>
        <v>0</v>
      </c>
      <c r="J38" s="8" t="str">
        <f>((G38 * 10)/100 )</f>
        <v>0</v>
      </c>
      <c r="K38" s="8" t="str">
        <f>(I38 - J38 )</f>
        <v>0</v>
      </c>
      <c r="L38">
        <v>92838008</v>
      </c>
      <c r="M38" s="4">
        <v>0.28</v>
      </c>
      <c r="N38" s="4">
        <v>0.06</v>
      </c>
      <c r="O38" s="4">
        <v>0.80105</v>
      </c>
      <c r="P38" s="4">
        <v>0.4</v>
      </c>
      <c r="Q38" s="4">
        <v>0.4</v>
      </c>
      <c r="R38" s="4" t="s">
        <v>28</v>
      </c>
      <c r="S38" s="4">
        <v>2.51</v>
      </c>
      <c r="T38" s="4"/>
      <c r="U38" s="4"/>
      <c r="V38" s="4"/>
      <c r="W38" s="4">
        <v>2.51</v>
      </c>
      <c r="X38" s="4"/>
      <c r="Y38" s="4"/>
      <c r="Z38" s="4"/>
      <c r="AA38" s="4"/>
      <c r="AB38" s="4"/>
    </row>
    <row r="39" spans="1:28">
      <c r="A39">
        <v>37</v>
      </c>
      <c r="B39" t="s">
        <v>99</v>
      </c>
      <c r="C39" t="s">
        <v>100</v>
      </c>
      <c r="D39" t="s">
        <v>101</v>
      </c>
      <c r="E39" t="s">
        <v>27</v>
      </c>
      <c r="F39" s="7"/>
      <c r="G39" s="4">
        <v>105.94</v>
      </c>
      <c r="H39" s="8" t="str">
        <f>((G39 * 6.5)/100)</f>
        <v>0</v>
      </c>
      <c r="I39" s="8" t="str">
        <f>(G39 - H39 - 0.50)</f>
        <v>0</v>
      </c>
      <c r="J39" s="8" t="str">
        <f>((G39 * 10)/100 )</f>
        <v>0</v>
      </c>
      <c r="K39" s="8" t="str">
        <f>(I39 - J39 )</f>
        <v>0</v>
      </c>
      <c r="L39">
        <v>92837230</v>
      </c>
      <c r="M39" s="4">
        <v>0.53</v>
      </c>
      <c r="N39" s="4">
        <v>0.11</v>
      </c>
      <c r="O39" s="4">
        <v>1.5061</v>
      </c>
      <c r="P39" s="4">
        <v>0.75</v>
      </c>
      <c r="Q39" s="4">
        <v>0.75</v>
      </c>
      <c r="R39" s="4" t="s">
        <v>28</v>
      </c>
      <c r="S39" s="4">
        <v>4.74</v>
      </c>
      <c r="T39" s="4"/>
      <c r="U39" s="4"/>
      <c r="V39" s="4"/>
      <c r="W39" s="4">
        <v>4.74</v>
      </c>
      <c r="X39" s="4"/>
      <c r="Y39" s="4"/>
      <c r="Z39" s="4"/>
      <c r="AA39" s="4"/>
      <c r="AB39" s="4"/>
    </row>
    <row r="40" spans="1:28">
      <c r="A40">
        <v>38</v>
      </c>
      <c r="B40" t="s">
        <v>102</v>
      </c>
      <c r="C40" t="s">
        <v>103</v>
      </c>
      <c r="D40" t="s">
        <v>26</v>
      </c>
      <c r="E40" t="s">
        <v>27</v>
      </c>
      <c r="F40" s="7"/>
      <c r="G40" s="4">
        <v>74.19</v>
      </c>
      <c r="H40" s="8" t="str">
        <f>((G40 * 6.5)/100)</f>
        <v>0</v>
      </c>
      <c r="I40" s="8" t="str">
        <f>(G40 - H40 - 0.50)</f>
        <v>0</v>
      </c>
      <c r="J40" s="8" t="str">
        <f>((G40 * 10)/100 )</f>
        <v>0</v>
      </c>
      <c r="K40" s="8" t="str">
        <f>(I40 - J40 )</f>
        <v>0</v>
      </c>
      <c r="L40">
        <v>92837224</v>
      </c>
      <c r="M40" s="4">
        <v>0.37</v>
      </c>
      <c r="N40" s="4">
        <v>0.07</v>
      </c>
      <c r="O40" s="4">
        <v>1.06235</v>
      </c>
      <c r="P40" s="4">
        <v>0.53</v>
      </c>
      <c r="Q40" s="4">
        <v>0.53</v>
      </c>
      <c r="R40" s="4" t="s">
        <v>28</v>
      </c>
      <c r="S40" s="4">
        <v>3.32</v>
      </c>
      <c r="T40" s="4"/>
      <c r="U40" s="4"/>
      <c r="V40" s="4"/>
      <c r="W40" s="4">
        <v>3.32</v>
      </c>
      <c r="X40" s="4"/>
      <c r="Y40" s="4"/>
      <c r="Z40" s="4"/>
      <c r="AA40" s="4"/>
      <c r="AB40" s="4"/>
    </row>
    <row r="41" spans="1:28">
      <c r="A41">
        <v>39</v>
      </c>
      <c r="B41" t="s">
        <v>104</v>
      </c>
      <c r="C41" t="s">
        <v>105</v>
      </c>
      <c r="D41" t="s">
        <v>26</v>
      </c>
      <c r="E41" t="s">
        <v>27</v>
      </c>
      <c r="F41" s="7"/>
      <c r="G41" s="4">
        <v>49.09</v>
      </c>
      <c r="H41" s="8" t="str">
        <f>((G41 * 6.5)/100)</f>
        <v>0</v>
      </c>
      <c r="I41" s="8" t="str">
        <f>(G41 - H41 - 0.50)</f>
        <v>0</v>
      </c>
      <c r="J41" s="8" t="str">
        <f>((G41 * 10)/100 )</f>
        <v>0</v>
      </c>
      <c r="K41" s="8" t="str">
        <f>(I41 - J41 )</f>
        <v>0</v>
      </c>
      <c r="L41">
        <v>92837133</v>
      </c>
      <c r="M41" s="4">
        <v>0.25</v>
      </c>
      <c r="N41" s="4">
        <v>0.05</v>
      </c>
      <c r="O41" s="4">
        <v>0.70085</v>
      </c>
      <c r="P41" s="4">
        <v>0.35</v>
      </c>
      <c r="Q41" s="4">
        <v>0.35</v>
      </c>
      <c r="R41" s="4" t="s">
        <v>28</v>
      </c>
      <c r="S41" s="4">
        <v>2.19</v>
      </c>
      <c r="T41" s="4"/>
      <c r="U41" s="4"/>
      <c r="V41" s="4"/>
      <c r="W41" s="4">
        <v>2.19</v>
      </c>
      <c r="X41" s="4"/>
      <c r="Y41" s="4"/>
      <c r="Z41" s="4"/>
      <c r="AA41" s="4"/>
      <c r="AB41" s="4"/>
    </row>
    <row r="42" spans="1:28">
      <c r="A42">
        <v>40</v>
      </c>
      <c r="B42" t="s">
        <v>106</v>
      </c>
      <c r="C42" t="s">
        <v>107</v>
      </c>
      <c r="D42" t="s">
        <v>26</v>
      </c>
      <c r="E42" t="s">
        <v>27</v>
      </c>
      <c r="F42" s="7"/>
      <c r="G42" s="4">
        <v>58.28</v>
      </c>
      <c r="H42" s="8" t="str">
        <f>((G42 * 6.5)/100)</f>
        <v>0</v>
      </c>
      <c r="I42" s="8" t="str">
        <f>(G42 - H42 - 0.50)</f>
        <v>0</v>
      </c>
      <c r="J42" s="8" t="str">
        <f>((G42 * 10)/100 )</f>
        <v>0</v>
      </c>
      <c r="K42" s="8" t="str">
        <f>(I42 - J42 )</f>
        <v>0</v>
      </c>
      <c r="L42">
        <v>92836864</v>
      </c>
      <c r="M42" s="4">
        <v>0.29</v>
      </c>
      <c r="N42" s="4">
        <v>0.06</v>
      </c>
      <c r="O42" s="4">
        <v>0.8282</v>
      </c>
      <c r="P42" s="4">
        <v>0.41</v>
      </c>
      <c r="Q42" s="4">
        <v>0.41</v>
      </c>
      <c r="R42" s="4" t="s">
        <v>28</v>
      </c>
      <c r="S42" s="4">
        <v>2.61</v>
      </c>
      <c r="T42" s="4"/>
      <c r="U42" s="4"/>
      <c r="V42" s="4"/>
      <c r="W42" s="4">
        <v>2.61</v>
      </c>
      <c r="X42" s="4"/>
      <c r="Y42" s="4"/>
      <c r="Z42" s="4"/>
      <c r="AA42" s="4"/>
      <c r="AB42" s="4"/>
    </row>
    <row r="43" spans="1:28">
      <c r="A43">
        <v>41</v>
      </c>
      <c r="B43" t="s">
        <v>108</v>
      </c>
      <c r="C43" t="s">
        <v>109</v>
      </c>
      <c r="D43" t="s">
        <v>26</v>
      </c>
      <c r="E43" t="s">
        <v>27</v>
      </c>
      <c r="F43" s="7"/>
      <c r="G43" s="4">
        <v>47.67</v>
      </c>
      <c r="H43" s="8" t="str">
        <f>((G43 * 6.5)/100)</f>
        <v>0</v>
      </c>
      <c r="I43" s="8" t="str">
        <f>(G43 - H43 - 0.50)</f>
        <v>0</v>
      </c>
      <c r="J43" s="8" t="str">
        <f>((G43 * 10)/100 )</f>
        <v>0</v>
      </c>
      <c r="K43" s="8" t="str">
        <f>(I43 - J43 )</f>
        <v>0</v>
      </c>
      <c r="L43">
        <v>92836095</v>
      </c>
      <c r="M43" s="4">
        <v>0.24</v>
      </c>
      <c r="N43" s="4">
        <v>0.05</v>
      </c>
      <c r="O43" s="4">
        <v>0.67855</v>
      </c>
      <c r="P43" s="4">
        <v>0.34</v>
      </c>
      <c r="Q43" s="4">
        <v>0.34</v>
      </c>
      <c r="R43" s="4" t="s">
        <v>28</v>
      </c>
      <c r="S43" s="4">
        <v>2.13</v>
      </c>
      <c r="T43" s="4"/>
      <c r="U43" s="4"/>
      <c r="V43" s="4"/>
      <c r="W43" s="4">
        <v>2.13</v>
      </c>
      <c r="X43" s="4"/>
      <c r="Y43" s="4"/>
      <c r="Z43" s="4"/>
      <c r="AA43" s="4"/>
      <c r="AB43" s="4"/>
    </row>
    <row r="44" spans="1:28">
      <c r="A44">
        <v>42</v>
      </c>
      <c r="B44" t="s">
        <v>110</v>
      </c>
      <c r="C44" t="s">
        <v>111</v>
      </c>
      <c r="D44" t="s">
        <v>26</v>
      </c>
      <c r="E44" t="s">
        <v>27</v>
      </c>
      <c r="F44" s="7"/>
      <c r="G44" s="4">
        <v>52.98</v>
      </c>
      <c r="H44" s="8" t="str">
        <f>((G44 * 6.5)/100)</f>
        <v>0</v>
      </c>
      <c r="I44" s="8" t="str">
        <f>(G44 - H44 - 0.50)</f>
        <v>0</v>
      </c>
      <c r="J44" s="8" t="str">
        <f>((G44 * 10)/100 )</f>
        <v>0</v>
      </c>
      <c r="K44" s="8" t="str">
        <f>(I44 - J44 )</f>
        <v>0</v>
      </c>
      <c r="L44">
        <v>92835939</v>
      </c>
      <c r="M44" s="4">
        <v>0.26</v>
      </c>
      <c r="N44" s="4">
        <v>0.05</v>
      </c>
      <c r="O44" s="4">
        <v>0.7637</v>
      </c>
      <c r="P44" s="4">
        <v>0.38</v>
      </c>
      <c r="Q44" s="4">
        <v>0.38</v>
      </c>
      <c r="R44" s="4" t="s">
        <v>28</v>
      </c>
      <c r="S44" s="4">
        <v>2.37</v>
      </c>
      <c r="T44" s="4"/>
      <c r="U44" s="4"/>
      <c r="V44" s="4"/>
      <c r="W44" s="4">
        <v>2.37</v>
      </c>
      <c r="X44" s="4"/>
      <c r="Y44" s="4"/>
      <c r="Z44" s="4"/>
      <c r="AA44" s="4"/>
      <c r="AB44" s="4"/>
    </row>
    <row r="45" spans="1:28">
      <c r="A45">
        <v>43</v>
      </c>
      <c r="B45" t="s">
        <v>112</v>
      </c>
      <c r="C45" t="s">
        <v>113</v>
      </c>
      <c r="D45" t="s">
        <v>26</v>
      </c>
      <c r="E45" t="s">
        <v>27</v>
      </c>
      <c r="F45" s="7"/>
      <c r="G45" s="4">
        <v>49.77</v>
      </c>
      <c r="H45" s="8" t="str">
        <f>((G45 * 6.5)/100)</f>
        <v>0</v>
      </c>
      <c r="I45" s="8" t="str">
        <f>(G45 - H45 - 0.50)</f>
        <v>0</v>
      </c>
      <c r="J45" s="8" t="str">
        <f>((G45 * 10)/100 )</f>
        <v>0</v>
      </c>
      <c r="K45" s="8" t="str">
        <f>(I45 - J45 )</f>
        <v>0</v>
      </c>
      <c r="L45">
        <v>92835810</v>
      </c>
      <c r="M45" s="4">
        <v>0.25</v>
      </c>
      <c r="N45" s="4">
        <v>0.05</v>
      </c>
      <c r="O45" s="4">
        <v>0.71505</v>
      </c>
      <c r="P45" s="4">
        <v>0.36</v>
      </c>
      <c r="Q45" s="4">
        <v>0.36</v>
      </c>
      <c r="R45" s="4" t="s">
        <v>28</v>
      </c>
      <c r="S45" s="4">
        <v>2.22</v>
      </c>
      <c r="T45" s="4"/>
      <c r="U45" s="4"/>
      <c r="V45" s="4"/>
      <c r="W45" s="4">
        <v>2.22</v>
      </c>
      <c r="X45" s="4"/>
      <c r="Y45" s="4"/>
      <c r="Z45" s="4"/>
      <c r="AA45" s="4"/>
      <c r="AB45" s="4"/>
    </row>
    <row r="46" spans="1:28">
      <c r="A46">
        <v>44</v>
      </c>
      <c r="B46" t="s">
        <v>114</v>
      </c>
      <c r="C46" t="s">
        <v>115</v>
      </c>
      <c r="D46" t="s">
        <v>26</v>
      </c>
      <c r="E46" t="s">
        <v>27</v>
      </c>
      <c r="F46" s="7"/>
      <c r="G46" s="4">
        <v>52.97</v>
      </c>
      <c r="H46" s="8" t="str">
        <f>((G46 * 6.5)/100)</f>
        <v>0</v>
      </c>
      <c r="I46" s="8" t="str">
        <f>(G46 - H46 - 0.50)</f>
        <v>0</v>
      </c>
      <c r="J46" s="8" t="str">
        <f>((G46 * 10)/100 )</f>
        <v>0</v>
      </c>
      <c r="K46" s="8" t="str">
        <f>(I46 - J46 )</f>
        <v>0</v>
      </c>
      <c r="L46">
        <v>92835614</v>
      </c>
      <c r="M46" s="4">
        <v>0.26</v>
      </c>
      <c r="N46" s="4">
        <v>0.05</v>
      </c>
      <c r="O46" s="4">
        <v>0.76305</v>
      </c>
      <c r="P46" s="4">
        <v>0.38</v>
      </c>
      <c r="Q46" s="4">
        <v>0.38</v>
      </c>
      <c r="R46" s="4" t="s">
        <v>28</v>
      </c>
      <c r="S46" s="4">
        <v>2.37</v>
      </c>
      <c r="T46" s="4"/>
      <c r="U46" s="4"/>
      <c r="V46" s="4"/>
      <c r="W46" s="4">
        <v>2.37</v>
      </c>
      <c r="X46" s="4"/>
      <c r="Y46" s="4"/>
      <c r="Z46" s="4"/>
      <c r="AA46" s="4"/>
      <c r="AB46" s="4"/>
    </row>
    <row r="47" spans="1:28">
      <c r="A47">
        <v>45</v>
      </c>
      <c r="B47" t="s">
        <v>116</v>
      </c>
      <c r="C47" t="s">
        <v>117</v>
      </c>
      <c r="D47" t="s">
        <v>26</v>
      </c>
      <c r="E47" t="s">
        <v>27</v>
      </c>
      <c r="F47" s="7"/>
      <c r="G47" s="4">
        <v>63.54</v>
      </c>
      <c r="H47" s="8" t="str">
        <f>((G47 * 6.5)/100)</f>
        <v>0</v>
      </c>
      <c r="I47" s="8" t="str">
        <f>(G47 - H47 - 0.50)</f>
        <v>0</v>
      </c>
      <c r="J47" s="8" t="str">
        <f>((G47 * 10)/100 )</f>
        <v>0</v>
      </c>
      <c r="K47" s="8" t="str">
        <f>(I47 - J47 )</f>
        <v>0</v>
      </c>
      <c r="L47">
        <v>92835602</v>
      </c>
      <c r="M47" s="4">
        <v>0.32</v>
      </c>
      <c r="N47" s="4">
        <v>0.06</v>
      </c>
      <c r="O47" s="4">
        <v>0.9101</v>
      </c>
      <c r="P47" s="4">
        <v>0.46</v>
      </c>
      <c r="Q47" s="4">
        <v>0.46</v>
      </c>
      <c r="R47" s="4" t="s">
        <v>28</v>
      </c>
      <c r="S47" s="4">
        <v>2.84</v>
      </c>
      <c r="T47" s="4"/>
      <c r="U47" s="4"/>
      <c r="V47" s="4"/>
      <c r="W47" s="4">
        <v>2.84</v>
      </c>
      <c r="X47" s="4"/>
      <c r="Y47" s="4"/>
      <c r="Z47" s="4"/>
      <c r="AA47" s="4"/>
      <c r="AB47" s="4"/>
    </row>
    <row r="48" spans="1:28">
      <c r="A48">
        <v>46</v>
      </c>
      <c r="B48" t="s">
        <v>118</v>
      </c>
      <c r="C48" t="s">
        <v>119</v>
      </c>
      <c r="D48" t="s">
        <v>26</v>
      </c>
      <c r="E48" t="s">
        <v>27</v>
      </c>
      <c r="F48" s="7"/>
      <c r="G48" s="4">
        <v>74.17</v>
      </c>
      <c r="H48" s="8" t="str">
        <f>((G48 * 6.5)/100)</f>
        <v>0</v>
      </c>
      <c r="I48" s="8" t="str">
        <f>(G48 - H48 - 0.50)</f>
        <v>0</v>
      </c>
      <c r="J48" s="8" t="str">
        <f>((G48 * 10)/100 )</f>
        <v>0</v>
      </c>
      <c r="K48" s="8" t="str">
        <f>(I48 - J48 )</f>
        <v>0</v>
      </c>
      <c r="L48">
        <v>92835578</v>
      </c>
      <c r="M48" s="4">
        <v>0.37</v>
      </c>
      <c r="N48" s="4">
        <v>0.07</v>
      </c>
      <c r="O48" s="4">
        <v>1.06105</v>
      </c>
      <c r="P48" s="4">
        <v>0.53</v>
      </c>
      <c r="Q48" s="4">
        <v>0.53</v>
      </c>
      <c r="R48" s="4" t="s">
        <v>28</v>
      </c>
      <c r="S48" s="4">
        <v>3.32</v>
      </c>
      <c r="T48" s="4"/>
      <c r="U48" s="4"/>
      <c r="V48" s="4"/>
      <c r="W48" s="4">
        <v>3.32</v>
      </c>
      <c r="X48" s="4"/>
      <c r="Y48" s="4"/>
      <c r="Z48" s="4"/>
      <c r="AA48" s="4"/>
      <c r="AB48" s="4"/>
    </row>
    <row r="49" spans="1:28">
      <c r="A49">
        <v>47</v>
      </c>
      <c r="B49" t="s">
        <v>120</v>
      </c>
      <c r="C49" t="s">
        <v>121</v>
      </c>
      <c r="D49" t="s">
        <v>26</v>
      </c>
      <c r="E49" t="s">
        <v>27</v>
      </c>
      <c r="F49" s="7"/>
      <c r="G49" s="4">
        <v>52.99</v>
      </c>
      <c r="H49" s="8" t="str">
        <f>((G49 * 6.5)/100)</f>
        <v>0</v>
      </c>
      <c r="I49" s="8" t="str">
        <f>(G49 - H49 - 0.50)</f>
        <v>0</v>
      </c>
      <c r="J49" s="8" t="str">
        <f>((G49 * 10)/100 )</f>
        <v>0</v>
      </c>
      <c r="K49" s="8" t="str">
        <f>(I49 - J49 )</f>
        <v>0</v>
      </c>
      <c r="L49">
        <v>92835523</v>
      </c>
      <c r="M49" s="4">
        <v>0.26</v>
      </c>
      <c r="N49" s="4">
        <v>0.05</v>
      </c>
      <c r="O49" s="4">
        <v>0.76435</v>
      </c>
      <c r="P49" s="4">
        <v>0.38</v>
      </c>
      <c r="Q49" s="4">
        <v>0.38</v>
      </c>
      <c r="R49" s="4" t="s">
        <v>28</v>
      </c>
      <c r="S49" s="4">
        <v>2.37</v>
      </c>
      <c r="T49" s="4"/>
      <c r="U49" s="4"/>
      <c r="V49" s="4"/>
      <c r="W49" s="4">
        <v>2.37</v>
      </c>
      <c r="X49" s="4"/>
      <c r="Y49" s="4"/>
      <c r="Z49" s="4"/>
      <c r="AA49" s="4"/>
      <c r="AB49" s="4"/>
    </row>
    <row r="50" spans="1:28">
      <c r="A50">
        <v>48</v>
      </c>
      <c r="B50" t="s">
        <v>122</v>
      </c>
      <c r="C50" t="s">
        <v>123</v>
      </c>
      <c r="D50" t="s">
        <v>26</v>
      </c>
      <c r="E50" t="s">
        <v>27</v>
      </c>
      <c r="F50" s="7"/>
      <c r="G50" s="4">
        <v>1999.95</v>
      </c>
      <c r="H50" s="8" t="str">
        <f>((G50 * 6.5)/100)</f>
        <v>0</v>
      </c>
      <c r="I50" s="8" t="str">
        <f>(G50 - H50 - 0.50)</f>
        <v>0</v>
      </c>
      <c r="J50" s="8" t="str">
        <f>((G50 * 10)/100 )</f>
        <v>0</v>
      </c>
      <c r="K50" s="8" t="str">
        <f>(I50 - J50 )</f>
        <v>0</v>
      </c>
      <c r="L50">
        <v>92815705</v>
      </c>
      <c r="M50" s="4">
        <v>10.0</v>
      </c>
      <c r="N50" s="4">
        <v>2.0</v>
      </c>
      <c r="O50" s="4">
        <v>28.59675</v>
      </c>
      <c r="P50" s="4">
        <v>14.3</v>
      </c>
      <c r="Q50" s="4">
        <v>14.3</v>
      </c>
      <c r="R50" s="4" t="s">
        <v>28</v>
      </c>
      <c r="S50" s="4">
        <v>89.4</v>
      </c>
      <c r="T50" s="4"/>
      <c r="U50" s="4"/>
      <c r="V50" s="4"/>
      <c r="W50" s="4">
        <v>89.4</v>
      </c>
      <c r="X50" s="4"/>
      <c r="Y50" s="4"/>
      <c r="Z50" s="4"/>
      <c r="AA50" s="4"/>
      <c r="AB50" s="4"/>
    </row>
    <row r="51" spans="1:28">
      <c r="F51" s="7"/>
      <c r="G51" s="4"/>
      <c r="H51" s="8"/>
      <c r="I51" s="8"/>
      <c r="J51" s="8"/>
      <c r="K51" s="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B52" s="2" t="s">
        <v>124</v>
      </c>
      <c r="C52" s="2"/>
      <c r="D52" s="2"/>
      <c r="E52" s="2"/>
      <c r="F52" s="2"/>
      <c r="G52" s="5" t="str">
        <f>SUM(G3:G51)</f>
        <v>0</v>
      </c>
      <c r="H52" s="5" t="str">
        <f>SUM(H3:H51)</f>
        <v>0</v>
      </c>
      <c r="I52" s="5" t="str">
        <f>SUM(I3:I51)</f>
        <v>0</v>
      </c>
      <c r="J52" s="5" t="str">
        <f>SUM(J3:J51)</f>
        <v>0</v>
      </c>
      <c r="K52" s="5" t="str">
        <f>SUM(K3:K51)</f>
        <v>0</v>
      </c>
      <c r="L52" s="2"/>
      <c r="M52" s="5" t="str">
        <f>SUM(M3:M51)</f>
        <v>0</v>
      </c>
      <c r="N52" s="5" t="str">
        <f>SUM(N3:N51)</f>
        <v>0</v>
      </c>
      <c r="O52" s="5" t="str">
        <f>SUM(O3:O51)</f>
        <v>0</v>
      </c>
      <c r="P52" s="5" t="str">
        <f>SUM(P3:P51)</f>
        <v>0</v>
      </c>
      <c r="Q52" s="5" t="str">
        <f>SUM(Q3:Q51)</f>
        <v>0</v>
      </c>
      <c r="R52" s="5" t="str">
        <f>SUM(R3:R51)</f>
        <v>0</v>
      </c>
      <c r="S52" s="5" t="str">
        <f>SUM(S3:S51)</f>
        <v>0</v>
      </c>
      <c r="T52" s="5" t="str">
        <f>SUM(T3:T51)</f>
        <v>0</v>
      </c>
      <c r="U52" s="5" t="str">
        <f>SUM(U3:U51)</f>
        <v>0</v>
      </c>
      <c r="V52" s="5" t="str">
        <f>SUM(V3:V51)</f>
        <v>0</v>
      </c>
      <c r="W52" s="5" t="str">
        <f>SUM(W3:W51)</f>
        <v>0</v>
      </c>
      <c r="X52" s="5"/>
      <c r="Y52" s="5"/>
      <c r="Z52" s="5"/>
      <c r="AA52" s="5"/>
      <c r="AB52" s="6"/>
    </row>
    <row r="53" spans="1:28">
      <c r="G53" s="4"/>
      <c r="H53" s="4"/>
      <c r="I53" s="4"/>
      <c r="J53" s="4"/>
      <c r="K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G54" s="4"/>
      <c r="H54" s="4"/>
      <c r="I54" s="4"/>
      <c r="J54" s="4"/>
      <c r="K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G55" s="4"/>
      <c r="H55" s="4"/>
      <c r="I55" s="4"/>
      <c r="J55" s="4"/>
      <c r="K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G56" s="4"/>
      <c r="H56" s="4"/>
      <c r="I56" s="4"/>
      <c r="J56" s="4"/>
      <c r="K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G57" s="4"/>
      <c r="H57" s="4"/>
      <c r="I57" s="4"/>
      <c r="J57" s="4"/>
      <c r="K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G58" s="4"/>
      <c r="H58" s="4"/>
      <c r="I58" s="4"/>
      <c r="J58" s="4"/>
      <c r="K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G59" s="4"/>
      <c r="H59" s="4"/>
      <c r="I59" s="4"/>
      <c r="J59" s="4"/>
      <c r="K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G60" s="4"/>
      <c r="H60" s="4"/>
      <c r="I60" s="4"/>
      <c r="J60" s="4"/>
      <c r="K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G61" s="4"/>
      <c r="H61" s="4"/>
      <c r="I61" s="4"/>
      <c r="J61" s="4"/>
      <c r="K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G62" s="4"/>
      <c r="H62" s="4"/>
      <c r="I62" s="4"/>
      <c r="J62" s="4"/>
      <c r="K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G63" s="4"/>
      <c r="H63" s="4"/>
      <c r="I63" s="4"/>
      <c r="J63" s="4"/>
      <c r="K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G64" s="4"/>
      <c r="H64" s="4"/>
      <c r="I64" s="4"/>
      <c r="J64" s="4"/>
      <c r="K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G65" s="4"/>
      <c r="H65" s="4"/>
      <c r="I65" s="4"/>
      <c r="J65" s="4"/>
      <c r="K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G66" s="4"/>
      <c r="H66" s="4"/>
      <c r="I66" s="4"/>
      <c r="J66" s="4"/>
      <c r="K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G67" s="4"/>
      <c r="H67" s="4"/>
      <c r="I67" s="4"/>
      <c r="J67" s="4"/>
      <c r="K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G68" s="4"/>
      <c r="H68" s="4"/>
      <c r="I68" s="4"/>
      <c r="J68" s="4"/>
      <c r="K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G69" s="4"/>
      <c r="H69" s="4"/>
      <c r="I69" s="4"/>
      <c r="J69" s="4"/>
      <c r="K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G70" s="4"/>
      <c r="H70" s="4"/>
      <c r="I70" s="4"/>
      <c r="J70" s="4"/>
      <c r="K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G71" s="4"/>
      <c r="H71" s="4"/>
      <c r="I71" s="4"/>
      <c r="J71" s="4"/>
      <c r="K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G72" s="4"/>
      <c r="H72" s="4"/>
      <c r="I72" s="4"/>
      <c r="J72" s="4"/>
      <c r="K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G73" s="4"/>
      <c r="H73" s="4"/>
      <c r="I73" s="4"/>
      <c r="J73" s="4"/>
      <c r="K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G74" s="4"/>
      <c r="H74" s="4"/>
      <c r="I74" s="4"/>
      <c r="J74" s="4"/>
      <c r="K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G75" s="4"/>
      <c r="H75" s="4"/>
      <c r="I75" s="4"/>
      <c r="J75" s="4"/>
      <c r="K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G76" s="4"/>
      <c r="H76" s="4"/>
      <c r="I76" s="4"/>
      <c r="J76" s="4"/>
      <c r="K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G77" s="4"/>
      <c r="H77" s="4"/>
      <c r="I77" s="4"/>
      <c r="J77" s="4"/>
      <c r="K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G78" s="4"/>
      <c r="H78" s="4"/>
      <c r="I78" s="4"/>
      <c r="J78" s="4"/>
      <c r="K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G79" s="4"/>
      <c r="H79" s="4"/>
      <c r="I79" s="4"/>
      <c r="J79" s="4"/>
      <c r="K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G80" s="4"/>
      <c r="H80" s="4"/>
      <c r="I80" s="4"/>
      <c r="J80" s="4"/>
      <c r="K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G81" s="4"/>
      <c r="H81" s="4"/>
      <c r="I81" s="4"/>
      <c r="J81" s="4"/>
      <c r="K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G82" s="4"/>
      <c r="H82" s="4"/>
      <c r="I82" s="4"/>
      <c r="J82" s="4"/>
      <c r="K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G83" s="4"/>
      <c r="H83" s="4"/>
      <c r="I83" s="4"/>
      <c r="J83" s="4"/>
      <c r="K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G84" s="4"/>
      <c r="H84" s="4"/>
      <c r="I84" s="4"/>
      <c r="J84" s="4"/>
      <c r="K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G85" s="4"/>
      <c r="H85" s="4"/>
      <c r="I85" s="4"/>
      <c r="J85" s="4"/>
      <c r="K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G86" s="4"/>
      <c r="H86" s="4"/>
      <c r="I86" s="4"/>
      <c r="J86" s="4"/>
      <c r="K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G87" s="4"/>
      <c r="H87" s="4"/>
      <c r="I87" s="4"/>
      <c r="J87" s="4"/>
      <c r="K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G88" s="4"/>
      <c r="H88" s="4"/>
      <c r="I88" s="4"/>
      <c r="J88" s="4"/>
      <c r="K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G89" s="4"/>
      <c r="H89" s="4"/>
      <c r="I89" s="4"/>
      <c r="J89" s="4"/>
      <c r="K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G90" s="4"/>
      <c r="H90" s="4"/>
      <c r="I90" s="4"/>
      <c r="J90" s="4"/>
      <c r="K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G91" s="4"/>
      <c r="H91" s="4"/>
      <c r="I91" s="4"/>
      <c r="J91" s="4"/>
      <c r="K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G92" s="4"/>
      <c r="H92" s="4"/>
      <c r="I92" s="4"/>
      <c r="J92" s="4"/>
      <c r="K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G93" s="4"/>
      <c r="H93" s="4"/>
      <c r="I93" s="4"/>
      <c r="J93" s="4"/>
      <c r="K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G94" s="4"/>
      <c r="H94" s="4"/>
      <c r="I94" s="4"/>
      <c r="J94" s="4"/>
      <c r="K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G95" s="4"/>
      <c r="H95" s="4"/>
      <c r="I95" s="4"/>
      <c r="J95" s="4"/>
      <c r="K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G96" s="4"/>
      <c r="H96" s="4"/>
      <c r="I96" s="4"/>
      <c r="J96" s="4"/>
      <c r="K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G97" s="4"/>
      <c r="H97" s="4"/>
      <c r="I97" s="4"/>
      <c r="J97" s="4"/>
      <c r="K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G98" s="4"/>
      <c r="H98" s="4"/>
      <c r="I98" s="4"/>
      <c r="J98" s="4"/>
      <c r="K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G99" s="4"/>
      <c r="H99" s="4"/>
      <c r="I99" s="4"/>
      <c r="J99" s="4"/>
      <c r="K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G100" s="4"/>
      <c r="H100" s="4"/>
      <c r="I100" s="4"/>
      <c r="J100" s="4"/>
      <c r="K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G101" s="4"/>
      <c r="H101" s="4"/>
      <c r="I101" s="4"/>
      <c r="J101" s="4"/>
      <c r="K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G102" s="4"/>
      <c r="H102" s="4"/>
      <c r="I102" s="4"/>
      <c r="J102" s="4"/>
      <c r="K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G103" s="4"/>
      <c r="H103" s="4"/>
      <c r="I103" s="4"/>
      <c r="J103" s="4"/>
      <c r="K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G104" s="4"/>
      <c r="H104" s="4"/>
      <c r="I104" s="4"/>
      <c r="J104" s="4"/>
      <c r="K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G105" s="4"/>
      <c r="H105" s="4"/>
      <c r="I105" s="4"/>
      <c r="J105" s="4"/>
      <c r="K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G106" s="4"/>
      <c r="H106" s="4"/>
      <c r="I106" s="4"/>
      <c r="J106" s="4"/>
      <c r="K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G107" s="4"/>
      <c r="H107" s="4"/>
      <c r="I107" s="4"/>
      <c r="J107" s="4"/>
      <c r="K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G108" s="4"/>
      <c r="H108" s="4"/>
      <c r="I108" s="4"/>
      <c r="J108" s="4"/>
      <c r="K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G109" s="4"/>
      <c r="H109" s="4"/>
      <c r="I109" s="4"/>
      <c r="J109" s="4"/>
      <c r="K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G110" s="4"/>
      <c r="H110" s="4"/>
      <c r="I110" s="4"/>
      <c r="J110" s="4"/>
      <c r="K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G111" s="4"/>
      <c r="H111" s="4"/>
      <c r="I111" s="4"/>
      <c r="J111" s="4"/>
      <c r="K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G112" s="4"/>
      <c r="H112" s="4"/>
      <c r="I112" s="4"/>
      <c r="J112" s="4"/>
      <c r="K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G113" s="4"/>
      <c r="H113" s="4"/>
      <c r="I113" s="4"/>
      <c r="J113" s="4"/>
      <c r="K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G114" s="4"/>
      <c r="H114" s="4"/>
      <c r="I114" s="4"/>
      <c r="J114" s="4"/>
      <c r="K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G115" s="4"/>
      <c r="H115" s="4"/>
      <c r="I115" s="4"/>
      <c r="J115" s="4"/>
      <c r="K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G116" s="4"/>
      <c r="H116" s="4"/>
      <c r="I116" s="4"/>
      <c r="J116" s="4"/>
      <c r="K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G117" s="4"/>
      <c r="H117" s="4"/>
      <c r="I117" s="4"/>
      <c r="J117" s="4"/>
      <c r="K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G118" s="4"/>
      <c r="H118" s="4"/>
      <c r="I118" s="4"/>
      <c r="J118" s="4"/>
      <c r="K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G119" s="4"/>
      <c r="H119" s="4"/>
      <c r="I119" s="4"/>
      <c r="J119" s="4"/>
      <c r="K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G120" s="4"/>
      <c r="H120" s="4"/>
      <c r="I120" s="4"/>
      <c r="J120" s="4"/>
      <c r="K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G121" s="4"/>
      <c r="H121" s="4"/>
      <c r="I121" s="4"/>
      <c r="J121" s="4"/>
      <c r="K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G122" s="4"/>
      <c r="H122" s="4"/>
      <c r="I122" s="4"/>
      <c r="J122" s="4"/>
      <c r="K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G123" s="4"/>
      <c r="H123" s="4"/>
      <c r="I123" s="4"/>
      <c r="J123" s="4"/>
      <c r="K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G124" s="4"/>
      <c r="H124" s="4"/>
      <c r="I124" s="4"/>
      <c r="J124" s="4"/>
      <c r="K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G125" s="4"/>
      <c r="H125" s="4"/>
      <c r="I125" s="4"/>
      <c r="J125" s="4"/>
      <c r="K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G126" s="4"/>
      <c r="H126" s="4"/>
      <c r="I126" s="4"/>
      <c r="J126" s="4"/>
      <c r="K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G127" s="4"/>
      <c r="H127" s="4"/>
      <c r="I127" s="4"/>
      <c r="J127" s="4"/>
      <c r="K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G128" s="4"/>
      <c r="H128" s="4"/>
      <c r="I128" s="4"/>
      <c r="J128" s="4"/>
      <c r="K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G129" s="4"/>
      <c r="H129" s="4"/>
      <c r="I129" s="4"/>
      <c r="J129" s="4"/>
      <c r="K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G130" s="4"/>
      <c r="H130" s="4"/>
      <c r="I130" s="4"/>
      <c r="J130" s="4"/>
      <c r="K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G131" s="4"/>
      <c r="H131" s="4"/>
      <c r="I131" s="4"/>
      <c r="J131" s="4"/>
      <c r="K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G132" s="4"/>
      <c r="H132" s="4"/>
      <c r="I132" s="4"/>
      <c r="J132" s="4"/>
      <c r="K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G133" s="4"/>
      <c r="H133" s="4"/>
      <c r="I133" s="4"/>
      <c r="J133" s="4"/>
      <c r="K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G134" s="4"/>
      <c r="H134" s="4"/>
      <c r="I134" s="4"/>
      <c r="J134" s="4"/>
      <c r="K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G135" s="4"/>
      <c r="H135" s="4"/>
      <c r="I135" s="4"/>
      <c r="J135" s="4"/>
      <c r="K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G136" s="4"/>
      <c r="H136" s="4"/>
      <c r="I136" s="4"/>
      <c r="J136" s="4"/>
      <c r="K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G137" s="4"/>
      <c r="H137" s="4"/>
      <c r="I137" s="4"/>
      <c r="J137" s="4"/>
      <c r="K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G138" s="4"/>
      <c r="H138" s="4"/>
      <c r="I138" s="4"/>
      <c r="J138" s="4"/>
      <c r="K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G139" s="4"/>
      <c r="H139" s="4"/>
      <c r="I139" s="4"/>
      <c r="J139" s="4"/>
      <c r="K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G140" s="4"/>
      <c r="H140" s="4"/>
      <c r="I140" s="4"/>
      <c r="J140" s="4"/>
      <c r="K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G141" s="4"/>
      <c r="H141" s="4"/>
      <c r="I141" s="4"/>
      <c r="J141" s="4"/>
      <c r="K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G142" s="4"/>
      <c r="H142" s="4"/>
      <c r="I142" s="4"/>
      <c r="J142" s="4"/>
      <c r="K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G143" s="4"/>
      <c r="H143" s="4"/>
      <c r="I143" s="4"/>
      <c r="J143" s="4"/>
      <c r="K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G144" s="4"/>
      <c r="H144" s="4"/>
      <c r="I144" s="4"/>
      <c r="J144" s="4"/>
      <c r="K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G145" s="4"/>
      <c r="H145" s="4"/>
      <c r="I145" s="4"/>
      <c r="J145" s="4"/>
      <c r="K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G146" s="4"/>
      <c r="H146" s="4"/>
      <c r="I146" s="4"/>
      <c r="J146" s="4"/>
      <c r="K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G147" s="4"/>
      <c r="H147" s="4"/>
      <c r="I147" s="4"/>
      <c r="J147" s="4"/>
      <c r="K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G148" s="4"/>
      <c r="H148" s="4"/>
      <c r="I148" s="4"/>
      <c r="J148" s="4"/>
      <c r="K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G149" s="4"/>
      <c r="H149" s="4"/>
      <c r="I149" s="4"/>
      <c r="J149" s="4"/>
      <c r="K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G150" s="4"/>
      <c r="H150" s="4"/>
      <c r="I150" s="4"/>
      <c r="J150" s="4"/>
      <c r="K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G151" s="4"/>
      <c r="H151" s="4"/>
      <c r="I151" s="4"/>
      <c r="J151" s="4"/>
      <c r="K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G152" s="4"/>
      <c r="H152" s="4"/>
      <c r="I152" s="4"/>
      <c r="J152" s="4"/>
      <c r="K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G153" s="4"/>
      <c r="H153" s="4"/>
      <c r="I153" s="4"/>
      <c r="J153" s="4"/>
      <c r="K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G154" s="4"/>
      <c r="H154" s="4"/>
      <c r="I154" s="4"/>
      <c r="J154" s="4"/>
      <c r="K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G155" s="4"/>
      <c r="H155" s="4"/>
      <c r="I155" s="4"/>
      <c r="J155" s="4"/>
      <c r="K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G156" s="4"/>
      <c r="H156" s="4"/>
      <c r="I156" s="4"/>
      <c r="J156" s="4"/>
      <c r="K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G157" s="4"/>
      <c r="H157" s="4"/>
      <c r="I157" s="4"/>
      <c r="J157" s="4"/>
      <c r="K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G158" s="4"/>
      <c r="H158" s="4"/>
      <c r="I158" s="4"/>
      <c r="J158" s="4"/>
      <c r="K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G159" s="4"/>
      <c r="H159" s="4"/>
      <c r="I159" s="4"/>
      <c r="J159" s="4"/>
      <c r="K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G160" s="4"/>
      <c r="H160" s="4"/>
      <c r="I160" s="4"/>
      <c r="J160" s="4"/>
      <c r="K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G161" s="4"/>
      <c r="H161" s="4"/>
      <c r="I161" s="4"/>
      <c r="J161" s="4"/>
      <c r="K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G162" s="4"/>
      <c r="H162" s="4"/>
      <c r="I162" s="4"/>
      <c r="J162" s="4"/>
      <c r="K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G163" s="4"/>
      <c r="H163" s="4"/>
      <c r="I163" s="4"/>
      <c r="J163" s="4"/>
      <c r="K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G164" s="4"/>
      <c r="H164" s="4"/>
      <c r="I164" s="4"/>
      <c r="J164" s="4"/>
      <c r="K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G165" s="4"/>
      <c r="H165" s="4"/>
      <c r="I165" s="4"/>
      <c r="J165" s="4"/>
      <c r="K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G166" s="4"/>
      <c r="H166" s="4"/>
      <c r="I166" s="4"/>
      <c r="J166" s="4"/>
      <c r="K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G167" s="4"/>
      <c r="H167" s="4"/>
      <c r="I167" s="4"/>
      <c r="J167" s="4"/>
      <c r="K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G168" s="4"/>
      <c r="H168" s="4"/>
      <c r="I168" s="4"/>
      <c r="J168" s="4"/>
      <c r="K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G169" s="4"/>
      <c r="H169" s="4"/>
      <c r="I169" s="4"/>
      <c r="J169" s="4"/>
      <c r="K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G170" s="4"/>
      <c r="H170" s="4"/>
      <c r="I170" s="4"/>
      <c r="J170" s="4"/>
      <c r="K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G171" s="4"/>
      <c r="H171" s="4"/>
      <c r="I171" s="4"/>
      <c r="J171" s="4"/>
      <c r="K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G172" s="4"/>
      <c r="H172" s="4"/>
      <c r="I172" s="4"/>
      <c r="J172" s="4"/>
      <c r="K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G173" s="4"/>
      <c r="H173" s="4"/>
      <c r="I173" s="4"/>
      <c r="J173" s="4"/>
      <c r="K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G174" s="4"/>
      <c r="H174" s="4"/>
      <c r="I174" s="4"/>
      <c r="J174" s="4"/>
      <c r="K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G175" s="4"/>
      <c r="H175" s="4"/>
      <c r="I175" s="4"/>
      <c r="J175" s="4"/>
      <c r="K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G176" s="4"/>
      <c r="H176" s="4"/>
      <c r="I176" s="4"/>
      <c r="J176" s="4"/>
      <c r="K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G177" s="4"/>
      <c r="H177" s="4"/>
      <c r="I177" s="4"/>
      <c r="J177" s="4"/>
      <c r="K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G178" s="4"/>
      <c r="H178" s="4"/>
      <c r="I178" s="4"/>
      <c r="J178" s="4"/>
      <c r="K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G179" s="4"/>
      <c r="H179" s="4"/>
      <c r="I179" s="4"/>
      <c r="J179" s="4"/>
      <c r="K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G180" s="4"/>
      <c r="H180" s="4"/>
      <c r="I180" s="4"/>
      <c r="J180" s="4"/>
      <c r="K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G181" s="4"/>
      <c r="H181" s="4"/>
      <c r="I181" s="4"/>
      <c r="J181" s="4"/>
      <c r="K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G182" s="4"/>
      <c r="H182" s="4"/>
      <c r="I182" s="4"/>
      <c r="J182" s="4"/>
      <c r="K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G183" s="4"/>
      <c r="H183" s="4"/>
      <c r="I183" s="4"/>
      <c r="J183" s="4"/>
      <c r="K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G184" s="4"/>
      <c r="H184" s="4"/>
      <c r="I184" s="4"/>
      <c r="J184" s="4"/>
      <c r="K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G185" s="4"/>
      <c r="H185" s="4"/>
      <c r="I185" s="4"/>
      <c r="J185" s="4"/>
      <c r="K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G186" s="4"/>
      <c r="H186" s="4"/>
      <c r="I186" s="4"/>
      <c r="J186" s="4"/>
      <c r="K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G187" s="4"/>
      <c r="H187" s="4"/>
      <c r="I187" s="4"/>
      <c r="J187" s="4"/>
      <c r="K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G188" s="4"/>
      <c r="H188" s="4"/>
      <c r="I188" s="4"/>
      <c r="J188" s="4"/>
      <c r="K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G189" s="4"/>
      <c r="H189" s="4"/>
      <c r="I189" s="4"/>
      <c r="J189" s="4"/>
      <c r="K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G190" s="4"/>
      <c r="H190" s="4"/>
      <c r="I190" s="4"/>
      <c r="J190" s="4"/>
      <c r="K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G191" s="4"/>
      <c r="H191" s="4"/>
      <c r="I191" s="4"/>
      <c r="J191" s="4"/>
      <c r="K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G192" s="4"/>
      <c r="H192" s="4"/>
      <c r="I192" s="4"/>
      <c r="J192" s="4"/>
      <c r="K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G193" s="4"/>
      <c r="H193" s="4"/>
      <c r="I193" s="4"/>
      <c r="J193" s="4"/>
      <c r="K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G194" s="4"/>
      <c r="H194" s="4"/>
      <c r="I194" s="4"/>
      <c r="J194" s="4"/>
      <c r="K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G195" s="4"/>
      <c r="H195" s="4"/>
      <c r="I195" s="4"/>
      <c r="J195" s="4"/>
      <c r="K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G196" s="4"/>
      <c r="H196" s="4"/>
      <c r="I196" s="4"/>
      <c r="J196" s="4"/>
      <c r="K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G197" s="4"/>
      <c r="H197" s="4"/>
      <c r="I197" s="4"/>
      <c r="J197" s="4"/>
      <c r="K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G198" s="4"/>
      <c r="H198" s="4"/>
      <c r="I198" s="4"/>
      <c r="J198" s="4"/>
      <c r="K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G199" s="4"/>
      <c r="H199" s="4"/>
      <c r="I199" s="4"/>
      <c r="J199" s="4"/>
      <c r="K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G200" s="4"/>
      <c r="H200" s="4"/>
      <c r="I200" s="4"/>
      <c r="J200" s="4"/>
      <c r="K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G201" s="4"/>
      <c r="H201" s="4"/>
      <c r="I201" s="4"/>
      <c r="J201" s="4"/>
      <c r="K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G202" s="4"/>
      <c r="H202" s="4"/>
      <c r="I202" s="4"/>
      <c r="J202" s="4"/>
      <c r="K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G203" s="4"/>
      <c r="H203" s="4"/>
      <c r="I203" s="4"/>
      <c r="J203" s="4"/>
      <c r="K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G204" s="4"/>
      <c r="H204" s="4"/>
      <c r="I204" s="4"/>
      <c r="J204" s="4"/>
      <c r="K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G205" s="4"/>
      <c r="H205" s="4"/>
      <c r="I205" s="4"/>
      <c r="J205" s="4"/>
      <c r="K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G206" s="4"/>
      <c r="H206" s="4"/>
      <c r="I206" s="4"/>
      <c r="J206" s="4"/>
      <c r="K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G207" s="4"/>
      <c r="H207" s="4"/>
      <c r="I207" s="4"/>
      <c r="J207" s="4"/>
      <c r="K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G208" s="4"/>
      <c r="H208" s="4"/>
      <c r="I208" s="4"/>
      <c r="J208" s="4"/>
      <c r="K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G209" s="4"/>
      <c r="H209" s="4"/>
      <c r="I209" s="4"/>
      <c r="J209" s="4"/>
      <c r="K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G210" s="4"/>
      <c r="H210" s="4"/>
      <c r="I210" s="4"/>
      <c r="J210" s="4"/>
      <c r="K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G211" s="4"/>
      <c r="H211" s="4"/>
      <c r="I211" s="4"/>
      <c r="J211" s="4"/>
      <c r="K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G212" s="4"/>
      <c r="H212" s="4"/>
      <c r="I212" s="4"/>
      <c r="J212" s="4"/>
      <c r="K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G213" s="4"/>
      <c r="H213" s="4"/>
      <c r="I213" s="4"/>
      <c r="J213" s="4"/>
      <c r="K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G214" s="4"/>
      <c r="H214" s="4"/>
      <c r="I214" s="4"/>
      <c r="J214" s="4"/>
      <c r="K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G215" s="4"/>
      <c r="H215" s="4"/>
      <c r="I215" s="4"/>
      <c r="J215" s="4"/>
      <c r="K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G216" s="4"/>
      <c r="H216" s="4"/>
      <c r="I216" s="4"/>
      <c r="J216" s="4"/>
      <c r="K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G217" s="4"/>
      <c r="H217" s="4"/>
      <c r="I217" s="4"/>
      <c r="J217" s="4"/>
      <c r="K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G218" s="4"/>
      <c r="H218" s="4"/>
      <c r="I218" s="4"/>
      <c r="J218" s="4"/>
      <c r="K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G219" s="4"/>
      <c r="H219" s="4"/>
      <c r="I219" s="4"/>
      <c r="J219" s="4"/>
      <c r="K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G220" s="4"/>
      <c r="H220" s="4"/>
      <c r="I220" s="4"/>
      <c r="J220" s="4"/>
      <c r="K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G221" s="4"/>
      <c r="H221" s="4"/>
      <c r="I221" s="4"/>
      <c r="J221" s="4"/>
      <c r="K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G222" s="4"/>
      <c r="H222" s="4"/>
      <c r="I222" s="4"/>
      <c r="J222" s="4"/>
      <c r="K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G223" s="4"/>
      <c r="H223" s="4"/>
      <c r="I223" s="4"/>
      <c r="J223" s="4"/>
      <c r="K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G224" s="4"/>
      <c r="H224" s="4"/>
      <c r="I224" s="4"/>
      <c r="J224" s="4"/>
      <c r="K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G225" s="4"/>
      <c r="H225" s="4"/>
      <c r="I225" s="4"/>
      <c r="J225" s="4"/>
      <c r="K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G226" s="4"/>
      <c r="H226" s="4"/>
      <c r="I226" s="4"/>
      <c r="J226" s="4"/>
      <c r="K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G227" s="4"/>
      <c r="H227" s="4"/>
      <c r="I227" s="4"/>
      <c r="J227" s="4"/>
      <c r="K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G228" s="4"/>
      <c r="H228" s="4"/>
      <c r="I228" s="4"/>
      <c r="J228" s="4"/>
      <c r="K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G229" s="4"/>
      <c r="H229" s="4"/>
      <c r="I229" s="4"/>
      <c r="J229" s="4"/>
      <c r="K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G230" s="4"/>
      <c r="H230" s="4"/>
      <c r="I230" s="4"/>
      <c r="J230" s="4"/>
      <c r="K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G231" s="4"/>
      <c r="H231" s="4"/>
      <c r="I231" s="4"/>
      <c r="J231" s="4"/>
      <c r="K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G232" s="4"/>
      <c r="H232" s="4"/>
      <c r="I232" s="4"/>
      <c r="J232" s="4"/>
      <c r="K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G233" s="4"/>
      <c r="H233" s="4"/>
      <c r="I233" s="4"/>
      <c r="J233" s="4"/>
      <c r="K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G234" s="4"/>
      <c r="H234" s="4"/>
      <c r="I234" s="4"/>
      <c r="J234" s="4"/>
      <c r="K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G235" s="4"/>
      <c r="H235" s="4"/>
      <c r="I235" s="4"/>
      <c r="J235" s="4"/>
      <c r="K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G236" s="4"/>
      <c r="H236" s="4"/>
      <c r="I236" s="4"/>
      <c r="J236" s="4"/>
      <c r="K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G237" s="4"/>
      <c r="H237" s="4"/>
      <c r="I237" s="4"/>
      <c r="J237" s="4"/>
      <c r="K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G238" s="4"/>
      <c r="H238" s="4"/>
      <c r="I238" s="4"/>
      <c r="J238" s="4"/>
      <c r="K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G239" s="4"/>
      <c r="H239" s="4"/>
      <c r="I239" s="4"/>
      <c r="J239" s="4"/>
      <c r="K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G240" s="4"/>
      <c r="H240" s="4"/>
      <c r="I240" s="4"/>
      <c r="J240" s="4"/>
      <c r="K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G241" s="4"/>
      <c r="H241" s="4"/>
      <c r="I241" s="4"/>
      <c r="J241" s="4"/>
      <c r="K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G242" s="4"/>
      <c r="H242" s="4"/>
      <c r="I242" s="4"/>
      <c r="J242" s="4"/>
      <c r="K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G243" s="4"/>
      <c r="H243" s="4"/>
      <c r="I243" s="4"/>
      <c r="J243" s="4"/>
      <c r="K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G244" s="4"/>
      <c r="H244" s="4"/>
      <c r="I244" s="4"/>
      <c r="J244" s="4"/>
      <c r="K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G245" s="4"/>
      <c r="H245" s="4"/>
      <c r="I245" s="4"/>
      <c r="J245" s="4"/>
      <c r="K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G246" s="4"/>
      <c r="H246" s="4"/>
      <c r="I246" s="4"/>
      <c r="J246" s="4"/>
      <c r="K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G247" s="4"/>
      <c r="H247" s="4"/>
      <c r="I247" s="4"/>
      <c r="J247" s="4"/>
      <c r="K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G248" s="4"/>
      <c r="H248" s="4"/>
      <c r="I248" s="4"/>
      <c r="J248" s="4"/>
      <c r="K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G249" s="4"/>
      <c r="H249" s="4"/>
      <c r="I249" s="4"/>
      <c r="J249" s="4"/>
      <c r="K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G250" s="4"/>
      <c r="H250" s="4"/>
      <c r="I250" s="4"/>
      <c r="J250" s="4"/>
      <c r="K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G251" s="4"/>
      <c r="H251" s="4"/>
      <c r="I251" s="4"/>
      <c r="J251" s="4"/>
      <c r="K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G252" s="4"/>
      <c r="H252" s="4"/>
      <c r="I252" s="4"/>
      <c r="J252" s="4"/>
      <c r="K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G253" s="4"/>
      <c r="H253" s="4"/>
      <c r="I253" s="4"/>
      <c r="J253" s="4"/>
      <c r="K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G254" s="4"/>
      <c r="H254" s="4"/>
      <c r="I254" s="4"/>
      <c r="J254" s="4"/>
      <c r="K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G255" s="4"/>
      <c r="H255" s="4"/>
      <c r="I255" s="4"/>
      <c r="J255" s="4"/>
      <c r="K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G256" s="4"/>
      <c r="H256" s="4"/>
      <c r="I256" s="4"/>
      <c r="J256" s="4"/>
      <c r="K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G257" s="4"/>
      <c r="H257" s="4"/>
      <c r="I257" s="4"/>
      <c r="J257" s="4"/>
      <c r="K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G258" s="4"/>
      <c r="H258" s="4"/>
      <c r="I258" s="4"/>
      <c r="J258" s="4"/>
      <c r="K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G259" s="4"/>
      <c r="H259" s="4"/>
      <c r="I259" s="4"/>
      <c r="J259" s="4"/>
      <c r="K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G260" s="4"/>
      <c r="H260" s="4"/>
      <c r="I260" s="4"/>
      <c r="J260" s="4"/>
      <c r="K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G261" s="4"/>
      <c r="H261" s="4"/>
      <c r="I261" s="4"/>
      <c r="J261" s="4"/>
      <c r="K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G262" s="4"/>
      <c r="H262" s="4"/>
      <c r="I262" s="4"/>
      <c r="J262" s="4"/>
      <c r="K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G263" s="4"/>
      <c r="H263" s="4"/>
      <c r="I263" s="4"/>
      <c r="J263" s="4"/>
      <c r="K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G264" s="4"/>
      <c r="H264" s="4"/>
      <c r="I264" s="4"/>
      <c r="J264" s="4"/>
      <c r="K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G265" s="4"/>
      <c r="H265" s="4"/>
      <c r="I265" s="4"/>
      <c r="J265" s="4"/>
      <c r="K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G266" s="4"/>
      <c r="H266" s="4"/>
      <c r="I266" s="4"/>
      <c r="J266" s="4"/>
      <c r="K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G267" s="4"/>
      <c r="H267" s="4"/>
      <c r="I267" s="4"/>
      <c r="J267" s="4"/>
      <c r="K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G268" s="4"/>
      <c r="H268" s="4"/>
      <c r="I268" s="4"/>
      <c r="J268" s="4"/>
      <c r="K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G269" s="4"/>
      <c r="H269" s="4"/>
      <c r="I269" s="4"/>
      <c r="J269" s="4"/>
      <c r="K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G270" s="4"/>
      <c r="H270" s="4"/>
      <c r="I270" s="4"/>
      <c r="J270" s="4"/>
      <c r="K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G271" s="4"/>
      <c r="H271" s="4"/>
      <c r="I271" s="4"/>
      <c r="J271" s="4"/>
      <c r="K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G272" s="4"/>
      <c r="H272" s="4"/>
      <c r="I272" s="4"/>
      <c r="J272" s="4"/>
      <c r="K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G273" s="4"/>
      <c r="H273" s="4"/>
      <c r="I273" s="4"/>
      <c r="J273" s="4"/>
      <c r="K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G274" s="4"/>
      <c r="H274" s="4"/>
      <c r="I274" s="4"/>
      <c r="J274" s="4"/>
      <c r="K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G275" s="4"/>
      <c r="H275" s="4"/>
      <c r="I275" s="4"/>
      <c r="J275" s="4"/>
      <c r="K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G276" s="4"/>
      <c r="H276" s="4"/>
      <c r="I276" s="4"/>
      <c r="J276" s="4"/>
      <c r="K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G277" s="4"/>
      <c r="H277" s="4"/>
      <c r="I277" s="4"/>
      <c r="J277" s="4"/>
      <c r="K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G278" s="4"/>
      <c r="H278" s="4"/>
      <c r="I278" s="4"/>
      <c r="J278" s="4"/>
      <c r="K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G279" s="4"/>
      <c r="H279" s="4"/>
      <c r="I279" s="4"/>
      <c r="J279" s="4"/>
      <c r="K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G280" s="4"/>
      <c r="H280" s="4"/>
      <c r="I280" s="4"/>
      <c r="J280" s="4"/>
      <c r="K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G281" s="4"/>
      <c r="H281" s="4"/>
      <c r="I281" s="4"/>
      <c r="J281" s="4"/>
      <c r="K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G282" s="4"/>
      <c r="H282" s="4"/>
      <c r="I282" s="4"/>
      <c r="J282" s="4"/>
      <c r="K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G283" s="4"/>
      <c r="H283" s="4"/>
      <c r="I283" s="4"/>
      <c r="J283" s="4"/>
      <c r="K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G284" s="4"/>
      <c r="H284" s="4"/>
      <c r="I284" s="4"/>
      <c r="J284" s="4"/>
      <c r="K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G285" s="4"/>
      <c r="H285" s="4"/>
      <c r="I285" s="4"/>
      <c r="J285" s="4"/>
      <c r="K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G286" s="4"/>
      <c r="H286" s="4"/>
      <c r="I286" s="4"/>
      <c r="J286" s="4"/>
      <c r="K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G287" s="4"/>
      <c r="H287" s="4"/>
      <c r="I287" s="4"/>
      <c r="J287" s="4"/>
      <c r="K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G288" s="4"/>
      <c r="H288" s="4"/>
      <c r="I288" s="4"/>
      <c r="J288" s="4"/>
      <c r="K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G289" s="4"/>
      <c r="H289" s="4"/>
      <c r="I289" s="4"/>
      <c r="J289" s="4"/>
      <c r="K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G290" s="4"/>
      <c r="H290" s="4"/>
      <c r="I290" s="4"/>
      <c r="J290" s="4"/>
      <c r="K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G291" s="4"/>
      <c r="H291" s="4"/>
      <c r="I291" s="4"/>
      <c r="J291" s="4"/>
      <c r="K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G292" s="4"/>
      <c r="H292" s="4"/>
      <c r="I292" s="4"/>
      <c r="J292" s="4"/>
      <c r="K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G293" s="4"/>
      <c r="H293" s="4"/>
      <c r="I293" s="4"/>
      <c r="J293" s="4"/>
      <c r="K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G294" s="4"/>
      <c r="H294" s="4"/>
      <c r="I294" s="4"/>
      <c r="J294" s="4"/>
      <c r="K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G295" s="4"/>
      <c r="H295" s="4"/>
      <c r="I295" s="4"/>
      <c r="J295" s="4"/>
      <c r="K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G296" s="4"/>
      <c r="H296" s="4"/>
      <c r="I296" s="4"/>
      <c r="J296" s="4"/>
      <c r="K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G297" s="4"/>
      <c r="H297" s="4"/>
      <c r="I297" s="4"/>
      <c r="J297" s="4"/>
      <c r="K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G298" s="4"/>
      <c r="H298" s="4"/>
      <c r="I298" s="4"/>
      <c r="J298" s="4"/>
      <c r="K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G299" s="4"/>
      <c r="H299" s="4"/>
      <c r="I299" s="4"/>
      <c r="J299" s="4"/>
      <c r="K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G300" s="4"/>
      <c r="H300" s="4"/>
      <c r="I300" s="4"/>
      <c r="J300" s="4"/>
      <c r="K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G301" s="4"/>
      <c r="H301" s="4"/>
      <c r="I301" s="4"/>
      <c r="J301" s="4"/>
      <c r="K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G302" s="4"/>
      <c r="H302" s="4"/>
      <c r="I302" s="4"/>
      <c r="J302" s="4"/>
      <c r="K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G303" s="4"/>
      <c r="H303" s="4"/>
      <c r="I303" s="4"/>
      <c r="J303" s="4"/>
      <c r="K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G304" s="4"/>
      <c r="H304" s="4"/>
      <c r="I304" s="4"/>
      <c r="J304" s="4"/>
      <c r="K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G305" s="4"/>
      <c r="H305" s="4"/>
      <c r="I305" s="4"/>
      <c r="J305" s="4"/>
      <c r="K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G306" s="4"/>
      <c r="H306" s="4"/>
      <c r="I306" s="4"/>
      <c r="J306" s="4"/>
      <c r="K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G307" s="4"/>
      <c r="H307" s="4"/>
      <c r="I307" s="4"/>
      <c r="J307" s="4"/>
      <c r="K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G308" s="4"/>
      <c r="H308" s="4"/>
      <c r="I308" s="4"/>
      <c r="J308" s="4"/>
      <c r="K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G309" s="4"/>
      <c r="H309" s="4"/>
      <c r="I309" s="4"/>
      <c r="J309" s="4"/>
      <c r="K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G310" s="4"/>
      <c r="H310" s="4"/>
      <c r="I310" s="4"/>
      <c r="J310" s="4"/>
      <c r="K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G311" s="4"/>
      <c r="H311" s="4"/>
      <c r="I311" s="4"/>
      <c r="J311" s="4"/>
      <c r="K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G312" s="4"/>
      <c r="H312" s="4"/>
      <c r="I312" s="4"/>
      <c r="J312" s="4"/>
      <c r="K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G313" s="4"/>
      <c r="H313" s="4"/>
      <c r="I313" s="4"/>
      <c r="J313" s="4"/>
      <c r="K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G314" s="4"/>
      <c r="H314" s="4"/>
      <c r="I314" s="4"/>
      <c r="J314" s="4"/>
      <c r="K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G315" s="4"/>
      <c r="H315" s="4"/>
      <c r="I315" s="4"/>
      <c r="J315" s="4"/>
      <c r="K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9.995" bestFit="true" customWidth="true" style="0"/>
    <col min="9" max="9" width="13.997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125</v>
      </c>
      <c r="C2" s="9" t="s">
        <v>126</v>
      </c>
      <c r="D2" s="9" t="s">
        <v>6</v>
      </c>
      <c r="E2" s="10" t="s">
        <v>7</v>
      </c>
      <c r="F2" s="9" t="s">
        <v>127</v>
      </c>
      <c r="G2" s="10" t="s">
        <v>128</v>
      </c>
      <c r="H2" s="9" t="s">
        <v>129</v>
      </c>
      <c r="I2" s="9" t="s">
        <v>130</v>
      </c>
      <c r="J2" s="9" t="s">
        <v>12</v>
      </c>
      <c r="K2" s="9" t="s">
        <v>18</v>
      </c>
    </row>
    <row r="3" spans="1:11">
      <c r="A3">
        <v>1</v>
      </c>
      <c r="B3" t="s">
        <v>131</v>
      </c>
      <c r="C3" t="s">
        <v>132</v>
      </c>
      <c r="D3" s="7"/>
      <c r="E3" s="4">
        <v>201.33</v>
      </c>
      <c r="F3" s="7" t="s">
        <v>133</v>
      </c>
      <c r="G3" s="8">
        <v>251.33</v>
      </c>
      <c r="H3" t="s">
        <v>134</v>
      </c>
      <c r="J3">
        <v>90077186</v>
      </c>
      <c r="K3" t="s">
        <v>135</v>
      </c>
    </row>
    <row r="4" spans="1:11">
      <c r="D4" s="7"/>
      <c r="E4" s="4"/>
      <c r="F4" s="7"/>
      <c r="G4" s="8"/>
    </row>
    <row r="5" spans="1:11">
      <c r="B5" s="2" t="s">
        <v>124</v>
      </c>
      <c r="C5" s="2"/>
      <c r="D5" s="2"/>
      <c r="E5" s="5" t="str">
        <f>SUM(E3:E4)</f>
        <v>0</v>
      </c>
      <c r="F5" s="2"/>
      <c r="G5" s="5" t="str">
        <f>SUM(G3:G4)</f>
        <v>0</v>
      </c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125</v>
      </c>
      <c r="C2" s="9" t="s">
        <v>126</v>
      </c>
      <c r="D2" s="9" t="s">
        <v>6</v>
      </c>
      <c r="E2" s="10" t="s">
        <v>7</v>
      </c>
      <c r="F2" s="9" t="s">
        <v>136</v>
      </c>
      <c r="G2" s="10" t="s">
        <v>128</v>
      </c>
      <c r="H2" s="9" t="s">
        <v>129</v>
      </c>
      <c r="I2" s="9" t="s">
        <v>137</v>
      </c>
      <c r="J2" s="9" t="s">
        <v>12</v>
      </c>
      <c r="K2" s="9" t="s">
        <v>18</v>
      </c>
    </row>
    <row r="3" spans="1:11">
      <c r="A3">
        <v>1</v>
      </c>
      <c r="B3" t="s">
        <v>138</v>
      </c>
      <c r="C3" t="s">
        <v>139</v>
      </c>
      <c r="D3" s="7"/>
      <c r="E3" s="4">
        <v>47.68</v>
      </c>
      <c r="F3" s="7" t="s">
        <v>133</v>
      </c>
      <c r="G3" s="8">
        <v>97.68</v>
      </c>
      <c r="H3" t="s">
        <v>140</v>
      </c>
      <c r="J3">
        <v>92493021</v>
      </c>
      <c r="K3" t="s">
        <v>28</v>
      </c>
    </row>
    <row r="4" spans="1:11">
      <c r="A4">
        <v>2</v>
      </c>
      <c r="B4" t="s">
        <v>141</v>
      </c>
      <c r="C4" t="s">
        <v>142</v>
      </c>
      <c r="D4" s="7"/>
      <c r="E4" s="4">
        <v>105.92</v>
      </c>
      <c r="F4" s="7" t="s">
        <v>133</v>
      </c>
      <c r="G4" s="8">
        <v>155.92</v>
      </c>
      <c r="H4" t="s">
        <v>140</v>
      </c>
      <c r="J4">
        <v>92467171</v>
      </c>
      <c r="K4" t="s">
        <v>28</v>
      </c>
    </row>
    <row r="5" spans="1:11">
      <c r="D5" s="7"/>
      <c r="E5" s="4"/>
      <c r="F5" s="7"/>
      <c r="G5" s="8"/>
    </row>
    <row r="6" spans="1:11">
      <c r="B6" s="2" t="s">
        <v>124</v>
      </c>
      <c r="C6" s="2"/>
      <c r="D6" s="2"/>
      <c r="E6" s="5" t="str">
        <f>SUM(E3:E5)</f>
        <v>0</v>
      </c>
      <c r="F6" s="2"/>
      <c r="G6" s="5" t="str">
        <f>SUM(G3:G5)</f>
        <v>0</v>
      </c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125</v>
      </c>
      <c r="C2" s="9" t="s">
        <v>126</v>
      </c>
      <c r="D2" s="9" t="s">
        <v>6</v>
      </c>
      <c r="E2" s="10" t="s">
        <v>7</v>
      </c>
      <c r="F2" s="9" t="s">
        <v>143</v>
      </c>
      <c r="G2" s="10" t="s">
        <v>128</v>
      </c>
      <c r="H2" s="9" t="s">
        <v>129</v>
      </c>
      <c r="I2" s="9" t="s">
        <v>137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124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125</v>
      </c>
      <c r="C2" s="9" t="s">
        <v>126</v>
      </c>
      <c r="D2" s="9" t="s">
        <v>6</v>
      </c>
      <c r="E2" s="10" t="s">
        <v>7</v>
      </c>
      <c r="F2" s="9" t="s">
        <v>144</v>
      </c>
      <c r="G2" s="10" t="s">
        <v>128</v>
      </c>
      <c r="H2" s="9" t="s">
        <v>129</v>
      </c>
      <c r="I2" s="9" t="s">
        <v>137</v>
      </c>
      <c r="J2" s="9" t="s">
        <v>12</v>
      </c>
      <c r="K2" s="9" t="s">
        <v>18</v>
      </c>
    </row>
    <row r="3" spans="1:11">
      <c r="D3" s="7"/>
      <c r="E3" s="4"/>
      <c r="F3" s="7"/>
      <c r="G3" s="8"/>
    </row>
    <row r="4" spans="1:11">
      <c r="B4" s="2" t="s">
        <v>124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145</v>
      </c>
      <c r="C2" s="9" t="s">
        <v>146</v>
      </c>
      <c r="D2" s="9" t="s">
        <v>6</v>
      </c>
      <c r="E2" s="10" t="s">
        <v>7</v>
      </c>
      <c r="F2" s="9" t="s">
        <v>127</v>
      </c>
      <c r="G2" s="10" t="s">
        <v>128</v>
      </c>
      <c r="H2" s="9" t="s">
        <v>130</v>
      </c>
      <c r="I2" s="9" t="s">
        <v>137</v>
      </c>
      <c r="J2" s="9" t="s">
        <v>12</v>
      </c>
      <c r="K2" s="9" t="s">
        <v>147</v>
      </c>
    </row>
    <row r="3" spans="1:11">
      <c r="D3" s="7"/>
      <c r="E3" s="4"/>
      <c r="F3" s="7"/>
      <c r="G3" s="8"/>
    </row>
    <row r="4" spans="1:11">
      <c r="B4" s="2" t="s">
        <v>124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148</v>
      </c>
      <c r="B2" s="5" t="s">
        <v>149</v>
      </c>
    </row>
    <row r="3" spans="1:2">
      <c r="A3" t="s">
        <v>150</v>
      </c>
      <c r="B3" s="4" t="s">
        <v>151</v>
      </c>
    </row>
    <row r="4" spans="1:2">
      <c r="A4" t="s">
        <v>152</v>
      </c>
      <c r="B4" s="4">
        <v>7436.23235</v>
      </c>
    </row>
    <row r="5" spans="1:2">
      <c r="A5" t="s">
        <v>153</v>
      </c>
      <c r="B5" s="4">
        <v>253.6</v>
      </c>
    </row>
    <row r="6" spans="1:2">
      <c r="A6" t="s">
        <v>154</v>
      </c>
      <c r="B6" s="4">
        <v>251.33</v>
      </c>
    </row>
    <row r="7" spans="1:2">
      <c r="A7" t="s">
        <v>155</v>
      </c>
      <c r="B7" s="4">
        <v>0.0</v>
      </c>
    </row>
    <row r="8" spans="1:2">
      <c r="A8" t="s">
        <v>156</v>
      </c>
      <c r="B8" s="4">
        <v>0.0</v>
      </c>
    </row>
    <row r="9" spans="1:2">
      <c r="A9" t="s">
        <v>157</v>
      </c>
      <c r="B9" s="4">
        <v>0.0</v>
      </c>
    </row>
    <row r="10" spans="1:2">
      <c r="A10" t="s">
        <v>158</v>
      </c>
      <c r="B10" s="4">
        <v>6931.3</v>
      </c>
    </row>
    <row r="11" spans="1:2">
      <c r="A11" t="s">
        <v>159</v>
      </c>
      <c r="B11" s="4" t="s">
        <v>151</v>
      </c>
    </row>
    <row r="12" spans="1:2">
      <c r="A12" t="s">
        <v>160</v>
      </c>
      <c r="B12" s="4">
        <v>6931.3</v>
      </c>
    </row>
    <row r="13" spans="1:2">
      <c r="A13" t="s">
        <v>161</v>
      </c>
      <c r="B13" s="4">
        <v>76.24</v>
      </c>
    </row>
    <row r="14" spans="1:2">
      <c r="A14" t="s">
        <v>162</v>
      </c>
      <c r="B14" s="4">
        <v>6855.06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2025-03-27T13:36:05+05:30</dcterms:created>
  <dcterms:modified xsi:type="dcterms:W3CDTF">2025-03-27T13:36:05+05:30</dcterms:modified>
  <dc:title>Untitled Spreadsheet</dc:title>
  <dc:description/>
  <dc:subject/>
  <cp:keywords/>
  <cp:category/>
</cp:coreProperties>
</file>