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chdeva/Documents/pythonProjs/formW2/w2_img_data_single/data/"/>
    </mc:Choice>
  </mc:AlternateContent>
  <xr:revisionPtr revIDLastSave="0" documentId="13_ncr:1_{8C43ADA6-7504-7E46-858E-6AACC8B4E6EC}" xr6:coauthVersionLast="45" xr6:coauthVersionMax="45" xr10:uidLastSave="{00000000-0000-0000-0000-000000000000}"/>
  <bookViews>
    <workbookView xWindow="3980" yWindow="3060" windowWidth="26840" windowHeight="15940" activeTab="1" xr2:uid="{44F2C955-548C-0F4E-9E46-0E05F701789E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2" i="3"/>
  <c r="H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Harshad Shah</author>
  </authors>
  <commentList>
    <comment ref="B2" authorId="0" shapeId="0" xr:uid="{129C80D6-6756-4448-BC33-8950A42B9831}">
      <text>
        <r>
          <rPr>
            <b/>
            <sz val="9"/>
            <color rgb="FF000000"/>
            <rFont val="Tahoma"/>
            <charset val="1"/>
          </rPr>
          <t>Harshad Shah: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Image quality bad</t>
        </r>
      </text>
    </comment>
    <comment ref="B3" authorId="0" shapeId="0" xr:uid="{47C3F2CB-E00E-B445-B7B3-98B93A16A527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Image quality really bad</t>
        </r>
      </text>
    </comment>
    <comment ref="B14" authorId="0" shapeId="0" xr:uid="{AD28DCAE-DE11-E34A-B098-70D163F9BCF4}">
      <text>
        <r>
          <rPr>
            <b/>
            <sz val="9"/>
            <color indexed="81"/>
            <rFont val="Tahoma"/>
            <charset val="1"/>
          </rPr>
          <t xml:space="preserve">Harshad Shah:
</t>
        </r>
        <r>
          <rPr>
            <sz val="9"/>
            <color indexed="81"/>
            <rFont val="Tahoma"/>
            <charset val="1"/>
          </rPr>
          <t>Image quality really bad</t>
        </r>
      </text>
    </comment>
    <comment ref="B16" authorId="0" shapeId="0" xr:uid="{E830705F-148E-3340-9E76-64B6B70F99A3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Image quality really bad</t>
        </r>
      </text>
    </comment>
    <comment ref="B19" authorId="0" shapeId="0" xr:uid="{E3C6B50A-A0E3-AA40-B1C8-6000C910C254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Image quality bad</t>
        </r>
      </text>
    </comment>
    <comment ref="U19" authorId="0" shapeId="0" xr:uid="{4CE7F8FB-0E9F-C043-B0E7-D1528B267F7E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Rounded the amount</t>
        </r>
      </text>
    </comment>
    <comment ref="B20" authorId="0" shapeId="0" xr:uid="{34C9A706-C54F-BF4C-A94B-45A28C12FE05}">
      <text>
        <r>
          <rPr>
            <b/>
            <sz val="9"/>
            <color indexed="81"/>
            <rFont val="Tahoma"/>
            <charset val="1"/>
          </rPr>
          <t xml:space="preserve">Harshad Shah:
</t>
        </r>
        <r>
          <rPr>
            <sz val="9"/>
            <color indexed="81"/>
            <rFont val="Tahoma"/>
            <charset val="1"/>
          </rPr>
          <t>Image quality really bad</t>
        </r>
      </text>
    </comment>
    <comment ref="B22" authorId="0" shapeId="0" xr:uid="{37312CB6-5F5E-0948-8997-81EE6599C0E2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W2 - OK quality image. Should have extracted some value</t>
        </r>
      </text>
    </comment>
    <comment ref="B28" authorId="0" shapeId="0" xr:uid="{224DC5E9-1358-5647-916D-46D2B14A59DF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W2 - OK quality image. Should have extracted some value</t>
        </r>
      </text>
    </comment>
    <comment ref="B29" authorId="0" shapeId="0" xr:uid="{217BA29E-2E52-5D41-A597-3E09AA2B4E92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W2 - OK quality image. Should have extracted some value</t>
        </r>
      </text>
    </comment>
    <comment ref="U29" authorId="0" shapeId="0" xr:uid="{AD8ED5BD-9652-1C41-B54E-4C0DB9B9D7E2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Rounded amount</t>
        </r>
      </text>
    </comment>
    <comment ref="B34" authorId="0" shapeId="0" xr:uid="{79DED7F0-03C3-1A4A-A2BA-B977A2BF32B1}">
      <text>
        <r>
          <rPr>
            <b/>
            <sz val="9"/>
            <color rgb="FF000000"/>
            <rFont val="Tahoma"/>
            <charset val="1"/>
          </rPr>
          <t xml:space="preserve">Harshad Shah:
</t>
        </r>
        <r>
          <rPr>
            <sz val="9"/>
            <color rgb="FF000000"/>
            <rFont val="Tahoma"/>
            <charset val="1"/>
          </rPr>
          <t>Image quality really bad</t>
        </r>
      </text>
    </comment>
    <comment ref="B35" authorId="0" shapeId="0" xr:uid="{AC544234-6395-624D-997D-76FC4D368014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Inverted Image</t>
        </r>
      </text>
    </comment>
    <comment ref="B38" authorId="0" shapeId="0" xr:uid="{084165F9-A8F3-894A-9CDE-574747F15BEA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Image quality really bad</t>
        </r>
      </text>
    </comment>
    <comment ref="B40" authorId="0" shapeId="0" xr:uid="{9D902F55-7843-0047-9F21-26B2295BCD10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W2 but in different format</t>
        </r>
      </text>
    </comment>
    <comment ref="B46" authorId="0" shapeId="0" xr:uid="{0C2E9B4C-81D0-BB4E-87DC-E430B5ED20B0}">
      <text>
        <r>
          <rPr>
            <b/>
            <sz val="9"/>
            <color indexed="81"/>
            <rFont val="Tahoma"/>
            <charset val="1"/>
          </rPr>
          <t>Harshad Shah:</t>
        </r>
        <r>
          <rPr>
            <sz val="9"/>
            <color indexed="81"/>
            <rFont val="Tahoma"/>
            <charset val="1"/>
          </rPr>
          <t xml:space="preserve">
W2 on 4th Page - inverted image. Quality ok</t>
        </r>
      </text>
    </comment>
    <comment ref="B48" authorId="0" shapeId="0" xr:uid="{0AE76700-D77A-BA4D-AB5E-907D6E7D49DC}">
      <text>
        <r>
          <rPr>
            <b/>
            <sz val="9"/>
            <color indexed="81"/>
            <rFont val="Tahoma"/>
            <charset val="1"/>
          </rPr>
          <t xml:space="preserve">Harshad Shah:
</t>
        </r>
        <r>
          <rPr>
            <sz val="9"/>
            <color indexed="81"/>
            <rFont val="Tahoma"/>
            <charset val="1"/>
          </rPr>
          <t>Image quality bad</t>
        </r>
      </text>
    </comment>
  </commentList>
</comments>
</file>

<file path=xl/sharedStrings.xml><?xml version="1.0" encoding="utf-8"?>
<sst xmlns="http://schemas.openxmlformats.org/spreadsheetml/2006/main" count="1426" uniqueCount="297">
  <si>
    <t>docStatus</t>
  </si>
  <si>
    <t>documentId</t>
  </si>
  <si>
    <t>employeeName</t>
  </si>
  <si>
    <t>employeeNameStatus</t>
  </si>
  <si>
    <t>employerIdNumber</t>
  </si>
  <si>
    <t>employerIdNumberStatus</t>
  </si>
  <si>
    <t>employerName</t>
  </si>
  <si>
    <t>employerNameStatus</t>
  </si>
  <si>
    <t>error</t>
  </si>
  <si>
    <t>filename</t>
  </si>
  <si>
    <t>medicareWageAndTips</t>
  </si>
  <si>
    <t>medicareWageAndTipsStatus</t>
  </si>
  <si>
    <t>socialSecurityWages</t>
  </si>
  <si>
    <t>socialSecurityWagesStatus</t>
  </si>
  <si>
    <t>status</t>
  </si>
  <si>
    <t>uniqueId</t>
  </si>
  <si>
    <t>uniqueIdStatus</t>
  </si>
  <si>
    <t>wagesTipsOtherComp</t>
  </si>
  <si>
    <t>wagesTipsOtherCompStatus</t>
  </si>
  <si>
    <t>year</t>
  </si>
  <si>
    <t>yearStatus</t>
  </si>
  <si>
    <t>isW2</t>
  </si>
  <si>
    <t>Partial Success</t>
  </si>
  <si>
    <t>devindra ramcharan</t>
  </si>
  <si>
    <t>Pass</t>
  </si>
  <si>
    <t>Fail:Value not Extracted</t>
  </si>
  <si>
    <t>osx rail payroll services inc  csx rail payroll services inc csx rail payroll services inc</t>
  </si>
  <si>
    <t>/Users/rsachdeva/Documents/pythonProjs/formW2/w2_img_data_single/data/W2/0064O00000kIAogQAG-00P4O00001KCJloUAH-devindra2w2.jpg</t>
  </si>
  <si>
    <t>0064O00000kIAogQAG</t>
  </si>
  <si>
    <t>Fail</t>
  </si>
  <si>
    <t>/Users/rsachdeva/Documents/pythonProjs/formW2/w2_img_data_single/data/W2/0060B00000iAQtDQAW-00P4O00001KBNeJUAX-Donald Wilczynski blurry W2, P.pdf</t>
  </si>
  <si>
    <t>0060B00000iAQtDQAW</t>
  </si>
  <si>
    <t>/Users/rsachdeva/Documents/pythonProjs/formW2/w2_img_data_single/data/W2/0064O00000kBxw0QAC-00P4O00001Jkz8mUAB-TheresaW2.jpg</t>
  </si>
  <si>
    <t>0064O00000kBxw0QAC</t>
  </si>
  <si>
    <t>timothy l lawyer</t>
  </si>
  <si>
    <t>93-1221825</t>
  </si>
  <si>
    <t>xpo enterprise services inc.</t>
  </si>
  <si>
    <t>/Users/rsachdeva/Documents/pythonProjs/formW2/w2_img_data_single/data/W2/0064O00000k8xqdQAA-00P4O00001JjcgmUAB-Timothy Lawyer - W2.jpg</t>
  </si>
  <si>
    <t>0064O00000k8xqdQAA</t>
  </si>
  <si>
    <t>employer state id no. state wages tips etc.</t>
  </si>
  <si>
    <t>58-2632795</t>
  </si>
  <si>
    <t>/Users/rsachdeva/Documents/pythonProjs/formW2/w2_img_data_single/data/W2/0064O00000k8xqTQAQ-00P4O00001JlNNnUAN-Anderson Owens Previous Job W2.jpg</t>
  </si>
  <si>
    <t>0064O00000k8xqTQAQ</t>
  </si>
  <si>
    <t>rebecca j robertson</t>
  </si>
  <si>
    <t>47-1692756</t>
  </si>
  <si>
    <t>float life llc</t>
  </si>
  <si>
    <t>/Users/rsachdeva/Documents/pythonProjs/formW2/w2_img_data_single/data/W2/0064O00000k7uGaQAI-00P4O00001JjLDYUA3-floatlifeW2.pdf</t>
  </si>
  <si>
    <t>0064O00000k7uGaQAI</t>
  </si>
  <si>
    <t>richard knowles</t>
  </si>
  <si>
    <t>45-4046131</t>
  </si>
  <si>
    <t>progressive employer management v</t>
  </si>
  <si>
    <t>/Users/rsachdeva/Documents/pythonProjs/formW2/w2_img_data_single/data/W2/0064O00000kC41NQAS-00P4O00001JkuKAUAZ-Richard Knowles W2.jpg</t>
  </si>
  <si>
    <t>0064O00000kC41NQAS</t>
  </si>
  <si>
    <t>/Users/rsachdeva/Documents/pythonProjs/formW2/w2_img_data_single/data/W2/0060B00000iAQtDQAW-00P4O00001KBNduUAH-Donald Wilczynski 2018 W2.pdf</t>
  </si>
  <si>
    <t>fregoe joseph t.</t>
  </si>
  <si>
    <t>95-2562501</t>
  </si>
  <si>
    <t>american med central inc</t>
  </si>
  <si>
    <t>/Users/rsachdeva/Documents/pythonProjs/formW2/w2_img_data_single/data/W2/0064O00000kHlB5QAK-00P4O00001KBqxzUAD-jospeh W2.jpg</t>
  </si>
  <si>
    <t>0064O00000kHlB5QAK</t>
  </si>
  <si>
    <t>/Users/rsachdeva/Documents/pythonProjs/formW2/w2_img_data_single/data/W2/0064O00000k8yRjQAI-00P4O00001Jk0BaUAJ-Tiffany Menzia - HUSBAND W2.JPG</t>
  </si>
  <si>
    <t>0064O00000k8yRjQAI</t>
  </si>
  <si>
    <t>/Users/rsachdeva/Documents/pythonProjs/formW2/w2_img_data_single/data/W2/0064O00000kBV8QQAW-00P4O00001Jk7qJUAR-lamaW2.jpg</t>
  </si>
  <si>
    <t>0064O00000kBV8QQAW</t>
  </si>
  <si>
    <t>douglas werdebaugh ae</t>
  </si>
  <si>
    <t>indian river freneeor. co.</t>
  </si>
  <si>
    <t>/Users/rsachdeva/Documents/pythonProjs/formW2/w2_img_data_single/data/W2/0064O00000k9I2dQAE-00P4O00001Jk4KCUAZ-Douglas Werdebaugh  PS, W2, VA.pdf</t>
  </si>
  <si>
    <t>0064O00000k9I2dQAE</t>
  </si>
  <si>
    <t>/Users/rsachdeva/Documents/pythonProjs/formW2/w2_img_data_single/data/W2/0064O00000kALKgQAO-00P4O00001JkZkLUAV-W2.jpg</t>
  </si>
  <si>
    <t>0064O00000kALKgQAO</t>
  </si>
  <si>
    <t>brenton c dyer</t>
  </si>
  <si>
    <t>34-0253240</t>
  </si>
  <si>
    <t>the goodyear tire  rubber co.</t>
  </si>
  <si>
    <t>/Users/rsachdeva/Documents/pythonProjs/formW2/w2_img_data_single/data/W2/0064O00000aDlOMQA0-00P4O00001JkXqNUAV-Brenton Dyer - W2.pdf</t>
  </si>
  <si>
    <t>0064O00000aDlOMQA0</t>
  </si>
  <si>
    <t>13-4000192</t>
  </si>
  <si>
    <t>ent and allergy associates llp</t>
  </si>
  <si>
    <t>/Users/rsachdeva/Documents/pythonProjs/formW2/w2_img_data_single/data/W2/0064O00000kBCdgQAG-00P4O00001Jjv0AUAR-miguena 2018 w2.jpg</t>
  </si>
  <si>
    <t>0064O00000kBCdgQAG</t>
  </si>
  <si>
    <t>/Users/rsachdeva/Documents/pythonProjs/formW2/w2_img_data_single/data/W2/0064O00000kH5WEQA0-00P4O00001KBPAxUAP-Ismael Salgado 2017 W2.jpeg</t>
  </si>
  <si>
    <t>0064O00000kH5WEQA0</t>
  </si>
  <si>
    <t>cynthia j miller</t>
  </si>
  <si>
    <t>25-0644320</t>
  </si>
  <si>
    <t>matthews international  corporation</t>
  </si>
  <si>
    <t>/Users/rsachdeva/Documents/pythonProjs/formW2/w2_img_data_single/data/W2/0064O00000k6gEFQAY-00P4O00001KCDu7UAH-check stubs _ w2.pdf</t>
  </si>
  <si>
    <t>0064O00000k6gEFQAY</t>
  </si>
  <si>
    <t>54-1716562</t>
  </si>
  <si>
    <t>/Users/rsachdeva/Documents/pythonProjs/formW2/w2_img_data_single/data/W2/0064O00000kAhsQQAS-00P4O00001JjaBpUAJ-PorterW2.jpg</t>
  </si>
  <si>
    <t>0064O00000kAhsQQAS</t>
  </si>
  <si>
    <t>jordan hatchie</t>
  </si>
  <si>
    <t>13-3751431</t>
  </si>
  <si>
    <t>and zip code</t>
  </si>
  <si>
    <t>/Users/rsachdeva/Documents/pythonProjs/formW2/w2_img_data_single/data/W2/0064O00000k5JHdQAM-00P4O00001KBOS9UAP-jordanw21.jpg</t>
  </si>
  <si>
    <t>0064O00000k5JHdQAM</t>
  </si>
  <si>
    <t>marianne k brackin</t>
  </si>
  <si>
    <t>81-2443126</t>
  </si>
  <si>
    <t>/Users/rsachdeva/Documents/pythonProjs/formW2/w2_img_data_single/data/W2/0064O00000k8xtUQAQ-00P4O00001JjTTjUAN-MArianne W2.jpg</t>
  </si>
  <si>
    <t>0064O00000k8xtUQAQ</t>
  </si>
  <si>
    <t>/Users/rsachdeva/Documents/pythonProjs/formW2/w2_img_data_single/data/W2/0064O00000k8y33QAA-00P4O00001JkOBAUA3-Deborah Smith W2.jpg</t>
  </si>
  <si>
    <t>0064O00000k8y33QAA</t>
  </si>
  <si>
    <t>kathleen m knight</t>
  </si>
  <si>
    <t>23-0970240</t>
  </si>
  <si>
    <t xml:space="preserve">peco energy company </t>
  </si>
  <si>
    <t>/Users/rsachdeva/Documents/pythonProjs/formW2/w2_img_data_single/data/W2/0064O00000kBbgeQAC-00P4O00001JlGBGUA3-Kathleen Knight W2.pdf</t>
  </si>
  <si>
    <t>0064O00000kBbgeQAC</t>
  </si>
  <si>
    <t>23-0441580</t>
  </si>
  <si>
    <t>/Users/rsachdeva/Documents/pythonProjs/formW2/w2_img_data_single/data/W2/0064O00000kGnz3QAC-00P4O00001KBpqlUAD-Eileen Prev employer and curre.pdf</t>
  </si>
  <si>
    <t>0064O00000kGnz3QAC</t>
  </si>
  <si>
    <t>meredith baker</t>
  </si>
  <si>
    <t>nch md i</t>
  </si>
  <si>
    <t>/Users/rsachdeva/Documents/pythonProjs/formW2/w2_img_data_single/data/W2/0064O00000kHSALQA4-00P4O00001KBNYqUAP-Meredith Baker W2 previous emp.jpg</t>
  </si>
  <si>
    <t>0064O00000kHSALQA4</t>
  </si>
  <si>
    <t>/Users/rsachdeva/Documents/pythonProjs/formW2/w2_img_data_single/data/W2/0064O00000aDlOMQA0-00P4O00001JkXqIUAV-Brenton Dyer - W2.pdf</t>
  </si>
  <si>
    <t>heather kalks b</t>
  </si>
  <si>
    <t>65-0000600</t>
  </si>
  <si>
    <t>modis inc.</t>
  </si>
  <si>
    <t>/Users/rsachdeva/Documents/pythonProjs/formW2/w2_img_data_single/data/W2/0064O00000k5OD0QAM-00P4O00001JlLgcUAF-Heather Kalks W2.pdf</t>
  </si>
  <si>
    <t>0064O00000k5OD0QAM</t>
  </si>
  <si>
    <t>matthew hader â€”</t>
  </si>
  <si>
    <t>45-0476314</t>
  </si>
  <si>
    <t>stucchi usa inc fed. | i .</t>
  </si>
  <si>
    <t>/Users/rsachdeva/Documents/pythonProjs/formW2/w2_img_data_single/data/W2/0064O00000kAjdIQAS-00P4O00001JjRA3UAN-Matthew Hader Previous W2.jpg</t>
  </si>
  <si>
    <t>0064O00000kAjdIQAS</t>
  </si>
  <si>
    <t>nypflvp</t>
  </si>
  <si>
    <t>14-0689340</t>
  </si>
  <si>
    <t>general electric company</t>
  </si>
  <si>
    <t>/Users/rsachdeva/Documents/pythonProjs/formW2/w2_img_data_single/data/W2/0064O00000kIAogQAG-00P4O00001KCJlyUAH-devindra1w2.jpg</t>
  </si>
  <si>
    <t>/Users/rsachdeva/Documents/pythonProjs/formW2/w2_img_data_single/data/W2/0064O00000kC3YFQA0-00P4O00001KBOCzUAP-W2 Form.pdf</t>
  </si>
  <si>
    <t>0064O00000kC3YFQA0</t>
  </si>
  <si>
    <t>delberto frettas</t>
  </si>
  <si>
    <t>california drywall co.</t>
  </si>
  <si>
    <t>/Users/rsachdeva/Documents/pythonProjs/formW2/w2_img_data_single/data/W2/0064O00000kCQyyQAG-00P4O00001KC0UAUA1-Delberto W2 taxes .pdf</t>
  </si>
  <si>
    <t>0064O00000kCQyyQAG</t>
  </si>
  <si>
    <t>tony d. craig |b</t>
  </si>
  <si>
    <t>62-0727521</t>
  </si>
  <si>
    <t>allied graphics $</t>
  </si>
  <si>
    <t>/Users/rsachdeva/Documents/pythonProjs/formW2/w2_img_data_single/data/W2/0064O00000kAAknQAG-00P4O00001KCJYpUAP-Tony Craig W2.pdf</t>
  </si>
  <si>
    <t>0064O00000kAAknQAG</t>
  </si>
  <si>
    <t>america river</t>
  </si>
  <si>
    <t>smoker craft inc</t>
  </si>
  <si>
    <t>/Users/rsachdeva/Documents/pythonProjs/formW2/w2_img_data_single/data/W2/0064O00000kBpo4QAC-00P4O00001KBvXsUAL-americaw2.pdf</t>
  </si>
  <si>
    <t>0064O00000kBpo4QAC</t>
  </si>
  <si>
    <t>/Users/rsachdeva/Documents/pythonProjs/formW2/w2_img_data_single/data/W2/0064O00000kAuEJQA0-00P4O00001JkjQnUAJ-W2-MO.jpg</t>
  </si>
  <si>
    <t>0064O00000kAuEJQA0</t>
  </si>
  <si>
    <t>/Users/rsachdeva/Documents/pythonProjs/formW2/w2_img_data_single/data/W2/0064O00000kBbgeQAC-00P4O00001JlGBDUA3-Kathleen Knight W2.pdf</t>
  </si>
  <si>
    <t>/Users/rsachdeva/Documents/pythonProjs/formW2/w2_img_data_single/data/W2/0064O00000kHmMXQA0-00P4O00001KCKUnUAP-Nathan Storm Spouse PS W2.pdf</t>
  </si>
  <si>
    <t>0064O00000kHmMXQA0</t>
  </si>
  <si>
    <t>stacey l humphrey b</t>
  </si>
  <si>
    <t>35-1835133</t>
  </si>
  <si>
    <t>franciscan health dy ha</t>
  </si>
  <si>
    <t>/Users/rsachdeva/Documents/pythonProjs/formW2/w2_img_data_single/data/W2/0064O00000k8xxkQAA-00P4O00001JjfMpUAJ-Stacey Humphrey W2.pdf</t>
  </si>
  <si>
    <t>0064O00000k8xxkQAA</t>
  </si>
  <si>
    <t>/Users/rsachdeva/Documents/pythonProjs/formW2/w2_img_data_single/data/W2/0064O00000kADHAQA4-00P4O00001Jjf3LUAR-Richard Brouhard W2.png</t>
  </si>
  <si>
    <t>0064O00000kADHAQA4</t>
  </si>
  <si>
    <t>/Users/rsachdeva/Documents/pythonProjs/formW2/w2_img_data_single/data/W2/0064O00000k8y1dQAA-00P4O00001JjnqlUAB-Andrew Gose cut off W2, UB and.pdf</t>
  </si>
  <si>
    <t>0064O00000k8y1dQAA</t>
  </si>
  <si>
    <t>shannan m cooper</t>
  </si>
  <si>
    <t>/Users/rsachdeva/Documents/pythonProjs/formW2/w2_img_data_single/data/W2/0064O00000kHXUJQA4-00P4O00001KBV8CUAX-shanon 2018 w2.jpg</t>
  </si>
  <si>
    <t>0064O00000kHXUJQA4</t>
  </si>
  <si>
    <t>/Users/rsachdeva/Documents/pythonProjs/formW2/w2_img_data_single/data/W2/0064O00000kB09tQAC-00P4O00001Jk4QJUAZ-2018 W2.jpg</t>
  </si>
  <si>
    <t>0064O00000kB09tQAC</t>
  </si>
  <si>
    <t>this information is being furnished to the intemal revenue servi</t>
  </si>
  <si>
    <t>68-0174775</t>
  </si>
  <si>
    <t>fall river joint u</t>
  </si>
  <si>
    <t>/Users/rsachdeva/Documents/pythonProjs/formW2/w2_img_data_single/data/W2/0064O00000kBxwSQAS-00P4O00001KBLlJUAX-andrea V  2017  W2.jpg</t>
  </si>
  <si>
    <t>0064O00000kBxwSQAS</t>
  </si>
  <si>
    <t>/Users/rsachdeva/Documents/pythonProjs/formW2/w2_img_data_single/data/W2/0064O00000kBgjBQAS-00P4O00001Jkyv0UAB-Anthony Caruso W2.pdf</t>
  </si>
  <si>
    <t>0064O00000kBgjBQAS</t>
  </si>
  <si>
    <t>/Users/rsachdeva/Documents/pythonProjs/formW2/w2_img_data_single/data/W2/0064O00000k6gEFQAY-00P4O00001KByHTUA1-check stubs _ w2.pdf</t>
  </si>
  <si>
    <t>kc o parks</t>
  </si>
  <si>
    <t>86-0866449</t>
  </si>
  <si>
    <t>coyote cabling ll</t>
  </si>
  <si>
    <t>/Users/rsachdeva/Documents/pythonProjs/formW2/w2_img_data_single/data/W2/0064O00000k8yLiQAI-00P4O00001Jkav8UAB-KC Parks VC, W2, DL.pdf</t>
  </si>
  <si>
    <t>0064O00000k8yLiQAI</t>
  </si>
  <si>
    <t>/Users/rsachdeva/Documents/pythonProjs/formW2/w2_img_data_single/data/W2/0064O00000kBbgeQAC-00P4O00001JlGB5UAN-Kathleen Knight W2.pdf</t>
  </si>
  <si>
    <t>/Users/rsachdeva/Documents/pythonProjs/formW2/w2_img_data_single/data/W2/0064O00000kBbgeQAC-00P4O00001JlGBCUA3-Kathleen Knight W2.pdf</t>
  </si>
  <si>
    <t>jeanne | stock</t>
  </si>
  <si>
    <t>20-3160329</t>
  </si>
  <si>
    <t>hunter stock</t>
  </si>
  <si>
    <t>/Users/rsachdeva/Documents/pythonProjs/formW2/w2_img_data_single/data/W2/0064O00000kI72JQAS-00P4O00001KCLuxUAH-w2 jeanne stock.jpg</t>
  </si>
  <si>
    <t>0064O00000kI72JQAS</t>
  </si>
  <si>
    <t>/Users/rsachdeva/Documents/pythonProjs/formW2/w2_img_data_single/data/W2/0064O00000kAyESQA0-00P4O00001Jjbt0UAB-ortizW2.pdf</t>
  </si>
  <si>
    <t>0064O00000kAyESQA0</t>
  </si>
  <si>
    <t>i chetram dukh</t>
  </si>
  <si>
    <t>13-2897375</t>
  </si>
  <si>
    <t>ls aj produce corp fed jira tae</t>
  </si>
  <si>
    <t>/Users/rsachdeva/Documents/pythonProjs/formW2/w2_img_data_single/data/W2/0064O00000aDmSjQAK-00P4O00001JkSvEUAV-chetram w2 2017.jpg</t>
  </si>
  <si>
    <t>0064O00000aDmSjQAK</t>
  </si>
  <si>
    <t>david b black</t>
  </si>
  <si>
    <t>38-2612390</t>
  </si>
  <si>
    <t>/Users/rsachdeva/Documents/pythonProjs/formW2/w2_img_data_single/data/W2/0064O00000kArVqQAK-00P4O00001KBeSOUA1-David Black 2018 W2.jpg</t>
  </si>
  <si>
    <t>0064O00000kArVqQAK</t>
  </si>
  <si>
    <t>/Users/rsachdeva/Documents/pythonProjs/W2/0064O00000kAAknQAG-00P4O00001KCJYpUAP-Tony Craig W2.pdf</t>
  </si>
  <si>
    <t>/Users/rsachdeva/Documents/pythonProjs/W2/0064O00000k8xqTQAQ-00P4O00001JlNNnUAN-Anderson Owens Previous Job W2.jpg</t>
  </si>
  <si>
    <t>/Users/rsachdeva/Documents/pythonProjs/W2/0064O00000kCQyyQAG-00P4O00001KC0UAUA1-Delberto W2 taxes .pdf</t>
  </si>
  <si>
    <t>matthew hader ‚Äî</t>
  </si>
  <si>
    <t>/Users/rsachdeva/Documents/pythonProjs/W2/0064O00000kAjdIQAS-00P4O00001JjRA3UAN-Matthew Hader Previous W2.jpg</t>
  </si>
  <si>
    <t>Success</t>
  </si>
  <si>
    <t>/Users/rsachdeva/Documents/pythonProjs/W2/0064O00000kBbgeQAC-00P4O00001JlGBDUA3-Kathleen Knight W2.pdf</t>
  </si>
  <si>
    <t>/Users/rsachdeva/Documents/pythonProjs/W2/0064O00000kHmMXQA0-00P4O00001KCKUnUAP-Nathan Storm Spouse PS W2.pdf</t>
  </si>
  <si>
    <t>/Users/rsachdeva/Documents/pythonProjs/W2/0064O00000kBxwSQAS-00P4O00001KBLlJUAX-andrea V  2017  W2.jpg</t>
  </si>
  <si>
    <t>/Users/rsachdeva/Documents/pythonProjs/W2/0064O00000kBbgeQAC-00P4O00001JlGB5UAN-Kathleen Knight W2.pdf</t>
  </si>
  <si>
    <t>/Users/rsachdeva/Documents/pythonProjs/W2/0064O00000kBpo4QAC-00P4O00001KBvXsUAL-americaw2.pdf</t>
  </si>
  <si>
    <t>/Users/rsachdeva/Documents/pythonProjs/W2/0064O00000kArVqQAK-00P4O00001KBeSOUA1-David Black 2018 W2.jpg</t>
  </si>
  <si>
    <t>/Users/rsachdeva/Documents/pythonProjs/W2/0064O00000kBCdgQAG-00P4O00001Jjv0AUAR-miguena 2018 w2.jpg</t>
  </si>
  <si>
    <t>/Users/rsachdeva/Documents/pythonProjs/W2/0064O00000kI72JQAS-00P4O00001KCLuxUAH-w2 jeanne stock.jpg</t>
  </si>
  <si>
    <t>/Users/rsachdeva/Documents/pythonProjs/W2/0064O00000aDlOMQA0-00P4O00001JkXqNUAV-Brenton Dyer - W2.pdf</t>
  </si>
  <si>
    <t>/Users/rsachdeva/Documents/pythonProjs/W2/0064O00000kGnz3QAC-00P4O00001KBpqlUAD-Eileen Prev employer and curre.pdf</t>
  </si>
  <si>
    <t>/Users/rsachdeva/Documents/pythonProjs/W2/0064O00000kALKgQAO-00P4O00001JkZkLUAV-W2.jpg</t>
  </si>
  <si>
    <t>/Users/rsachdeva/Documents/pythonProjs/W2/0064O00000kAhsQQAS-00P4O00001JjaBpUAJ-PorterW2.jpg</t>
  </si>
  <si>
    <t>/Users/rsachdeva/Documents/pythonProjs/W2/0064O00000kBbgeQAC-00P4O00001JlGBGUA3-Kathleen Knight W2.pdf</t>
  </si>
  <si>
    <t>/Users/rsachdeva/Documents/pythonProjs/W2/0064O00000k8xxkQAA-00P4O00001JjfMpUAJ-Stacey Humphrey W2.pdf</t>
  </si>
  <si>
    <t>/Users/rsachdeva/Documents/pythonProjs/W2/0064O00000aDmSjQAK-00P4O00001JkSvEUAV-chetram w2 2017.jpg</t>
  </si>
  <si>
    <t>/Users/rsachdeva/Documents/pythonProjs/W2/0060B00000iAQtDQAW-00P4O00001KBNduUAH-Donald Wilczynski 2018 W2.pdf</t>
  </si>
  <si>
    <t>/Users/rsachdeva/Documents/pythonProjs/W2/0064O00000kADHAQA4-00P4O00001Jjf3LUAR-Richard Brouhard W2.png</t>
  </si>
  <si>
    <t>/Users/rsachdeva/Documents/pythonProjs/W2/0064O00000aDlOMQA0-00P4O00001JkXqIUAV-Brenton Dyer - W2.pdf</t>
  </si>
  <si>
    <t>/Users/rsachdeva/Documents/pythonProjs/W2/0064O00000k5OD0QAM-00P4O00001JlLgcUAF-Heather Kalks W2.pdf</t>
  </si>
  <si>
    <t>/Users/rsachdeva/Documents/pythonProjs/W2/0064O00000k8xqdQAA-00P4O00001JjcgmUAB-Timothy Lawyer - W2.jpg</t>
  </si>
  <si>
    <t>/Users/rsachdeva/Documents/pythonProjs/W2/0064O00000kH5WEQA0-00P4O00001KBPAxUAP-Ismael Salgado 2017 W2.jpeg</t>
  </si>
  <si>
    <t>/Users/rsachdeva/Documents/pythonProjs/W2/0064O00000k5JHdQAM-00P4O00001KBOS9UAP-jordanw21.jpg</t>
  </si>
  <si>
    <t>/Users/rsachdeva/Documents/pythonProjs/W2/0064O00000kBbgeQAC-00P4O00001JlGBCUA3-Kathleen Knight W2.pdf</t>
  </si>
  <si>
    <t>/Users/rsachdeva/Documents/pythonProjs/W2/0064O00000kAyESQA0-00P4O00001Jjbt0UAB-ortizW2.pdf</t>
  </si>
  <si>
    <t>/Users/rsachdeva/Documents/pythonProjs/W2/0064O00000kBgjBQAS-00P4O00001Jkyv0UAB-Anthony Caruso W2.pdf</t>
  </si>
  <si>
    <t>/Users/rsachdeva/Documents/pythonProjs/W2/0064O00000kHSALQA4-00P4O00001KBNYqUAP-Meredith Baker W2 previous emp.jpg</t>
  </si>
  <si>
    <t>/Users/rsachdeva/Documents/pythonProjs/W2/0064O00000k8y1dQAA-00P4O00001JjnqlUAB-Andrew Gose cut off W2, UB and.pdf</t>
  </si>
  <si>
    <t>/Users/rsachdeva/Documents/pythonProjs/W2/0064O00000k7uGaQAI-00P4O00001JjLDYUA3-floatlifeW2.pdf</t>
  </si>
  <si>
    <t>/Users/rsachdeva/Documents/pythonProjs/W2/0064O00000kBxw0QAC-00P4O00001Jkz8mUAB-TheresaW2.jpg</t>
  </si>
  <si>
    <t>/Users/rsachdeva/Documents/pythonProjs/W2/0064O00000kIAogQAG-00P4O00001KCJlyUAH-devindra1w2.jpg</t>
  </si>
  <si>
    <t>/Users/rsachdeva/Documents/pythonProjs/W2/0064O00000kBV8QQAW-00P4O00001Jk7qJUAR-lamaW2.jpg</t>
  </si>
  <si>
    <t>/Users/rsachdeva/Documents/pythonProjs/W2/0064O00000k8yRjQAI-00P4O00001Jk0BaUAJ-Tiffany Menzia - HUSBAND W2.JPG</t>
  </si>
  <si>
    <t>/Users/rsachdeva/Documents/pythonProjs/W2/0064O00000k6gEFQAY-00P4O00001KByHTUA1-check stubs _ w2.pdf</t>
  </si>
  <si>
    <t>/Users/rsachdeva/Documents/pythonProjs/W2/0064O00000kC41NQAS-00P4O00001JkuKAUAZ-Richard Knowles W2.jpg</t>
  </si>
  <si>
    <t>/Users/rsachdeva/Documents/pythonProjs/W2/0060B00000iAQtDQAW-00P4O00001KBNeJUAX-Donald Wilczynski blurry W2, P.pdf</t>
  </si>
  <si>
    <t>/Users/rsachdeva/Documents/pythonProjs/W2/0064O00000k9I2dQAE-00P4O00001Jk4KCUAZ-Douglas Werdebaugh  PS, W2, VA.pdf</t>
  </si>
  <si>
    <t>/Users/rsachdeva/Documents/pythonProjs/W2/0064O00000kB09tQAC-00P4O00001Jk4QJUAZ-2018 W2.jpg</t>
  </si>
  <si>
    <t>/Users/rsachdeva/Documents/pythonProjs/W2/0064O00000kC3YFQA0-00P4O00001KBOCzUAP-W2 Form.pdf</t>
  </si>
  <si>
    <t>/Users/rsachdeva/Documents/pythonProjs/W2/0064O00000k6gEFQAY-00P4O00001KCDu7UAH-check stubs _ w2.pdf</t>
  </si>
  <si>
    <t>/Users/rsachdeva/Documents/pythonProjs/W2/0064O00000k8y33QAA-00P4O00001JkOBAUA3-Deborah Smith W2.jpg</t>
  </si>
  <si>
    <t>/Users/rsachdeva/Documents/pythonProjs/W2/0064O00000kHXUJQA4-00P4O00001KBV8CUAX-shanon 2018 w2.jpg</t>
  </si>
  <si>
    <t>/Users/rsachdeva/Documents/pythonProjs/W2/0064O00000k8xtUQAQ-00P4O00001JjTTjUAN-MArianne W2.jpg</t>
  </si>
  <si>
    <t>/Users/rsachdeva/Documents/pythonProjs/W2/0064O00000kHlB5QAK-00P4O00001KBqxzUAD-jospeh W2.jpg</t>
  </si>
  <si>
    <t>/Users/rsachdeva/Documents/pythonProjs/W2/0064O00000kAuEJQA0-00P4O00001JkjQnUAJ-W2-MO.jpg</t>
  </si>
  <si>
    <t>/Users/rsachdeva/Documents/pythonProjs/W2/0064O00000kIAogQAG-00P4O00001KCJloUAH-devindra2w2.jpg</t>
  </si>
  <si>
    <t>/Users/rsachdeva/Documents/pythonProjs/W2/0064O00000k8yLiQAI-00P4O00001Jkav8UAB-KC Parks VC, W2, DL.pdf</t>
  </si>
  <si>
    <t>0064O00000kAAknQAG-00P4O00001KCJYpUAP-Tony Craig W2.pdf</t>
  </si>
  <si>
    <t>0064O00000k8xqTQAQ-00P4O00001JlNNnUAN-Anderson Owens Previous Job W2.jpg</t>
  </si>
  <si>
    <t>0064O00000kCQyyQAG-00P4O00001KC0UAUA1-Delberto W2 taxes .pdf</t>
  </si>
  <si>
    <t>0064O00000kAjdIQAS-00P4O00001JjRA3UAN-Matthew Hader Previous W2.jpg</t>
  </si>
  <si>
    <t>0064O00000kBbgeQAC-00P4O00001JlGBDUA3-Kathleen Knight W2.pdf</t>
  </si>
  <si>
    <t>0064O00000kHmMXQA0-00P4O00001KCKUnUAP-Nathan Storm Spouse PS W2.pdf</t>
  </si>
  <si>
    <t>0064O00000kBxwSQAS-00P4O00001KBLlJUAX-andrea V  2017  W2.jpg</t>
  </si>
  <si>
    <t>0064O00000kBbgeQAC-00P4O00001JlGB5UAN-Kathleen Knight W2.pdf</t>
  </si>
  <si>
    <t>0064O00000kBpo4QAC-00P4O00001KBvXsUAL-americaw2.pdf</t>
  </si>
  <si>
    <t>0064O00000kArVqQAK-00P4O00001KBeSOUA1-David Black 2018 W2.jpg</t>
  </si>
  <si>
    <t>0064O00000kBCdgQAG-00P4O00001Jjv0AUAR-miguena 2018 w2.jpg</t>
  </si>
  <si>
    <t>0064O00000kI72JQAS-00P4O00001KCLuxUAH-w2 jeanne stock.jpg</t>
  </si>
  <si>
    <t>0064O00000aDlOMQA0-00P4O00001JkXqNUAV-Brenton Dyer - W2.pdf</t>
  </si>
  <si>
    <t>0064O00000kGnz3QAC-00P4O00001KBpqlUAD-Eileen Prev employer and curre.pdf</t>
  </si>
  <si>
    <t>0064O00000kALKgQAO-00P4O00001JkZkLUAV-W2.jpg</t>
  </si>
  <si>
    <t>0064O00000kAhsQQAS-00P4O00001JjaBpUAJ-PorterW2.jpg</t>
  </si>
  <si>
    <t>0064O00000kBbgeQAC-00P4O00001JlGBGUA3-Kathleen Knight W2.pdf</t>
  </si>
  <si>
    <t>0064O00000k8xxkQAA-00P4O00001JjfMpUAJ-Stacey Humphrey W2.pdf</t>
  </si>
  <si>
    <t>0064O00000aDmSjQAK-00P4O00001JkSvEUAV-chetram w2 2017.jpg</t>
  </si>
  <si>
    <t>0060B00000iAQtDQAW-00P4O00001KBNduUAH-Donald Wilczynski 2018 W2.pdf</t>
  </si>
  <si>
    <t>0064O00000kADHAQA4-00P4O00001Jjf3LUAR-Richard Brouhard W2.png</t>
  </si>
  <si>
    <t>0064O00000aDlOMQA0-00P4O00001JkXqIUAV-Brenton Dyer - W2.pdf</t>
  </si>
  <si>
    <t>0064O00000k5OD0QAM-00P4O00001JlLgcUAF-Heather Kalks W2.pdf</t>
  </si>
  <si>
    <t>0064O00000k8xqdQAA-00P4O00001JjcgmUAB-Timothy Lawyer - W2.jpg</t>
  </si>
  <si>
    <t>0064O00000kH5WEQA0-00P4O00001KBPAxUAP-Ismael Salgado 2017 W2.jpeg</t>
  </si>
  <si>
    <t>0064O00000k5JHdQAM-00P4O00001KBOS9UAP-jordanw21.jpg</t>
  </si>
  <si>
    <t>0064O00000kBbgeQAC-00P4O00001JlGBCUA3-Kathleen Knight W2.pdf</t>
  </si>
  <si>
    <t>0064O00000kAyESQA0-00P4O00001Jjbt0UAB-ortizW2.pdf</t>
  </si>
  <si>
    <t>0064O00000kBgjBQAS-00P4O00001Jkyv0UAB-Anthony Caruso W2.pdf</t>
  </si>
  <si>
    <t>0064O00000kHSALQA4-00P4O00001KBNYqUAP-Meredith Baker W2 previous emp.jpg</t>
  </si>
  <si>
    <t>0064O00000k8y1dQAA-00P4O00001JjnqlUAB-Andrew Gose cut off W2, UB and.pdf</t>
  </si>
  <si>
    <t>0064O00000k7uGaQAI-00P4O00001JjLDYUA3-floatlifeW2.pdf</t>
  </si>
  <si>
    <t>0064O00000kBxw0QAC-00P4O00001Jkz8mUAB-TheresaW2.jpg</t>
  </si>
  <si>
    <t>0064O00000kIAogQAG-00P4O00001KCJlyUAH-devindra1w2.jpg</t>
  </si>
  <si>
    <t>0064O00000kBV8QQAW-00P4O00001Jk7qJUAR-lamaW2.jpg</t>
  </si>
  <si>
    <t>0064O00000k8yRjQAI-00P4O00001Jk0BaUAJ-Tiffany Menzia - HUSBAND W2.JPG</t>
  </si>
  <si>
    <t>0064O00000k6gEFQAY-00P4O00001KByHTUA1-check stubs _ w2.pdf</t>
  </si>
  <si>
    <t>0064O00000kC41NQAS-00P4O00001JkuKAUAZ-Richard Knowles W2.jpg</t>
  </si>
  <si>
    <t>0060B00000iAQtDQAW-00P4O00001KBNeJUAX-Donald Wilczynski blurry W2, P.pdf</t>
  </si>
  <si>
    <t>0064O00000k9I2dQAE-00P4O00001Jk4KCUAZ-Douglas Werdebaugh  PS, W2, VA.pdf</t>
  </si>
  <si>
    <t>0064O00000kB09tQAC-00P4O00001Jk4QJUAZ-2018 W2.jpg</t>
  </si>
  <si>
    <t>0064O00000kC3YFQA0-00P4O00001KBOCzUAP-W2 Form.pdf</t>
  </si>
  <si>
    <t>0064O00000k6gEFQAY-00P4O00001KCDu7UAH-check stubs _ w2.pdf</t>
  </si>
  <si>
    <t>0064O00000k8y33QAA-00P4O00001JkOBAUA3-Deborah Smith W2.jpg</t>
  </si>
  <si>
    <t>0064O00000kHXUJQA4-00P4O00001KBV8CUAX-shanon 2018 w2.jpg</t>
  </si>
  <si>
    <t>0064O00000k8xtUQAQ-00P4O00001JjTTjUAN-MArianne W2.jpg</t>
  </si>
  <si>
    <t>0064O00000kHlB5QAK-00P4O00001KBqxzUAD-jospeh W2.jpg</t>
  </si>
  <si>
    <t>0064O00000kAuEJQA0-00P4O00001JkjQnUAJ-W2-MO.jpg</t>
  </si>
  <si>
    <t>0064O00000kIAogQAG-00P4O00001KCJloUAH-devindra2w2.jpg</t>
  </si>
  <si>
    <t>0064O00000k8yLiQAI-00P4O00001Jkav8UAB-KC Parks VC, W2, DL.pdf</t>
  </si>
  <si>
    <t>file</t>
  </si>
  <si>
    <t>Status</t>
  </si>
  <si>
    <t>Sheet 1 year</t>
  </si>
  <si>
    <t>Sheet 2year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</si>
</sst>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CE09-2A5D-1540-8A14-A136D56F603B}">
  <dimension ref="A1:AC51"/>
  <sheetViews>
    <sheetView topLeftCell="N1" workbookViewId="0">
      <selection activeCell="X2" sqref="X2"/>
    </sheetView>
  </sheetViews>
  <sheetFormatPr baseColWidth="10" defaultRowHeight="16" x14ac:dyDescent="0.2"/>
  <cols>
    <col min="25" max="25" width="20.83203125" bestFit="1" customWidth="1"/>
  </cols>
  <sheetData>
    <row r="1" spans="1:29" x14ac:dyDescent="0.2">
      <c r="A1" t="s">
        <v>293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20</v>
      </c>
      <c r="AB1" t="s">
        <v>21</v>
      </c>
      <c r="AC1" t="s">
        <v>293</v>
      </c>
    </row>
    <row r="2" spans="1:29" x14ac:dyDescent="0.2">
      <c r="A2" t="s">
        <v>262</v>
      </c>
      <c r="B2" s="2" t="s">
        <v>29</v>
      </c>
      <c r="C2">
        <v>19</v>
      </c>
      <c r="E2" t="s">
        <v>25</v>
      </c>
      <c r="G2" t="s">
        <v>25</v>
      </c>
      <c r="I2" t="s">
        <v>25</v>
      </c>
      <c r="K2" t="s">
        <v>53</v>
      </c>
      <c r="L2">
        <v>-9999.99</v>
      </c>
      <c r="N2" t="s">
        <v>25</v>
      </c>
      <c r="O2">
        <v>-9999.99</v>
      </c>
      <c r="Q2" t="s">
        <v>25</v>
      </c>
      <c r="R2">
        <v>200</v>
      </c>
      <c r="S2" t="s">
        <v>28</v>
      </c>
      <c r="T2" t="s">
        <v>24</v>
      </c>
      <c r="U2" s="1">
        <v>-9999.99</v>
      </c>
      <c r="V2">
        <v>27454.95</v>
      </c>
      <c r="W2" t="s">
        <v>25</v>
      </c>
      <c r="X2">
        <v>0</v>
      </c>
      <c r="Y2" t="s">
        <v>25</v>
      </c>
      <c r="AC2" t="s">
        <v>291</v>
      </c>
    </row>
    <row r="3" spans="1:29" x14ac:dyDescent="0.2">
      <c r="A3" t="s">
        <v>281</v>
      </c>
      <c r="B3" s="2" t="s">
        <v>29</v>
      </c>
      <c r="C3">
        <v>7</v>
      </c>
      <c r="E3" t="s">
        <v>25</v>
      </c>
      <c r="G3" t="s">
        <v>25</v>
      </c>
      <c r="I3" t="s">
        <v>25</v>
      </c>
      <c r="K3" t="s">
        <v>30</v>
      </c>
      <c r="L3">
        <v>-9999.99</v>
      </c>
      <c r="N3" t="s">
        <v>25</v>
      </c>
      <c r="O3">
        <v>-9999.99</v>
      </c>
      <c r="Q3" t="s">
        <v>25</v>
      </c>
      <c r="R3">
        <v>200</v>
      </c>
      <c r="S3" t="s">
        <v>31</v>
      </c>
      <c r="T3" t="s">
        <v>24</v>
      </c>
      <c r="U3">
        <v>-9999.99</v>
      </c>
      <c r="W3" t="s">
        <v>25</v>
      </c>
      <c r="X3">
        <v>0</v>
      </c>
      <c r="Y3" t="s">
        <v>25</v>
      </c>
      <c r="AC3" t="s">
        <v>281</v>
      </c>
    </row>
    <row r="4" spans="1:29" x14ac:dyDescent="0.2">
      <c r="A4" t="s">
        <v>264</v>
      </c>
      <c r="B4" t="s">
        <v>22</v>
      </c>
      <c r="C4">
        <v>88</v>
      </c>
      <c r="D4" t="s">
        <v>69</v>
      </c>
      <c r="E4" t="s">
        <v>24</v>
      </c>
      <c r="F4" t="s">
        <v>70</v>
      </c>
      <c r="G4" t="s">
        <v>24</v>
      </c>
      <c r="H4" t="s">
        <v>71</v>
      </c>
      <c r="I4" t="s">
        <v>24</v>
      </c>
      <c r="K4" t="s">
        <v>111</v>
      </c>
      <c r="L4" s="3">
        <v>38304.160000000003</v>
      </c>
      <c r="N4" t="s">
        <v>25</v>
      </c>
      <c r="O4">
        <v>-9999.99</v>
      </c>
      <c r="Q4" t="s">
        <v>25</v>
      </c>
      <c r="R4">
        <v>200</v>
      </c>
      <c r="S4" t="s">
        <v>33</v>
      </c>
      <c r="T4" t="s">
        <v>24</v>
      </c>
      <c r="U4">
        <v>-9999.99</v>
      </c>
      <c r="W4" t="s">
        <v>25</v>
      </c>
      <c r="X4">
        <v>0</v>
      </c>
      <c r="Y4" t="s">
        <v>25</v>
      </c>
      <c r="AC4" t="s">
        <v>275</v>
      </c>
    </row>
    <row r="5" spans="1:29" x14ac:dyDescent="0.2">
      <c r="A5" t="s">
        <v>255</v>
      </c>
      <c r="B5" s="1" t="s">
        <v>22</v>
      </c>
      <c r="C5">
        <v>36</v>
      </c>
      <c r="D5" t="s">
        <v>69</v>
      </c>
      <c r="E5" t="s">
        <v>24</v>
      </c>
      <c r="F5" t="s">
        <v>70</v>
      </c>
      <c r="G5" t="s">
        <v>24</v>
      </c>
      <c r="H5" t="s">
        <v>71</v>
      </c>
      <c r="I5" t="s">
        <v>24</v>
      </c>
      <c r="K5" t="s">
        <v>72</v>
      </c>
      <c r="L5" s="3">
        <v>38304.160000000003</v>
      </c>
      <c r="N5" t="s">
        <v>24</v>
      </c>
      <c r="O5" s="3">
        <v>88841.17</v>
      </c>
      <c r="Q5" t="s">
        <v>24</v>
      </c>
      <c r="R5">
        <v>200</v>
      </c>
      <c r="S5" t="s">
        <v>38</v>
      </c>
      <c r="T5" t="s">
        <v>24</v>
      </c>
      <c r="U5" s="1">
        <v>-9999.99</v>
      </c>
      <c r="V5">
        <v>84310.36</v>
      </c>
      <c r="W5" t="s">
        <v>25</v>
      </c>
      <c r="X5">
        <v>0</v>
      </c>
      <c r="Y5" t="s">
        <v>25</v>
      </c>
      <c r="AC5" t="s">
        <v>266</v>
      </c>
    </row>
    <row r="6" spans="1:29" x14ac:dyDescent="0.2">
      <c r="A6" t="s">
        <v>261</v>
      </c>
      <c r="B6" t="s">
        <v>22</v>
      </c>
      <c r="C6">
        <v>153</v>
      </c>
      <c r="D6" t="s">
        <v>182</v>
      </c>
      <c r="E6" t="s">
        <v>24</v>
      </c>
      <c r="F6" t="s">
        <v>183</v>
      </c>
      <c r="G6" t="s">
        <v>24</v>
      </c>
      <c r="H6" t="s">
        <v>184</v>
      </c>
      <c r="I6" t="s">
        <v>24</v>
      </c>
      <c r="K6" t="s">
        <v>185</v>
      </c>
      <c r="L6" s="3">
        <v>917.52</v>
      </c>
      <c r="N6" t="s">
        <v>24</v>
      </c>
      <c r="O6" s="3">
        <v>16142.96</v>
      </c>
      <c r="Q6" t="s">
        <v>24</v>
      </c>
      <c r="R6">
        <v>200</v>
      </c>
      <c r="S6" t="s">
        <v>42</v>
      </c>
      <c r="T6" t="s">
        <v>24</v>
      </c>
      <c r="U6" s="3">
        <v>16142.96</v>
      </c>
      <c r="W6" t="s">
        <v>24</v>
      </c>
      <c r="X6">
        <v>0</v>
      </c>
      <c r="Y6" t="s">
        <v>25</v>
      </c>
      <c r="AC6" t="s">
        <v>244</v>
      </c>
    </row>
    <row r="7" spans="1:29" x14ac:dyDescent="0.2">
      <c r="A7" t="s">
        <v>268</v>
      </c>
      <c r="B7" t="s">
        <v>22</v>
      </c>
      <c r="C7">
        <v>58</v>
      </c>
      <c r="D7" t="s">
        <v>88</v>
      </c>
      <c r="E7" t="s">
        <v>24</v>
      </c>
      <c r="F7" t="s">
        <v>89</v>
      </c>
      <c r="G7" t="s">
        <v>24</v>
      </c>
      <c r="H7" t="s">
        <v>90</v>
      </c>
      <c r="I7" t="s">
        <v>24</v>
      </c>
      <c r="K7" t="s">
        <v>91</v>
      </c>
      <c r="L7" s="3">
        <v>50444.77</v>
      </c>
      <c r="N7" t="s">
        <v>25</v>
      </c>
      <c r="O7">
        <v>-9999.99</v>
      </c>
      <c r="Q7" t="s">
        <v>25</v>
      </c>
      <c r="R7">
        <v>200</v>
      </c>
      <c r="S7" t="s">
        <v>47</v>
      </c>
      <c r="T7" t="s">
        <v>24</v>
      </c>
      <c r="U7" s="3">
        <v>8774.66</v>
      </c>
      <c r="W7" t="s">
        <v>24</v>
      </c>
      <c r="X7">
        <v>0</v>
      </c>
      <c r="Y7" t="s">
        <v>25</v>
      </c>
      <c r="AC7" t="s">
        <v>274</v>
      </c>
    </row>
    <row r="8" spans="1:29" x14ac:dyDescent="0.2">
      <c r="A8" t="s">
        <v>265</v>
      </c>
      <c r="B8" t="s">
        <v>22</v>
      </c>
      <c r="C8">
        <v>89</v>
      </c>
      <c r="D8" t="s">
        <v>112</v>
      </c>
      <c r="E8" t="s">
        <v>24</v>
      </c>
      <c r="F8" t="s">
        <v>113</v>
      </c>
      <c r="G8" t="s">
        <v>24</v>
      </c>
      <c r="H8" t="s">
        <v>114</v>
      </c>
      <c r="I8" t="s">
        <v>24</v>
      </c>
      <c r="K8" t="s">
        <v>115</v>
      </c>
      <c r="L8" s="3">
        <v>107642.7</v>
      </c>
      <c r="N8" t="s">
        <v>25</v>
      </c>
      <c r="O8" s="1">
        <v>-9999.99</v>
      </c>
      <c r="Q8" t="s">
        <v>25</v>
      </c>
      <c r="R8">
        <v>200</v>
      </c>
      <c r="S8" t="s">
        <v>52</v>
      </c>
      <c r="T8" t="s">
        <v>24</v>
      </c>
      <c r="U8" s="1">
        <v>-9999.99</v>
      </c>
      <c r="V8">
        <v>18742.45</v>
      </c>
      <c r="W8" t="s">
        <v>25</v>
      </c>
      <c r="X8">
        <v>0</v>
      </c>
      <c r="Y8" t="s">
        <v>25</v>
      </c>
      <c r="AC8" t="s">
        <v>280</v>
      </c>
    </row>
    <row r="9" spans="1:29" x14ac:dyDescent="0.2">
      <c r="A9" t="s">
        <v>279</v>
      </c>
      <c r="B9" t="s">
        <v>22</v>
      </c>
      <c r="C9">
        <v>137</v>
      </c>
      <c r="D9" t="s">
        <v>80</v>
      </c>
      <c r="E9" t="s">
        <v>24</v>
      </c>
      <c r="F9" t="s">
        <v>81</v>
      </c>
      <c r="G9" t="s">
        <v>24</v>
      </c>
      <c r="H9" t="s">
        <v>82</v>
      </c>
      <c r="I9" t="s">
        <v>24</v>
      </c>
      <c r="K9" t="s">
        <v>167</v>
      </c>
      <c r="L9" s="3">
        <v>45434.51</v>
      </c>
      <c r="N9" t="s">
        <v>25</v>
      </c>
      <c r="O9">
        <v>-9999.99</v>
      </c>
      <c r="Q9" t="s">
        <v>25</v>
      </c>
      <c r="R9">
        <v>200</v>
      </c>
      <c r="S9" t="s">
        <v>31</v>
      </c>
      <c r="T9" t="s">
        <v>24</v>
      </c>
      <c r="U9">
        <v>-9999.99</v>
      </c>
      <c r="W9" t="s">
        <v>25</v>
      </c>
      <c r="X9">
        <v>0</v>
      </c>
      <c r="Y9" t="s">
        <v>25</v>
      </c>
      <c r="AC9" t="s">
        <v>262</v>
      </c>
    </row>
    <row r="10" spans="1:29" x14ac:dyDescent="0.2">
      <c r="A10" t="s">
        <v>285</v>
      </c>
      <c r="B10" t="s">
        <v>22</v>
      </c>
      <c r="C10">
        <v>48</v>
      </c>
      <c r="D10" t="s">
        <v>80</v>
      </c>
      <c r="E10" t="s">
        <v>24</v>
      </c>
      <c r="F10" t="s">
        <v>81</v>
      </c>
      <c r="G10" t="s">
        <v>24</v>
      </c>
      <c r="H10" t="s">
        <v>82</v>
      </c>
      <c r="I10" t="s">
        <v>24</v>
      </c>
      <c r="K10" t="s">
        <v>83</v>
      </c>
      <c r="L10" s="3">
        <v>45434.51</v>
      </c>
      <c r="N10" t="s">
        <v>24</v>
      </c>
      <c r="O10" s="1">
        <v>2561.79</v>
      </c>
      <c r="P10">
        <v>41319.18</v>
      </c>
      <c r="Q10" t="s">
        <v>24</v>
      </c>
      <c r="R10">
        <v>200</v>
      </c>
      <c r="S10" t="s">
        <v>58</v>
      </c>
      <c r="T10" t="s">
        <v>24</v>
      </c>
      <c r="U10" s="1">
        <v>4735.92</v>
      </c>
      <c r="V10">
        <v>41319.18</v>
      </c>
      <c r="W10" t="s">
        <v>24</v>
      </c>
      <c r="X10">
        <v>0</v>
      </c>
      <c r="Y10" t="s">
        <v>25</v>
      </c>
      <c r="AC10" t="s">
        <v>289</v>
      </c>
    </row>
    <row r="11" spans="1:29" x14ac:dyDescent="0.2">
      <c r="A11" t="s">
        <v>274</v>
      </c>
      <c r="B11" t="s">
        <v>22</v>
      </c>
      <c r="C11">
        <v>13</v>
      </c>
      <c r="D11" t="s">
        <v>43</v>
      </c>
      <c r="E11" t="s">
        <v>24</v>
      </c>
      <c r="F11" t="s">
        <v>44</v>
      </c>
      <c r="G11" t="s">
        <v>24</v>
      </c>
      <c r="H11" t="s">
        <v>45</v>
      </c>
      <c r="I11" t="s">
        <v>24</v>
      </c>
      <c r="K11" t="s">
        <v>46</v>
      </c>
      <c r="L11">
        <v>-9999.99</v>
      </c>
      <c r="N11" t="s">
        <v>25</v>
      </c>
      <c r="O11">
        <v>-9999.99</v>
      </c>
      <c r="Q11" t="s">
        <v>25</v>
      </c>
      <c r="R11">
        <v>200</v>
      </c>
      <c r="S11" t="s">
        <v>60</v>
      </c>
      <c r="T11" t="s">
        <v>24</v>
      </c>
      <c r="U11">
        <v>-9999.99</v>
      </c>
      <c r="W11" t="s">
        <v>25</v>
      </c>
      <c r="X11">
        <v>0</v>
      </c>
      <c r="Y11" t="s">
        <v>25</v>
      </c>
      <c r="AC11" t="s">
        <v>278</v>
      </c>
    </row>
    <row r="12" spans="1:29" x14ac:dyDescent="0.2">
      <c r="A12" t="s">
        <v>266</v>
      </c>
      <c r="B12" t="s">
        <v>22</v>
      </c>
      <c r="C12">
        <v>9</v>
      </c>
      <c r="D12" t="s">
        <v>34</v>
      </c>
      <c r="E12" t="s">
        <v>24</v>
      </c>
      <c r="F12" t="s">
        <v>35</v>
      </c>
      <c r="G12" t="s">
        <v>24</v>
      </c>
      <c r="H12" t="s">
        <v>36</v>
      </c>
      <c r="I12" t="s">
        <v>24</v>
      </c>
      <c r="K12" t="s">
        <v>37</v>
      </c>
      <c r="L12" s="3">
        <v>88841.17</v>
      </c>
      <c r="M12" s="1"/>
      <c r="N12" t="s">
        <v>25</v>
      </c>
      <c r="O12">
        <v>-9999.99</v>
      </c>
      <c r="P12" s="1"/>
      <c r="Q12" t="s">
        <v>25</v>
      </c>
      <c r="R12">
        <v>200</v>
      </c>
      <c r="S12" t="s">
        <v>62</v>
      </c>
      <c r="T12" t="s">
        <v>24</v>
      </c>
      <c r="U12">
        <v>-9999.99</v>
      </c>
      <c r="V12" s="1"/>
      <c r="W12" t="s">
        <v>25</v>
      </c>
      <c r="X12">
        <v>0</v>
      </c>
      <c r="Y12" s="1" t="s">
        <v>25</v>
      </c>
      <c r="AC12" t="s">
        <v>277</v>
      </c>
    </row>
    <row r="13" spans="1:29" x14ac:dyDescent="0.2">
      <c r="A13" t="s">
        <v>244</v>
      </c>
      <c r="B13" t="s">
        <v>22</v>
      </c>
      <c r="C13">
        <v>12</v>
      </c>
      <c r="D13" t="s">
        <v>39</v>
      </c>
      <c r="E13" t="s">
        <v>24</v>
      </c>
      <c r="F13" t="s">
        <v>40</v>
      </c>
      <c r="G13" t="s">
        <v>24</v>
      </c>
      <c r="H13" t="e">
        <v>#NAME?</v>
      </c>
      <c r="I13" t="s">
        <v>24</v>
      </c>
      <c r="K13" t="s">
        <v>41</v>
      </c>
      <c r="L13" s="3">
        <v>16142.96</v>
      </c>
      <c r="N13" t="s">
        <v>25</v>
      </c>
      <c r="O13">
        <v>1209.8599999999999</v>
      </c>
      <c r="Q13" t="s">
        <v>24</v>
      </c>
      <c r="R13">
        <v>200</v>
      </c>
      <c r="S13" t="s">
        <v>66</v>
      </c>
      <c r="T13" t="s">
        <v>24</v>
      </c>
      <c r="U13">
        <v>41209.86</v>
      </c>
      <c r="W13" t="s">
        <v>24</v>
      </c>
      <c r="X13">
        <v>0</v>
      </c>
      <c r="Y13" t="s">
        <v>25</v>
      </c>
      <c r="AC13" t="s">
        <v>282</v>
      </c>
    </row>
    <row r="14" spans="1:29" x14ac:dyDescent="0.2">
      <c r="A14" t="s">
        <v>288</v>
      </c>
      <c r="B14" s="2" t="s">
        <v>22</v>
      </c>
      <c r="C14">
        <v>61</v>
      </c>
      <c r="D14" t="s">
        <v>93</v>
      </c>
      <c r="E14" t="s">
        <v>24</v>
      </c>
      <c r="F14" t="s">
        <v>94</v>
      </c>
      <c r="G14" t="s">
        <v>24</v>
      </c>
      <c r="I14" s="1" t="s">
        <v>25</v>
      </c>
      <c r="K14" t="s">
        <v>95</v>
      </c>
      <c r="L14" s="1">
        <v>-9999.99</v>
      </c>
      <c r="M14" s="1"/>
      <c r="N14" t="s">
        <v>25</v>
      </c>
      <c r="O14">
        <v>-9999.99</v>
      </c>
      <c r="P14" s="1"/>
      <c r="Q14" t="s">
        <v>25</v>
      </c>
      <c r="R14">
        <v>200</v>
      </c>
      <c r="S14" t="s">
        <v>68</v>
      </c>
      <c r="T14" t="s">
        <v>24</v>
      </c>
      <c r="U14">
        <v>-9999.99</v>
      </c>
      <c r="V14" s="1"/>
      <c r="W14" t="s">
        <v>25</v>
      </c>
      <c r="X14">
        <v>0</v>
      </c>
      <c r="Y14" t="s">
        <v>25</v>
      </c>
      <c r="AC14" t="s">
        <v>257</v>
      </c>
    </row>
    <row r="15" spans="1:29" x14ac:dyDescent="0.2">
      <c r="A15" t="s">
        <v>260</v>
      </c>
      <c r="B15" t="s">
        <v>22</v>
      </c>
      <c r="C15">
        <v>119</v>
      </c>
      <c r="D15" t="s">
        <v>146</v>
      </c>
      <c r="E15" t="s">
        <v>24</v>
      </c>
      <c r="F15" t="s">
        <v>147</v>
      </c>
      <c r="G15" t="s">
        <v>24</v>
      </c>
      <c r="H15" t="s">
        <v>148</v>
      </c>
      <c r="I15" t="s">
        <v>24</v>
      </c>
      <c r="K15" t="s">
        <v>149</v>
      </c>
      <c r="L15" s="3">
        <v>41128.07</v>
      </c>
      <c r="N15" t="s">
        <v>24</v>
      </c>
      <c r="O15" s="3">
        <v>38304.160000000003</v>
      </c>
      <c r="Q15" t="s">
        <v>24</v>
      </c>
      <c r="R15">
        <v>200</v>
      </c>
      <c r="S15" t="s">
        <v>73</v>
      </c>
      <c r="T15" t="s">
        <v>24</v>
      </c>
      <c r="U15" s="3">
        <v>38304.160000000003</v>
      </c>
      <c r="W15" t="s">
        <v>24</v>
      </c>
      <c r="X15" s="1">
        <v>0</v>
      </c>
      <c r="Y15" t="s">
        <v>25</v>
      </c>
      <c r="AC15" t="s">
        <v>255</v>
      </c>
    </row>
    <row r="16" spans="1:29" x14ac:dyDescent="0.2">
      <c r="A16" t="s">
        <v>273</v>
      </c>
      <c r="B16" s="2" t="s">
        <v>29</v>
      </c>
      <c r="C16">
        <v>123</v>
      </c>
      <c r="E16" t="s">
        <v>25</v>
      </c>
      <c r="G16" t="s">
        <v>25</v>
      </c>
      <c r="I16" t="s">
        <v>25</v>
      </c>
      <c r="K16" t="s">
        <v>153</v>
      </c>
      <c r="L16">
        <v>-9999.99</v>
      </c>
      <c r="N16" t="s">
        <v>24</v>
      </c>
      <c r="O16">
        <v>-9999.99</v>
      </c>
      <c r="Q16" t="s">
        <v>25</v>
      </c>
      <c r="R16">
        <v>200</v>
      </c>
      <c r="S16" t="s">
        <v>77</v>
      </c>
      <c r="T16" t="s">
        <v>24</v>
      </c>
      <c r="U16">
        <v>44561.279999999999</v>
      </c>
      <c r="W16" t="s">
        <v>24</v>
      </c>
      <c r="X16">
        <v>0</v>
      </c>
      <c r="Y16" t="s">
        <v>25</v>
      </c>
      <c r="AC16" t="s">
        <v>253</v>
      </c>
    </row>
    <row r="17" spans="1:29" x14ac:dyDescent="0.2">
      <c r="A17" t="s">
        <v>286</v>
      </c>
      <c r="B17" s="1" t="s">
        <v>29</v>
      </c>
      <c r="C17">
        <v>65</v>
      </c>
      <c r="E17" t="s">
        <v>25</v>
      </c>
      <c r="F17" s="1"/>
      <c r="G17" t="s">
        <v>25</v>
      </c>
      <c r="H17" s="1"/>
      <c r="I17" t="s">
        <v>25</v>
      </c>
      <c r="K17" t="s">
        <v>97</v>
      </c>
      <c r="L17">
        <v>-9999.99</v>
      </c>
      <c r="M17" s="1"/>
      <c r="N17" t="s">
        <v>25</v>
      </c>
      <c r="O17">
        <v>-9999.99</v>
      </c>
      <c r="P17" s="1"/>
      <c r="Q17" t="s">
        <v>25</v>
      </c>
      <c r="R17">
        <v>200</v>
      </c>
      <c r="S17" t="s">
        <v>79</v>
      </c>
      <c r="T17" t="s">
        <v>24</v>
      </c>
      <c r="U17">
        <v>-9999.99</v>
      </c>
      <c r="V17" s="1"/>
      <c r="W17" t="s">
        <v>25</v>
      </c>
      <c r="X17" s="1">
        <v>0</v>
      </c>
      <c r="Y17" t="s">
        <v>25</v>
      </c>
      <c r="AC17" t="s">
        <v>267</v>
      </c>
    </row>
    <row r="18" spans="1:29" x14ac:dyDescent="0.2">
      <c r="A18" t="s">
        <v>292</v>
      </c>
      <c r="B18" t="s">
        <v>22</v>
      </c>
      <c r="C18">
        <v>139</v>
      </c>
      <c r="D18" t="s">
        <v>168</v>
      </c>
      <c r="E18" t="s">
        <v>24</v>
      </c>
      <c r="F18" t="s">
        <v>169</v>
      </c>
      <c r="G18" t="s">
        <v>24</v>
      </c>
      <c r="H18" t="s">
        <v>170</v>
      </c>
      <c r="I18" t="s">
        <v>24</v>
      </c>
      <c r="K18" t="s">
        <v>171</v>
      </c>
      <c r="L18" s="3">
        <v>58307.03</v>
      </c>
      <c r="N18" t="s">
        <v>24</v>
      </c>
      <c r="O18" s="3">
        <v>45434.51</v>
      </c>
      <c r="Q18" t="s">
        <v>24</v>
      </c>
      <c r="R18">
        <v>200</v>
      </c>
      <c r="S18" t="s">
        <v>84</v>
      </c>
      <c r="T18" t="s">
        <v>24</v>
      </c>
      <c r="U18" s="3">
        <v>44142.400000000001</v>
      </c>
      <c r="W18" t="s">
        <v>24</v>
      </c>
      <c r="X18">
        <v>0</v>
      </c>
      <c r="Y18" t="s">
        <v>25</v>
      </c>
      <c r="AC18" t="s">
        <v>285</v>
      </c>
    </row>
    <row r="19" spans="1:29" x14ac:dyDescent="0.2">
      <c r="A19" t="s">
        <v>278</v>
      </c>
      <c r="B19" s="2" t="s">
        <v>29</v>
      </c>
      <c r="C19">
        <v>22</v>
      </c>
      <c r="E19" t="s">
        <v>25</v>
      </c>
      <c r="G19" t="s">
        <v>25</v>
      </c>
      <c r="I19" t="s">
        <v>25</v>
      </c>
      <c r="K19" t="s">
        <v>59</v>
      </c>
      <c r="L19">
        <v>-9999.99</v>
      </c>
      <c r="N19" t="s">
        <v>25</v>
      </c>
      <c r="O19" s="1">
        <v>-9999.99</v>
      </c>
      <c r="Q19" s="1" t="s">
        <v>25</v>
      </c>
      <c r="R19">
        <v>200</v>
      </c>
      <c r="S19" t="s">
        <v>87</v>
      </c>
      <c r="T19" t="s">
        <v>24</v>
      </c>
      <c r="U19" s="2">
        <v>53114.6</v>
      </c>
      <c r="W19" t="s">
        <v>24</v>
      </c>
      <c r="X19">
        <v>0</v>
      </c>
      <c r="Y19" t="s">
        <v>25</v>
      </c>
      <c r="AC19" t="s">
        <v>258</v>
      </c>
    </row>
    <row r="20" spans="1:29" x14ac:dyDescent="0.2">
      <c r="A20" t="s">
        <v>282</v>
      </c>
      <c r="B20" s="2" t="s">
        <v>22</v>
      </c>
      <c r="C20">
        <v>27</v>
      </c>
      <c r="D20" t="s">
        <v>63</v>
      </c>
      <c r="E20" t="s">
        <v>24</v>
      </c>
      <c r="G20" t="s">
        <v>25</v>
      </c>
      <c r="H20" t="s">
        <v>64</v>
      </c>
      <c r="I20" t="s">
        <v>24</v>
      </c>
      <c r="K20" t="s">
        <v>65</v>
      </c>
      <c r="L20">
        <v>-9999.99</v>
      </c>
      <c r="N20" t="s">
        <v>24</v>
      </c>
      <c r="O20" s="3">
        <v>50444.77</v>
      </c>
      <c r="Q20" t="s">
        <v>24</v>
      </c>
      <c r="R20">
        <v>200</v>
      </c>
      <c r="S20" t="s">
        <v>92</v>
      </c>
      <c r="T20" t="s">
        <v>24</v>
      </c>
      <c r="U20" s="3">
        <v>48451.67</v>
      </c>
      <c r="W20" t="s">
        <v>24</v>
      </c>
      <c r="X20">
        <v>0</v>
      </c>
      <c r="Y20" t="s">
        <v>25</v>
      </c>
      <c r="AC20" t="s">
        <v>268</v>
      </c>
    </row>
    <row r="21" spans="1:29" x14ac:dyDescent="0.2">
      <c r="A21" t="s">
        <v>243</v>
      </c>
      <c r="B21" t="s">
        <v>22</v>
      </c>
      <c r="C21">
        <v>104</v>
      </c>
      <c r="D21" t="s">
        <v>132</v>
      </c>
      <c r="E21" t="s">
        <v>24</v>
      </c>
      <c r="F21" t="s">
        <v>133</v>
      </c>
      <c r="G21" t="s">
        <v>24</v>
      </c>
      <c r="H21" t="s">
        <v>134</v>
      </c>
      <c r="I21" t="s">
        <v>24</v>
      </c>
      <c r="K21" t="s">
        <v>135</v>
      </c>
      <c r="L21" s="3">
        <v>57237.87</v>
      </c>
      <c r="N21" t="s">
        <v>25</v>
      </c>
      <c r="O21" s="1">
        <v>-9999.99</v>
      </c>
      <c r="Q21" s="1" t="s">
        <v>25</v>
      </c>
      <c r="R21">
        <v>200</v>
      </c>
      <c r="S21" t="s">
        <v>96</v>
      </c>
      <c r="T21" t="s">
        <v>24</v>
      </c>
      <c r="U21" s="1">
        <v>-9999.99</v>
      </c>
      <c r="W21" t="s">
        <v>25</v>
      </c>
      <c r="X21">
        <v>0</v>
      </c>
      <c r="Y21" t="s">
        <v>25</v>
      </c>
      <c r="AC21" t="s">
        <v>288</v>
      </c>
    </row>
    <row r="22" spans="1:29" x14ac:dyDescent="0.2">
      <c r="A22" t="s">
        <v>263</v>
      </c>
      <c r="B22" s="2" t="s">
        <v>29</v>
      </c>
      <c r="C22">
        <v>121</v>
      </c>
      <c r="E22" t="s">
        <v>25</v>
      </c>
      <c r="F22" s="1"/>
      <c r="G22" t="s">
        <v>25</v>
      </c>
      <c r="H22" s="1"/>
      <c r="I22" t="s">
        <v>25</v>
      </c>
      <c r="K22" t="s">
        <v>151</v>
      </c>
      <c r="L22">
        <v>-9999.99</v>
      </c>
      <c r="M22" s="1"/>
      <c r="N22" s="1" t="s">
        <v>25</v>
      </c>
      <c r="O22" s="1">
        <v>-9999.99</v>
      </c>
      <c r="P22" s="1"/>
      <c r="Q22" s="1" t="s">
        <v>25</v>
      </c>
      <c r="R22">
        <v>200</v>
      </c>
      <c r="S22" t="s">
        <v>98</v>
      </c>
      <c r="T22" t="s">
        <v>24</v>
      </c>
      <c r="U22">
        <v>-9999.99</v>
      </c>
      <c r="V22" s="1"/>
      <c r="W22" t="s">
        <v>25</v>
      </c>
      <c r="X22" s="1">
        <v>0</v>
      </c>
      <c r="Y22" t="s">
        <v>25</v>
      </c>
      <c r="AC22" t="s">
        <v>286</v>
      </c>
    </row>
    <row r="23" spans="1:29" x14ac:dyDescent="0.2">
      <c r="A23" t="s">
        <v>258</v>
      </c>
      <c r="B23" s="1" t="s">
        <v>22</v>
      </c>
      <c r="C23">
        <v>55</v>
      </c>
      <c r="D23" s="1"/>
      <c r="E23" t="s">
        <v>25</v>
      </c>
      <c r="F23" t="s">
        <v>85</v>
      </c>
      <c r="G23" t="s">
        <v>24</v>
      </c>
      <c r="I23" s="1" t="s">
        <v>25</v>
      </c>
      <c r="K23" t="s">
        <v>86</v>
      </c>
      <c r="L23" s="1">
        <v>-9999.99</v>
      </c>
      <c r="N23" t="s">
        <v>24</v>
      </c>
      <c r="O23" s="3">
        <v>104541.51</v>
      </c>
      <c r="Q23" t="s">
        <v>24</v>
      </c>
      <c r="R23">
        <v>200</v>
      </c>
      <c r="S23" t="s">
        <v>103</v>
      </c>
      <c r="T23" t="s">
        <v>24</v>
      </c>
      <c r="U23" s="3">
        <v>100147.2</v>
      </c>
      <c r="W23" t="s">
        <v>24</v>
      </c>
      <c r="X23">
        <v>0</v>
      </c>
      <c r="Y23" t="s">
        <v>25</v>
      </c>
      <c r="AC23" t="s">
        <v>259</v>
      </c>
    </row>
    <row r="24" spans="1:29" x14ac:dyDescent="0.2">
      <c r="A24" t="s">
        <v>246</v>
      </c>
      <c r="B24" t="s">
        <v>22</v>
      </c>
      <c r="C24">
        <v>90</v>
      </c>
      <c r="D24" t="s">
        <v>117</v>
      </c>
      <c r="E24" t="s">
        <v>24</v>
      </c>
      <c r="F24" t="s">
        <v>118</v>
      </c>
      <c r="G24" t="s">
        <v>24</v>
      </c>
      <c r="H24" t="s">
        <v>119</v>
      </c>
      <c r="I24" t="s">
        <v>24</v>
      </c>
      <c r="K24" t="s">
        <v>120</v>
      </c>
      <c r="L24" s="3">
        <v>32138.9</v>
      </c>
      <c r="N24" t="s">
        <v>25</v>
      </c>
      <c r="O24" s="4">
        <v>2011.92</v>
      </c>
      <c r="Q24" t="s">
        <v>24</v>
      </c>
      <c r="R24">
        <v>200</v>
      </c>
      <c r="S24" t="s">
        <v>106</v>
      </c>
      <c r="T24" t="s">
        <v>24</v>
      </c>
      <c r="U24" s="4">
        <v>128400</v>
      </c>
      <c r="W24" t="s">
        <v>24</v>
      </c>
      <c r="X24">
        <v>0</v>
      </c>
      <c r="Y24" t="s">
        <v>25</v>
      </c>
      <c r="AC24" t="s">
        <v>256</v>
      </c>
    </row>
    <row r="25" spans="1:29" x14ac:dyDescent="0.2">
      <c r="A25" t="s">
        <v>257</v>
      </c>
      <c r="B25" s="1" t="s">
        <v>29</v>
      </c>
      <c r="C25">
        <v>28</v>
      </c>
      <c r="E25" t="s">
        <v>25</v>
      </c>
      <c r="F25" s="1"/>
      <c r="G25" t="s">
        <v>25</v>
      </c>
      <c r="H25" s="1"/>
      <c r="I25" t="s">
        <v>25</v>
      </c>
      <c r="K25" t="s">
        <v>67</v>
      </c>
      <c r="L25">
        <v>-9999.99</v>
      </c>
      <c r="N25" t="s">
        <v>24</v>
      </c>
      <c r="O25" s="3">
        <v>62767.45</v>
      </c>
      <c r="Q25" t="s">
        <v>24</v>
      </c>
      <c r="R25">
        <v>200</v>
      </c>
      <c r="S25" t="s">
        <v>110</v>
      </c>
      <c r="T25" t="s">
        <v>24</v>
      </c>
      <c r="U25" s="3">
        <v>58948.65</v>
      </c>
      <c r="W25" t="s">
        <v>24</v>
      </c>
      <c r="X25">
        <v>0</v>
      </c>
      <c r="Y25" t="s">
        <v>25</v>
      </c>
      <c r="AC25" t="s">
        <v>272</v>
      </c>
    </row>
    <row r="26" spans="1:29" x14ac:dyDescent="0.2">
      <c r="A26" t="s">
        <v>252</v>
      </c>
      <c r="B26" t="s">
        <v>22</v>
      </c>
      <c r="C26">
        <v>154</v>
      </c>
      <c r="D26" t="s">
        <v>187</v>
      </c>
      <c r="E26" t="s">
        <v>24</v>
      </c>
      <c r="F26" t="s">
        <v>188</v>
      </c>
      <c r="G26" t="s">
        <v>24</v>
      </c>
      <c r="I26" t="s">
        <v>25</v>
      </c>
      <c r="K26" t="s">
        <v>189</v>
      </c>
      <c r="L26" s="3">
        <v>49069.04</v>
      </c>
      <c r="N26" t="s">
        <v>24</v>
      </c>
      <c r="O26" s="3">
        <v>38304.160000000003</v>
      </c>
      <c r="Q26" t="s">
        <v>24</v>
      </c>
      <c r="R26">
        <v>200</v>
      </c>
      <c r="S26" t="s">
        <v>73</v>
      </c>
      <c r="T26" t="s">
        <v>24</v>
      </c>
      <c r="U26" s="3">
        <v>38304.160000000003</v>
      </c>
      <c r="W26" t="s">
        <v>24</v>
      </c>
      <c r="X26">
        <v>0</v>
      </c>
      <c r="Y26" t="s">
        <v>25</v>
      </c>
      <c r="AC26" t="s">
        <v>264</v>
      </c>
    </row>
    <row r="27" spans="1:29" x14ac:dyDescent="0.2">
      <c r="A27" t="s">
        <v>290</v>
      </c>
      <c r="B27" s="1" t="s">
        <v>29</v>
      </c>
      <c r="C27">
        <v>114</v>
      </c>
      <c r="E27" t="s">
        <v>25</v>
      </c>
      <c r="F27" s="1"/>
      <c r="G27" t="s">
        <v>25</v>
      </c>
      <c r="H27" s="1"/>
      <c r="I27" t="s">
        <v>25</v>
      </c>
      <c r="K27" t="s">
        <v>141</v>
      </c>
      <c r="L27">
        <v>-9999.99</v>
      </c>
      <c r="N27" t="s">
        <v>24</v>
      </c>
      <c r="O27" s="3">
        <v>107642.7</v>
      </c>
      <c r="Q27" t="s">
        <v>24</v>
      </c>
      <c r="R27">
        <v>200</v>
      </c>
      <c r="S27" t="s">
        <v>116</v>
      </c>
      <c r="T27" t="s">
        <v>24</v>
      </c>
      <c r="U27" s="1">
        <v>-9999.99</v>
      </c>
      <c r="V27">
        <v>102218.95</v>
      </c>
      <c r="W27" t="s">
        <v>25</v>
      </c>
      <c r="X27">
        <v>0</v>
      </c>
      <c r="Y27" t="s">
        <v>25</v>
      </c>
      <c r="AC27" t="s">
        <v>265</v>
      </c>
    </row>
    <row r="28" spans="1:29" x14ac:dyDescent="0.2">
      <c r="A28" t="s">
        <v>270</v>
      </c>
      <c r="B28" s="2" t="s">
        <v>29</v>
      </c>
      <c r="C28">
        <v>152</v>
      </c>
      <c r="E28" t="s">
        <v>25</v>
      </c>
      <c r="F28" s="1"/>
      <c r="G28" t="s">
        <v>25</v>
      </c>
      <c r="H28" s="1"/>
      <c r="I28" t="s">
        <v>25</v>
      </c>
      <c r="K28" t="s">
        <v>180</v>
      </c>
      <c r="L28">
        <v>-9999.99</v>
      </c>
      <c r="N28" t="s">
        <v>24</v>
      </c>
      <c r="O28" s="3">
        <v>32138.9</v>
      </c>
      <c r="Q28" t="s">
        <v>24</v>
      </c>
      <c r="R28">
        <v>200</v>
      </c>
      <c r="S28" t="s">
        <v>121</v>
      </c>
      <c r="T28" t="s">
        <v>24</v>
      </c>
      <c r="U28" s="3">
        <v>32138.9</v>
      </c>
      <c r="W28" t="s">
        <v>24</v>
      </c>
      <c r="X28">
        <v>0</v>
      </c>
      <c r="Y28" t="s">
        <v>25</v>
      </c>
      <c r="AC28" t="s">
        <v>246</v>
      </c>
    </row>
    <row r="29" spans="1:29" x14ac:dyDescent="0.2">
      <c r="A29" t="s">
        <v>283</v>
      </c>
      <c r="B29" s="2" t="s">
        <v>29</v>
      </c>
      <c r="C29">
        <v>129</v>
      </c>
      <c r="E29" t="s">
        <v>25</v>
      </c>
      <c r="F29" s="1"/>
      <c r="G29" t="s">
        <v>25</v>
      </c>
      <c r="H29" s="1"/>
      <c r="I29" t="s">
        <v>25</v>
      </c>
      <c r="K29" t="s">
        <v>158</v>
      </c>
      <c r="L29">
        <v>-9999.99</v>
      </c>
      <c r="N29" t="s">
        <v>25</v>
      </c>
      <c r="O29" s="1">
        <v>-9999.99</v>
      </c>
      <c r="Q29" s="1" t="s">
        <v>25</v>
      </c>
      <c r="R29">
        <v>200</v>
      </c>
      <c r="S29" t="s">
        <v>28</v>
      </c>
      <c r="T29" t="s">
        <v>24</v>
      </c>
      <c r="U29" s="2">
        <v>27454.95</v>
      </c>
      <c r="W29" t="s">
        <v>24</v>
      </c>
      <c r="X29">
        <v>0</v>
      </c>
      <c r="Y29" t="s">
        <v>25</v>
      </c>
      <c r="AC29" t="s">
        <v>276</v>
      </c>
    </row>
    <row r="30" spans="1:29" x14ac:dyDescent="0.2">
      <c r="A30" t="s">
        <v>250</v>
      </c>
      <c r="B30" t="s">
        <v>22</v>
      </c>
      <c r="C30">
        <v>140</v>
      </c>
      <c r="D30" t="s">
        <v>99</v>
      </c>
      <c r="E30" t="s">
        <v>24</v>
      </c>
      <c r="F30" t="s">
        <v>100</v>
      </c>
      <c r="G30" t="s">
        <v>24</v>
      </c>
      <c r="H30" t="s">
        <v>101</v>
      </c>
      <c r="I30" t="s">
        <v>24</v>
      </c>
      <c r="K30" t="s">
        <v>173</v>
      </c>
      <c r="L30" s="3">
        <v>104541.51</v>
      </c>
      <c r="M30" s="1"/>
      <c r="N30" s="1" t="s">
        <v>25</v>
      </c>
      <c r="O30" s="1">
        <v>-9999.99</v>
      </c>
      <c r="P30" s="1"/>
      <c r="Q30" s="1" t="s">
        <v>25</v>
      </c>
      <c r="R30">
        <v>200</v>
      </c>
      <c r="S30" t="s">
        <v>127</v>
      </c>
      <c r="T30" t="s">
        <v>24</v>
      </c>
      <c r="U30">
        <v>-9999.99</v>
      </c>
      <c r="V30" s="1"/>
      <c r="W30" t="s">
        <v>25</v>
      </c>
      <c r="X30" s="1">
        <v>0</v>
      </c>
      <c r="Y30" t="s">
        <v>25</v>
      </c>
      <c r="AC30" t="s">
        <v>284</v>
      </c>
    </row>
    <row r="31" spans="1:29" x14ac:dyDescent="0.2">
      <c r="A31" t="s">
        <v>269</v>
      </c>
      <c r="B31" t="s">
        <v>22</v>
      </c>
      <c r="C31">
        <v>146</v>
      </c>
      <c r="D31" t="s">
        <v>99</v>
      </c>
      <c r="E31" t="s">
        <v>24</v>
      </c>
      <c r="F31" t="s">
        <v>100</v>
      </c>
      <c r="G31" t="s">
        <v>24</v>
      </c>
      <c r="H31" t="s">
        <v>101</v>
      </c>
      <c r="I31" t="s">
        <v>24</v>
      </c>
      <c r="K31" t="s">
        <v>174</v>
      </c>
      <c r="L31" s="3">
        <v>104541.51</v>
      </c>
      <c r="N31" t="s">
        <v>25</v>
      </c>
      <c r="O31" s="1">
        <v>-9999.99</v>
      </c>
      <c r="Q31" s="1" t="s">
        <v>25</v>
      </c>
      <c r="R31">
        <v>200</v>
      </c>
      <c r="S31" t="s">
        <v>131</v>
      </c>
      <c r="T31" t="s">
        <v>24</v>
      </c>
      <c r="U31" s="1">
        <v>-9999.99</v>
      </c>
      <c r="W31" t="s">
        <v>25</v>
      </c>
      <c r="X31">
        <v>0</v>
      </c>
      <c r="Y31" t="s">
        <v>25</v>
      </c>
      <c r="AC31" t="s">
        <v>245</v>
      </c>
    </row>
    <row r="32" spans="1:29" x14ac:dyDescent="0.2">
      <c r="A32" t="s">
        <v>247</v>
      </c>
      <c r="B32" t="s">
        <v>22</v>
      </c>
      <c r="C32">
        <v>117</v>
      </c>
      <c r="D32" t="s">
        <v>99</v>
      </c>
      <c r="E32" t="s">
        <v>24</v>
      </c>
      <c r="F32" t="s">
        <v>100</v>
      </c>
      <c r="G32" t="s">
        <v>24</v>
      </c>
      <c r="H32" t="s">
        <v>101</v>
      </c>
      <c r="I32" t="s">
        <v>24</v>
      </c>
      <c r="K32" t="s">
        <v>143</v>
      </c>
      <c r="L32" s="3">
        <v>104541.51</v>
      </c>
      <c r="N32" t="s">
        <v>24</v>
      </c>
      <c r="O32" s="3">
        <v>3548.75</v>
      </c>
      <c r="Q32" t="s">
        <v>24</v>
      </c>
      <c r="R32">
        <v>200</v>
      </c>
      <c r="S32" t="s">
        <v>136</v>
      </c>
      <c r="T32" t="s">
        <v>24</v>
      </c>
      <c r="U32" s="3">
        <v>7464.64</v>
      </c>
      <c r="W32" t="s">
        <v>24</v>
      </c>
      <c r="X32">
        <v>0</v>
      </c>
      <c r="Y32" t="s">
        <v>25</v>
      </c>
      <c r="AC32" t="s">
        <v>243</v>
      </c>
    </row>
    <row r="33" spans="1:29" x14ac:dyDescent="0.2">
      <c r="A33" t="s">
        <v>259</v>
      </c>
      <c r="B33" t="s">
        <v>22</v>
      </c>
      <c r="C33">
        <v>73</v>
      </c>
      <c r="D33" t="s">
        <v>99</v>
      </c>
      <c r="E33" t="s">
        <v>24</v>
      </c>
      <c r="F33" t="s">
        <v>100</v>
      </c>
      <c r="G33" t="s">
        <v>24</v>
      </c>
      <c r="H33" t="s">
        <v>101</v>
      </c>
      <c r="I33" t="s">
        <v>24</v>
      </c>
      <c r="K33" t="s">
        <v>102</v>
      </c>
      <c r="L33" s="3">
        <v>104541.51</v>
      </c>
      <c r="N33" t="s">
        <v>25</v>
      </c>
      <c r="O33" s="1">
        <v>-9999.99</v>
      </c>
      <c r="Q33" s="1" t="s">
        <v>25</v>
      </c>
      <c r="R33">
        <v>200</v>
      </c>
      <c r="S33" t="s">
        <v>140</v>
      </c>
      <c r="T33" t="s">
        <v>24</v>
      </c>
      <c r="U33" s="1">
        <v>-9999.99</v>
      </c>
      <c r="W33" t="s">
        <v>25</v>
      </c>
      <c r="X33">
        <v>0</v>
      </c>
      <c r="Y33" t="s">
        <v>25</v>
      </c>
      <c r="AC33" t="s">
        <v>251</v>
      </c>
    </row>
    <row r="34" spans="1:29" x14ac:dyDescent="0.2">
      <c r="A34" t="s">
        <v>253</v>
      </c>
      <c r="B34" s="2" t="s">
        <v>22</v>
      </c>
      <c r="C34">
        <v>37</v>
      </c>
      <c r="D34" s="1"/>
      <c r="E34" t="s">
        <v>25</v>
      </c>
      <c r="F34" t="s">
        <v>74</v>
      </c>
      <c r="G34" t="s">
        <v>24</v>
      </c>
      <c r="H34" t="s">
        <v>75</v>
      </c>
      <c r="I34" t="s">
        <v>24</v>
      </c>
      <c r="K34" t="s">
        <v>76</v>
      </c>
      <c r="L34">
        <v>45717.57</v>
      </c>
      <c r="M34" s="1"/>
      <c r="N34" s="1" t="s">
        <v>25</v>
      </c>
      <c r="O34" s="1">
        <v>-9999.99</v>
      </c>
      <c r="P34" s="1"/>
      <c r="Q34" s="1" t="s">
        <v>25</v>
      </c>
      <c r="R34">
        <v>200</v>
      </c>
      <c r="S34" t="s">
        <v>142</v>
      </c>
      <c r="T34" t="s">
        <v>24</v>
      </c>
      <c r="U34">
        <v>-9999.99</v>
      </c>
      <c r="V34" s="1"/>
      <c r="W34" t="s">
        <v>25</v>
      </c>
      <c r="X34" s="1">
        <v>0</v>
      </c>
      <c r="Y34" t="s">
        <v>25</v>
      </c>
      <c r="AC34" t="s">
        <v>290</v>
      </c>
    </row>
    <row r="35" spans="1:29" x14ac:dyDescent="0.2">
      <c r="A35" t="s">
        <v>271</v>
      </c>
      <c r="B35" s="1" t="s">
        <v>29</v>
      </c>
      <c r="C35">
        <v>133</v>
      </c>
      <c r="E35" t="s">
        <v>25</v>
      </c>
      <c r="F35" s="1"/>
      <c r="G35" t="s">
        <v>25</v>
      </c>
      <c r="H35" s="1"/>
      <c r="I35" t="s">
        <v>25</v>
      </c>
      <c r="K35" t="s">
        <v>165</v>
      </c>
      <c r="L35">
        <v>-9999.99</v>
      </c>
      <c r="N35" t="s">
        <v>24</v>
      </c>
      <c r="O35" s="3">
        <v>104541.51</v>
      </c>
      <c r="Q35" t="s">
        <v>24</v>
      </c>
      <c r="R35">
        <v>200</v>
      </c>
      <c r="S35" t="s">
        <v>103</v>
      </c>
      <c r="T35" t="s">
        <v>24</v>
      </c>
      <c r="U35" s="3">
        <v>100147.2</v>
      </c>
      <c r="W35" t="s">
        <v>24</v>
      </c>
      <c r="X35">
        <v>0</v>
      </c>
      <c r="Y35" t="s">
        <v>25</v>
      </c>
      <c r="AC35" t="s">
        <v>247</v>
      </c>
    </row>
    <row r="36" spans="1:29" x14ac:dyDescent="0.2">
      <c r="A36" t="s">
        <v>251</v>
      </c>
      <c r="B36" s="2" t="s">
        <v>22</v>
      </c>
      <c r="C36">
        <v>106</v>
      </c>
      <c r="D36" s="4" t="s">
        <v>137</v>
      </c>
      <c r="E36" t="s">
        <v>24</v>
      </c>
      <c r="G36" t="s">
        <v>25</v>
      </c>
      <c r="H36" s="4" t="s">
        <v>138</v>
      </c>
      <c r="I36" t="s">
        <v>24</v>
      </c>
      <c r="K36" t="s">
        <v>139</v>
      </c>
      <c r="L36" s="1">
        <v>-9999.99</v>
      </c>
      <c r="M36" s="1"/>
      <c r="N36" s="1" t="s">
        <v>25</v>
      </c>
      <c r="O36" s="1">
        <v>-9999.99</v>
      </c>
      <c r="P36" s="1"/>
      <c r="Q36" s="1" t="s">
        <v>25</v>
      </c>
      <c r="R36">
        <v>200</v>
      </c>
      <c r="S36" t="s">
        <v>145</v>
      </c>
      <c r="T36" t="s">
        <v>24</v>
      </c>
      <c r="U36">
        <v>-9999.99</v>
      </c>
      <c r="V36" s="1"/>
      <c r="W36" t="s">
        <v>25</v>
      </c>
      <c r="X36" s="1">
        <v>0</v>
      </c>
      <c r="Y36" t="s">
        <v>25</v>
      </c>
      <c r="AC36" t="s">
        <v>248</v>
      </c>
    </row>
    <row r="37" spans="1:29" x14ac:dyDescent="0.2">
      <c r="A37" t="s">
        <v>277</v>
      </c>
      <c r="B37" s="1" t="s">
        <v>29</v>
      </c>
      <c r="C37">
        <v>24</v>
      </c>
      <c r="E37" t="s">
        <v>25</v>
      </c>
      <c r="F37" s="1"/>
      <c r="G37" t="s">
        <v>25</v>
      </c>
      <c r="H37" s="1"/>
      <c r="I37" t="s">
        <v>25</v>
      </c>
      <c r="K37" t="s">
        <v>61</v>
      </c>
      <c r="L37">
        <v>-9999.99</v>
      </c>
      <c r="N37" t="s">
        <v>24</v>
      </c>
      <c r="O37" s="3">
        <v>41128.07</v>
      </c>
      <c r="Q37" t="s">
        <v>24</v>
      </c>
      <c r="R37">
        <v>200</v>
      </c>
      <c r="S37" t="s">
        <v>150</v>
      </c>
      <c r="T37" t="s">
        <v>24</v>
      </c>
      <c r="U37" s="3">
        <v>41128.07</v>
      </c>
      <c r="W37" t="s">
        <v>24</v>
      </c>
      <c r="X37">
        <v>0</v>
      </c>
      <c r="Y37" t="s">
        <v>25</v>
      </c>
      <c r="AC37" t="s">
        <v>260</v>
      </c>
    </row>
    <row r="38" spans="1:29" x14ac:dyDescent="0.2">
      <c r="A38" t="s">
        <v>275</v>
      </c>
      <c r="B38" s="2" t="s">
        <v>29</v>
      </c>
      <c r="C38">
        <v>8</v>
      </c>
      <c r="E38" t="s">
        <v>25</v>
      </c>
      <c r="G38" t="s">
        <v>25</v>
      </c>
      <c r="I38" t="s">
        <v>25</v>
      </c>
      <c r="K38" t="s">
        <v>32</v>
      </c>
      <c r="L38">
        <v>-9999.99</v>
      </c>
      <c r="M38" s="1"/>
      <c r="N38" s="1" t="s">
        <v>25</v>
      </c>
      <c r="O38" s="1">
        <v>-9999.99</v>
      </c>
      <c r="P38" s="1"/>
      <c r="Q38" s="1" t="s">
        <v>25</v>
      </c>
      <c r="R38">
        <v>200</v>
      </c>
      <c r="S38" t="s">
        <v>152</v>
      </c>
      <c r="T38" t="s">
        <v>24</v>
      </c>
      <c r="U38">
        <v>-9999.99</v>
      </c>
      <c r="V38" s="1"/>
      <c r="W38" t="s">
        <v>25</v>
      </c>
      <c r="X38" s="1">
        <v>0</v>
      </c>
      <c r="Y38" t="s">
        <v>25</v>
      </c>
      <c r="AC38" t="s">
        <v>263</v>
      </c>
    </row>
    <row r="39" spans="1:29" x14ac:dyDescent="0.2">
      <c r="A39" t="s">
        <v>249</v>
      </c>
      <c r="B39" t="s">
        <v>22</v>
      </c>
      <c r="C39">
        <v>130</v>
      </c>
      <c r="D39" t="s">
        <v>160</v>
      </c>
      <c r="E39" t="s">
        <v>24</v>
      </c>
      <c r="F39" t="s">
        <v>161</v>
      </c>
      <c r="G39" t="s">
        <v>24</v>
      </c>
      <c r="H39" t="s">
        <v>162</v>
      </c>
      <c r="I39" t="s">
        <v>24</v>
      </c>
      <c r="K39" t="s">
        <v>163</v>
      </c>
      <c r="L39" s="3">
        <v>28021.47</v>
      </c>
      <c r="N39" t="s">
        <v>25</v>
      </c>
      <c r="O39">
        <v>-9999.99</v>
      </c>
      <c r="Q39" t="s">
        <v>25</v>
      </c>
      <c r="R39">
        <v>200</v>
      </c>
      <c r="S39" t="s">
        <v>154</v>
      </c>
      <c r="T39" t="s">
        <v>24</v>
      </c>
      <c r="U39">
        <v>-9999.99</v>
      </c>
      <c r="W39" t="s">
        <v>25</v>
      </c>
      <c r="X39">
        <v>0</v>
      </c>
      <c r="Y39" t="s">
        <v>25</v>
      </c>
      <c r="AC39" t="s">
        <v>273</v>
      </c>
    </row>
    <row r="40" spans="1:29" x14ac:dyDescent="0.2">
      <c r="A40" t="s">
        <v>284</v>
      </c>
      <c r="B40" s="1" t="s">
        <v>29</v>
      </c>
      <c r="C40">
        <v>96</v>
      </c>
      <c r="E40" t="s">
        <v>25</v>
      </c>
      <c r="F40" s="1"/>
      <c r="G40" t="s">
        <v>25</v>
      </c>
      <c r="H40" s="1"/>
      <c r="I40" t="s">
        <v>25</v>
      </c>
      <c r="K40" t="s">
        <v>126</v>
      </c>
      <c r="L40">
        <v>-9999.99</v>
      </c>
      <c r="N40" t="s">
        <v>25</v>
      </c>
      <c r="O40" s="1">
        <v>-9999.99</v>
      </c>
      <c r="Q40" s="1" t="s">
        <v>25</v>
      </c>
      <c r="R40">
        <v>200</v>
      </c>
      <c r="S40" t="s">
        <v>157</v>
      </c>
      <c r="T40" t="s">
        <v>24</v>
      </c>
      <c r="U40" s="1">
        <v>-9999.99</v>
      </c>
      <c r="W40" t="s">
        <v>25</v>
      </c>
      <c r="X40">
        <v>0</v>
      </c>
      <c r="Y40" t="s">
        <v>25</v>
      </c>
      <c r="AC40" t="s">
        <v>287</v>
      </c>
    </row>
    <row r="41" spans="1:29" x14ac:dyDescent="0.2">
      <c r="A41" t="s">
        <v>280</v>
      </c>
      <c r="B41" t="s">
        <v>22</v>
      </c>
      <c r="C41">
        <v>18</v>
      </c>
      <c r="D41" t="s">
        <v>48</v>
      </c>
      <c r="E41" t="s">
        <v>24</v>
      </c>
      <c r="F41" t="s">
        <v>49</v>
      </c>
      <c r="G41" t="s">
        <v>24</v>
      </c>
      <c r="H41" t="s">
        <v>50</v>
      </c>
      <c r="I41" t="s">
        <v>24</v>
      </c>
      <c r="K41" t="s">
        <v>51</v>
      </c>
      <c r="L41" s="1">
        <v>-9999.99</v>
      </c>
      <c r="M41" s="1"/>
      <c r="N41" s="1" t="s">
        <v>25</v>
      </c>
      <c r="O41" s="1">
        <v>-9999.99</v>
      </c>
      <c r="P41" s="1"/>
      <c r="Q41" s="1" t="s">
        <v>25</v>
      </c>
      <c r="R41">
        <v>200</v>
      </c>
      <c r="S41" t="s">
        <v>159</v>
      </c>
      <c r="T41" t="s">
        <v>24</v>
      </c>
      <c r="U41">
        <v>-9999.99</v>
      </c>
      <c r="V41" s="1"/>
      <c r="W41" t="s">
        <v>25</v>
      </c>
      <c r="X41" s="1">
        <v>0</v>
      </c>
      <c r="Y41" t="s">
        <v>25</v>
      </c>
      <c r="AC41" t="s">
        <v>283</v>
      </c>
    </row>
    <row r="42" spans="1:29" x14ac:dyDescent="0.2">
      <c r="A42" t="s">
        <v>245</v>
      </c>
      <c r="B42" s="1" t="s">
        <v>22</v>
      </c>
      <c r="C42">
        <v>100</v>
      </c>
      <c r="D42" s="4" t="s">
        <v>128</v>
      </c>
      <c r="E42" t="s">
        <v>24</v>
      </c>
      <c r="G42" t="s">
        <v>25</v>
      </c>
      <c r="H42" s="1" t="s">
        <v>129</v>
      </c>
      <c r="I42" t="s">
        <v>24</v>
      </c>
      <c r="K42" t="s">
        <v>130</v>
      </c>
      <c r="L42" s="1">
        <v>-9999.99</v>
      </c>
      <c r="N42" t="s">
        <v>24</v>
      </c>
      <c r="O42" s="3">
        <v>-9999.99</v>
      </c>
      <c r="Q42" t="s">
        <v>25</v>
      </c>
      <c r="R42">
        <v>200</v>
      </c>
      <c r="S42" t="s">
        <v>164</v>
      </c>
      <c r="T42" t="s">
        <v>24</v>
      </c>
      <c r="U42" s="3">
        <v>25127.57</v>
      </c>
      <c r="W42" t="s">
        <v>24</v>
      </c>
      <c r="X42">
        <v>0</v>
      </c>
      <c r="Y42" t="s">
        <v>25</v>
      </c>
      <c r="AC42" t="s">
        <v>249</v>
      </c>
    </row>
    <row r="43" spans="1:29" x14ac:dyDescent="0.2">
      <c r="A43" t="s">
        <v>256</v>
      </c>
      <c r="B43" s="1" t="s">
        <v>22</v>
      </c>
      <c r="C43">
        <v>79</v>
      </c>
      <c r="D43" s="1"/>
      <c r="E43" t="s">
        <v>25</v>
      </c>
      <c r="F43" t="s">
        <v>104</v>
      </c>
      <c r="G43" t="s">
        <v>24</v>
      </c>
      <c r="I43" s="1" t="s">
        <v>25</v>
      </c>
      <c r="K43" t="s">
        <v>105</v>
      </c>
      <c r="L43" s="1">
        <v>-9999.99</v>
      </c>
      <c r="M43" s="1"/>
      <c r="N43" s="1" t="s">
        <v>25</v>
      </c>
      <c r="O43" s="1">
        <v>-9999.99</v>
      </c>
      <c r="P43" s="1"/>
      <c r="Q43" s="1" t="s">
        <v>25</v>
      </c>
      <c r="R43">
        <v>200</v>
      </c>
      <c r="S43" t="s">
        <v>166</v>
      </c>
      <c r="T43" t="s">
        <v>24</v>
      </c>
      <c r="U43">
        <v>-9999.99</v>
      </c>
      <c r="V43" s="1"/>
      <c r="W43" t="s">
        <v>25</v>
      </c>
      <c r="X43" s="1">
        <v>0</v>
      </c>
      <c r="Y43" t="s">
        <v>25</v>
      </c>
      <c r="AC43" t="s">
        <v>271</v>
      </c>
    </row>
    <row r="44" spans="1:29" x14ac:dyDescent="0.2">
      <c r="A44" t="s">
        <v>267</v>
      </c>
      <c r="B44" s="1" t="s">
        <v>29</v>
      </c>
      <c r="C44">
        <v>41</v>
      </c>
      <c r="E44" t="s">
        <v>25</v>
      </c>
      <c r="F44" s="1"/>
      <c r="G44" t="s">
        <v>25</v>
      </c>
      <c r="H44" s="1"/>
      <c r="I44" t="s">
        <v>25</v>
      </c>
      <c r="K44" t="s">
        <v>78</v>
      </c>
      <c r="L44">
        <v>-9999.99</v>
      </c>
      <c r="N44" t="s">
        <v>24</v>
      </c>
      <c r="O44" s="3">
        <v>45434.51</v>
      </c>
      <c r="Q44" t="s">
        <v>24</v>
      </c>
      <c r="R44">
        <v>200</v>
      </c>
      <c r="S44" t="s">
        <v>84</v>
      </c>
      <c r="T44" t="s">
        <v>24</v>
      </c>
      <c r="U44" s="3">
        <v>44142.400000000001</v>
      </c>
      <c r="W44" t="s">
        <v>24</v>
      </c>
      <c r="X44">
        <v>0</v>
      </c>
      <c r="Y44" t="s">
        <v>25</v>
      </c>
      <c r="AC44" t="s">
        <v>279</v>
      </c>
    </row>
    <row r="45" spans="1:29" x14ac:dyDescent="0.2">
      <c r="A45" t="s">
        <v>289</v>
      </c>
      <c r="B45" t="s">
        <v>22</v>
      </c>
      <c r="C45">
        <v>21</v>
      </c>
      <c r="D45" t="s">
        <v>54</v>
      </c>
      <c r="E45" t="s">
        <v>24</v>
      </c>
      <c r="F45" t="s">
        <v>55</v>
      </c>
      <c r="G45" t="s">
        <v>24</v>
      </c>
      <c r="H45" t="s">
        <v>56</v>
      </c>
      <c r="I45" t="s">
        <v>24</v>
      </c>
      <c r="K45" t="s">
        <v>57</v>
      </c>
      <c r="L45" s="3">
        <v>41319.18</v>
      </c>
      <c r="N45" t="s">
        <v>24</v>
      </c>
      <c r="O45" s="3">
        <v>58307.03</v>
      </c>
      <c r="Q45" t="s">
        <v>24</v>
      </c>
      <c r="R45">
        <v>200</v>
      </c>
      <c r="S45" t="s">
        <v>172</v>
      </c>
      <c r="T45" t="s">
        <v>24</v>
      </c>
      <c r="U45" s="3">
        <v>58407.03</v>
      </c>
      <c r="W45" t="s">
        <v>24</v>
      </c>
      <c r="X45">
        <v>0</v>
      </c>
      <c r="Y45" t="s">
        <v>25</v>
      </c>
      <c r="AC45" t="s">
        <v>292</v>
      </c>
    </row>
    <row r="46" spans="1:29" x14ac:dyDescent="0.2">
      <c r="A46" t="s">
        <v>248</v>
      </c>
      <c r="B46" s="2" t="s">
        <v>29</v>
      </c>
      <c r="C46">
        <v>118</v>
      </c>
      <c r="E46" t="s">
        <v>25</v>
      </c>
      <c r="F46" s="1"/>
      <c r="G46" t="s">
        <v>25</v>
      </c>
      <c r="H46" s="1"/>
      <c r="I46" t="s">
        <v>25</v>
      </c>
      <c r="K46" t="s">
        <v>144</v>
      </c>
      <c r="L46">
        <v>-9999.99</v>
      </c>
      <c r="N46" t="s">
        <v>24</v>
      </c>
      <c r="O46" s="3">
        <v>104541.51</v>
      </c>
      <c r="Q46" t="s">
        <v>24</v>
      </c>
      <c r="R46">
        <v>200</v>
      </c>
      <c r="S46" t="s">
        <v>103</v>
      </c>
      <c r="T46" t="s">
        <v>24</v>
      </c>
      <c r="U46" s="3">
        <v>100147.2</v>
      </c>
      <c r="W46" t="s">
        <v>24</v>
      </c>
      <c r="X46">
        <v>0</v>
      </c>
      <c r="Y46" t="s">
        <v>25</v>
      </c>
      <c r="AC46" t="s">
        <v>250</v>
      </c>
    </row>
    <row r="47" spans="1:29" x14ac:dyDescent="0.2">
      <c r="A47" t="s">
        <v>272</v>
      </c>
      <c r="B47" t="s">
        <v>22</v>
      </c>
      <c r="C47">
        <v>86</v>
      </c>
      <c r="D47" t="s">
        <v>107</v>
      </c>
      <c r="E47" t="s">
        <v>24</v>
      </c>
      <c r="G47" t="s">
        <v>25</v>
      </c>
      <c r="H47" t="s">
        <v>108</v>
      </c>
      <c r="I47" t="s">
        <v>24</v>
      </c>
      <c r="K47" t="s">
        <v>109</v>
      </c>
      <c r="L47" s="3">
        <v>62767.45</v>
      </c>
      <c r="N47" t="s">
        <v>24</v>
      </c>
      <c r="O47" s="3">
        <v>104541.51</v>
      </c>
      <c r="Q47" t="s">
        <v>24</v>
      </c>
      <c r="R47">
        <v>200</v>
      </c>
      <c r="S47" t="s">
        <v>103</v>
      </c>
      <c r="T47" t="s">
        <v>24</v>
      </c>
      <c r="U47" s="3">
        <v>100147.2</v>
      </c>
      <c r="W47" t="s">
        <v>24</v>
      </c>
      <c r="X47">
        <v>0</v>
      </c>
      <c r="Y47" t="s">
        <v>25</v>
      </c>
      <c r="AC47" t="s">
        <v>269</v>
      </c>
    </row>
    <row r="48" spans="1:29" x14ac:dyDescent="0.2">
      <c r="A48" t="s">
        <v>287</v>
      </c>
      <c r="B48" s="2" t="s">
        <v>22</v>
      </c>
      <c r="C48">
        <v>127</v>
      </c>
      <c r="D48" s="4" t="s">
        <v>155</v>
      </c>
      <c r="E48" t="s">
        <v>24</v>
      </c>
      <c r="G48" t="s">
        <v>25</v>
      </c>
      <c r="H48" s="1"/>
      <c r="I48" t="s">
        <v>25</v>
      </c>
      <c r="K48" t="s">
        <v>156</v>
      </c>
      <c r="L48" s="1">
        <v>-9999.99</v>
      </c>
      <c r="N48" t="s">
        <v>25</v>
      </c>
      <c r="O48" s="1">
        <v>-9999.99</v>
      </c>
      <c r="Q48" s="1" t="s">
        <v>25</v>
      </c>
      <c r="R48">
        <v>200</v>
      </c>
      <c r="S48" t="s">
        <v>179</v>
      </c>
      <c r="T48" t="s">
        <v>24</v>
      </c>
      <c r="U48" s="1">
        <v>-9999.99</v>
      </c>
      <c r="W48" t="s">
        <v>25</v>
      </c>
      <c r="X48">
        <v>0</v>
      </c>
      <c r="Y48" t="s">
        <v>25</v>
      </c>
      <c r="AC48" t="s">
        <v>254</v>
      </c>
    </row>
    <row r="49" spans="1:29" x14ac:dyDescent="0.2">
      <c r="A49" t="s">
        <v>254</v>
      </c>
      <c r="B49" s="1" t="s">
        <v>22</v>
      </c>
      <c r="C49">
        <v>148</v>
      </c>
      <c r="D49" s="4" t="s">
        <v>175</v>
      </c>
      <c r="E49" t="s">
        <v>24</v>
      </c>
      <c r="F49" t="s">
        <v>176</v>
      </c>
      <c r="G49" t="s">
        <v>24</v>
      </c>
      <c r="H49" s="4" t="s">
        <v>177</v>
      </c>
      <c r="I49" t="s">
        <v>24</v>
      </c>
      <c r="K49" t="s">
        <v>178</v>
      </c>
      <c r="L49" s="1">
        <v>-9999.99</v>
      </c>
      <c r="M49" s="1"/>
      <c r="N49" s="1" t="s">
        <v>25</v>
      </c>
      <c r="O49" s="1">
        <v>-9999.99</v>
      </c>
      <c r="P49" s="1"/>
      <c r="Q49" s="1" t="s">
        <v>25</v>
      </c>
      <c r="R49">
        <v>200</v>
      </c>
      <c r="S49" t="s">
        <v>181</v>
      </c>
      <c r="T49" t="s">
        <v>24</v>
      </c>
      <c r="U49">
        <v>-9999.99</v>
      </c>
      <c r="V49" s="1"/>
      <c r="W49" t="s">
        <v>25</v>
      </c>
      <c r="X49" s="1">
        <v>0</v>
      </c>
      <c r="Y49" t="s">
        <v>25</v>
      </c>
      <c r="AC49" t="s">
        <v>270</v>
      </c>
    </row>
    <row r="50" spans="1:29" x14ac:dyDescent="0.2">
      <c r="A50" t="s">
        <v>291</v>
      </c>
      <c r="B50" t="s">
        <v>22</v>
      </c>
      <c r="C50">
        <v>0</v>
      </c>
      <c r="D50" t="s">
        <v>23</v>
      </c>
      <c r="E50" t="s">
        <v>24</v>
      </c>
      <c r="G50" t="s">
        <v>25</v>
      </c>
      <c r="H50" t="s">
        <v>26</v>
      </c>
      <c r="I50" t="s">
        <v>24</v>
      </c>
      <c r="K50" t="s">
        <v>27</v>
      </c>
      <c r="L50">
        <v>-9999.99</v>
      </c>
      <c r="N50" t="s">
        <v>24</v>
      </c>
      <c r="O50" s="3">
        <v>3023.21</v>
      </c>
      <c r="Q50" t="s">
        <v>24</v>
      </c>
      <c r="R50">
        <v>200</v>
      </c>
      <c r="S50" t="s">
        <v>186</v>
      </c>
      <c r="T50" t="s">
        <v>24</v>
      </c>
      <c r="U50" s="3">
        <v>63277.57</v>
      </c>
      <c r="W50" t="s">
        <v>24</v>
      </c>
      <c r="X50">
        <v>0</v>
      </c>
      <c r="Y50" t="s">
        <v>25</v>
      </c>
      <c r="AC50" t="s">
        <v>261</v>
      </c>
    </row>
    <row r="51" spans="1:29" x14ac:dyDescent="0.2">
      <c r="A51" t="s">
        <v>276</v>
      </c>
      <c r="B51" s="1" t="s">
        <v>22</v>
      </c>
      <c r="C51">
        <v>95</v>
      </c>
      <c r="D51" s="1" t="s">
        <v>122</v>
      </c>
      <c r="E51" s="1" t="s">
        <v>24</v>
      </c>
      <c r="F51" t="s">
        <v>123</v>
      </c>
      <c r="G51" t="s">
        <v>24</v>
      </c>
      <c r="H51" s="4" t="s">
        <v>124</v>
      </c>
      <c r="I51" s="4" t="s">
        <v>24</v>
      </c>
      <c r="K51" t="s">
        <v>125</v>
      </c>
      <c r="L51" s="1">
        <v>-9999.99</v>
      </c>
      <c r="N51" t="s">
        <v>24</v>
      </c>
      <c r="O51" s="3">
        <v>49069.04</v>
      </c>
      <c r="Q51" t="s">
        <v>24</v>
      </c>
      <c r="R51">
        <v>200</v>
      </c>
      <c r="S51" t="s">
        <v>190</v>
      </c>
      <c r="T51" t="s">
        <v>24</v>
      </c>
      <c r="U51" s="3">
        <v>49069.04</v>
      </c>
      <c r="W51" t="s">
        <v>24</v>
      </c>
      <c r="X51">
        <v>0</v>
      </c>
      <c r="Y51" t="s">
        <v>25</v>
      </c>
      <c r="AC51" t="s">
        <v>252</v>
      </c>
    </row>
  </sheetData>
  <autoFilter ref="A1:A51" xr:uid="{A38D2C29-8B2B-3E48-9EC9-5102A5BE9C4E}"/>
  <sortState xmlns:xlrd2="http://schemas.microsoft.com/office/spreadsheetml/2017/richdata2" ref="A2:L51">
    <sortCondition ref="A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C6CA-C9C6-E942-83DA-1C5FA5612EEC}">
  <dimension ref="A1:AB51"/>
  <sheetViews>
    <sheetView tabSelected="1" workbookViewId="0">
      <selection activeCell="C21" sqref="C21"/>
    </sheetView>
  </sheetViews>
  <sheetFormatPr baseColWidth="10" defaultRowHeight="16" x14ac:dyDescent="0.2"/>
  <cols>
    <col min="4" max="4" width="13.5" bestFit="1" customWidth="1"/>
  </cols>
  <sheetData>
    <row r="1" spans="1:28" x14ac:dyDescent="0.2">
      <c r="A1" t="s">
        <v>293</v>
      </c>
      <c r="B1" t="s">
        <v>294</v>
      </c>
      <c r="C1" t="s">
        <v>19</v>
      </c>
      <c r="D1" t="s">
        <v>295</v>
      </c>
      <c r="E1" t="s">
        <v>296</v>
      </c>
      <c r="AA1" t="s">
        <v>21</v>
      </c>
      <c r="AB1" t="s">
        <v>293</v>
      </c>
    </row>
    <row r="2" spans="1:28" x14ac:dyDescent="0.2">
      <c r="A2" t="b">
        <f>Sheet1!A2=Sheet2!A2</f>
        <v>1</v>
      </c>
      <c r="B2" t="b">
        <f>Sheet1!B2=Sheet2!B2</f>
        <v>1</v>
      </c>
      <c r="C2" t="b">
        <f>Sheet2!X2=Sheet2!S2</f>
        <v>1</v>
      </c>
      <c r="D2">
        <f>Sheet2!X2</f>
        <v>0</v>
      </c>
      <c r="E2">
        <f>Sheet2!S2</f>
        <v>0</v>
      </c>
    </row>
    <row r="3" spans="1:28" x14ac:dyDescent="0.2">
      <c r="A3" t="b">
        <f>Sheet1!A3=Sheet2!A3</f>
        <v>1</v>
      </c>
      <c r="B3" t="b">
        <f>Sheet1!B3=Sheet2!B3</f>
        <v>1</v>
      </c>
      <c r="C3" t="b">
        <f>Sheet2!X3=Sheet2!S3</f>
        <v>1</v>
      </c>
      <c r="D3">
        <f>Sheet2!X3</f>
        <v>0</v>
      </c>
      <c r="E3">
        <f>Sheet2!S3</f>
        <v>0</v>
      </c>
    </row>
    <row r="4" spans="1:28" x14ac:dyDescent="0.2">
      <c r="A4" t="b">
        <f>Sheet1!A4=Sheet2!A4</f>
        <v>1</v>
      </c>
      <c r="B4" t="b">
        <f>Sheet1!B4=Sheet2!B4</f>
        <v>0</v>
      </c>
      <c r="C4" t="b">
        <f>Sheet2!X4=Sheet2!S4</f>
        <v>0</v>
      </c>
      <c r="D4">
        <f>Sheet2!X4</f>
        <v>0</v>
      </c>
      <c r="E4">
        <f>Sheet2!S4</f>
        <v>2016</v>
      </c>
    </row>
    <row r="5" spans="1:28" x14ac:dyDescent="0.2">
      <c r="A5" t="b">
        <f>Sheet1!A5=Sheet2!A5</f>
        <v>1</v>
      </c>
      <c r="B5" t="b">
        <f>Sheet1!B5=Sheet2!B5</f>
        <v>0</v>
      </c>
      <c r="C5" t="b">
        <f>Sheet2!X5=Sheet2!S5</f>
        <v>0</v>
      </c>
      <c r="D5">
        <f>Sheet2!X5</f>
        <v>0</v>
      </c>
      <c r="E5">
        <f>Sheet2!S5</f>
        <v>2016</v>
      </c>
    </row>
    <row r="6" spans="1:28" x14ac:dyDescent="0.2">
      <c r="A6" t="b">
        <f>Sheet1!A6=Sheet2!A6</f>
        <v>1</v>
      </c>
      <c r="B6" t="b">
        <f>Sheet1!B6=Sheet2!B6</f>
        <v>1</v>
      </c>
      <c r="C6" t="b">
        <f>Sheet2!X6=Sheet2!S6</f>
        <v>1</v>
      </c>
      <c r="D6">
        <f>Sheet2!X6</f>
        <v>0</v>
      </c>
      <c r="E6">
        <f>Sheet2!S6</f>
        <v>0</v>
      </c>
    </row>
    <row r="7" spans="1:28" x14ac:dyDescent="0.2">
      <c r="A7" t="b">
        <f>Sheet1!A7=Sheet2!A7</f>
        <v>1</v>
      </c>
      <c r="B7" t="b">
        <f>Sheet1!B7=Sheet2!B7</f>
        <v>1</v>
      </c>
      <c r="C7" t="b">
        <f>Sheet2!X7=Sheet2!S7</f>
        <v>1</v>
      </c>
      <c r="D7">
        <f>Sheet2!X7</f>
        <v>0</v>
      </c>
      <c r="E7">
        <f>Sheet2!S7</f>
        <v>0</v>
      </c>
    </row>
    <row r="8" spans="1:28" x14ac:dyDescent="0.2">
      <c r="A8" t="b">
        <f>Sheet1!A8=Sheet2!A8</f>
        <v>1</v>
      </c>
      <c r="B8" t="b">
        <f>Sheet1!B8=Sheet2!B8</f>
        <v>1</v>
      </c>
      <c r="C8" t="b">
        <f>Sheet2!X8=Sheet2!S8</f>
        <v>0</v>
      </c>
      <c r="D8">
        <f>Sheet2!X8</f>
        <v>0</v>
      </c>
      <c r="E8">
        <f>Sheet2!S8</f>
        <v>2018</v>
      </c>
    </row>
    <row r="9" spans="1:28" x14ac:dyDescent="0.2">
      <c r="A9" t="b">
        <f>Sheet1!A9=Sheet2!A9</f>
        <v>1</v>
      </c>
      <c r="B9" t="b">
        <f>Sheet1!B9=Sheet2!B9</f>
        <v>1</v>
      </c>
      <c r="C9" t="b">
        <f>Sheet2!X9=Sheet2!S9</f>
        <v>1</v>
      </c>
      <c r="D9">
        <f>Sheet2!X9</f>
        <v>0</v>
      </c>
      <c r="E9">
        <f>Sheet2!S9</f>
        <v>0</v>
      </c>
    </row>
    <row r="10" spans="1:28" x14ac:dyDescent="0.2">
      <c r="A10" t="b">
        <f>Sheet1!A10=Sheet2!A10</f>
        <v>1</v>
      </c>
      <c r="B10" t="b">
        <f>Sheet1!B10=Sheet2!B10</f>
        <v>1</v>
      </c>
      <c r="C10" t="b">
        <f>Sheet2!X10=Sheet2!S10</f>
        <v>1</v>
      </c>
      <c r="D10">
        <f>Sheet2!X10</f>
        <v>0</v>
      </c>
      <c r="E10">
        <f>Sheet2!S10</f>
        <v>0</v>
      </c>
    </row>
    <row r="11" spans="1:28" x14ac:dyDescent="0.2">
      <c r="A11" t="b">
        <f>Sheet1!A11=Sheet2!A11</f>
        <v>1</v>
      </c>
      <c r="B11" t="b">
        <f>Sheet1!B11=Sheet2!B11</f>
        <v>0</v>
      </c>
      <c r="C11" t="b">
        <f>Sheet2!X11=Sheet2!S11</f>
        <v>0</v>
      </c>
      <c r="D11">
        <f>Sheet2!X11</f>
        <v>0</v>
      </c>
      <c r="E11">
        <f>Sheet2!S11</f>
        <v>2018</v>
      </c>
    </row>
    <row r="12" spans="1:28" x14ac:dyDescent="0.2">
      <c r="A12" t="b">
        <f>Sheet1!A12=Sheet2!A12</f>
        <v>1</v>
      </c>
      <c r="B12" t="b">
        <f>Sheet1!B12=Sheet2!B12</f>
        <v>1</v>
      </c>
      <c r="C12" t="b">
        <f>Sheet2!X12=Sheet2!S12</f>
        <v>1</v>
      </c>
      <c r="D12">
        <f>Sheet2!X12</f>
        <v>0</v>
      </c>
      <c r="E12">
        <f>Sheet2!S12</f>
        <v>0</v>
      </c>
    </row>
    <row r="13" spans="1:28" x14ac:dyDescent="0.2">
      <c r="A13" t="b">
        <f>Sheet1!A13=Sheet2!A13</f>
        <v>1</v>
      </c>
      <c r="B13" t="b">
        <f>Sheet1!B13=Sheet2!B13</f>
        <v>1</v>
      </c>
      <c r="C13" t="b">
        <f>Sheet2!X13=Sheet2!S13</f>
        <v>1</v>
      </c>
      <c r="D13">
        <f>Sheet2!X13</f>
        <v>0</v>
      </c>
      <c r="E13">
        <f>Sheet2!S13</f>
        <v>0</v>
      </c>
    </row>
    <row r="14" spans="1:28" x14ac:dyDescent="0.2">
      <c r="A14" t="b">
        <f>Sheet1!A14=Sheet2!A14</f>
        <v>1</v>
      </c>
      <c r="B14" t="b">
        <f>Sheet1!B14=Sheet2!B14</f>
        <v>1</v>
      </c>
      <c r="C14" t="b">
        <f>Sheet2!X14=Sheet2!S14</f>
        <v>1</v>
      </c>
      <c r="D14">
        <f>Sheet2!X14</f>
        <v>0</v>
      </c>
      <c r="E14">
        <f>Sheet2!S14</f>
        <v>0</v>
      </c>
    </row>
    <row r="15" spans="1:28" x14ac:dyDescent="0.2">
      <c r="A15" t="b">
        <f>Sheet1!A15=Sheet2!A15</f>
        <v>1</v>
      </c>
      <c r="B15" t="b">
        <f>Sheet1!B15=Sheet2!B15</f>
        <v>0</v>
      </c>
      <c r="C15" t="b">
        <f>Sheet2!X15=Sheet2!S15</f>
        <v>0</v>
      </c>
      <c r="D15">
        <f>Sheet2!X15</f>
        <v>0</v>
      </c>
      <c r="E15">
        <f>Sheet2!S15</f>
        <v>2001</v>
      </c>
    </row>
    <row r="16" spans="1:28" x14ac:dyDescent="0.2">
      <c r="A16" t="b">
        <f>Sheet1!A16=Sheet2!A16</f>
        <v>1</v>
      </c>
      <c r="B16" t="b">
        <f>Sheet1!B16=Sheet2!B16</f>
        <v>1</v>
      </c>
      <c r="C16" t="b">
        <f>Sheet2!X16=Sheet2!S16</f>
        <v>1</v>
      </c>
      <c r="D16">
        <f>Sheet2!X16</f>
        <v>0</v>
      </c>
      <c r="E16">
        <f>Sheet2!S16</f>
        <v>0</v>
      </c>
    </row>
    <row r="17" spans="1:5" x14ac:dyDescent="0.2">
      <c r="A17" t="b">
        <f>Sheet1!A17=Sheet2!A17</f>
        <v>1</v>
      </c>
      <c r="B17" t="b">
        <f>Sheet1!B17=Sheet2!B17</f>
        <v>1</v>
      </c>
      <c r="C17" t="b">
        <f>Sheet2!X17=Sheet2!S17</f>
        <v>1</v>
      </c>
      <c r="D17">
        <f>Sheet2!X17</f>
        <v>0</v>
      </c>
      <c r="E17">
        <f>Sheet2!S17</f>
        <v>0</v>
      </c>
    </row>
    <row r="18" spans="1:5" x14ac:dyDescent="0.2">
      <c r="A18" t="b">
        <f>Sheet1!A18=Sheet2!A18</f>
        <v>1</v>
      </c>
      <c r="B18" t="b">
        <f>Sheet1!B18=Sheet2!B18</f>
        <v>1</v>
      </c>
      <c r="C18" t="b">
        <f>Sheet2!X18=Sheet2!S18</f>
        <v>1</v>
      </c>
      <c r="D18">
        <f>Sheet2!X18</f>
        <v>0</v>
      </c>
      <c r="E18">
        <f>Sheet2!S18</f>
        <v>0</v>
      </c>
    </row>
    <row r="19" spans="1:5" x14ac:dyDescent="0.2">
      <c r="A19" t="b">
        <f>Sheet1!A19=Sheet2!A19</f>
        <v>1</v>
      </c>
      <c r="B19" t="b">
        <f>Sheet1!B19=Sheet2!B19</f>
        <v>1</v>
      </c>
      <c r="C19" t="b">
        <f>Sheet2!X19=Sheet2!S19</f>
        <v>1</v>
      </c>
      <c r="D19">
        <f>Sheet2!X19</f>
        <v>0</v>
      </c>
      <c r="E19">
        <f>Sheet2!S19</f>
        <v>0</v>
      </c>
    </row>
    <row r="20" spans="1:5" x14ac:dyDescent="0.2">
      <c r="A20" t="b">
        <f>Sheet1!A20=Sheet2!A20</f>
        <v>1</v>
      </c>
      <c r="B20" t="b">
        <f>Sheet1!B20=Sheet2!B20</f>
        <v>1</v>
      </c>
      <c r="C20" t="b">
        <f>Sheet2!X20=Sheet2!S20</f>
        <v>1</v>
      </c>
      <c r="D20">
        <f>Sheet2!X20</f>
        <v>0</v>
      </c>
      <c r="E20">
        <f>Sheet2!S20</f>
        <v>0</v>
      </c>
    </row>
    <row r="21" spans="1:5" x14ac:dyDescent="0.2">
      <c r="A21" t="b">
        <f>Sheet1!A21=Sheet2!A21</f>
        <v>1</v>
      </c>
      <c r="B21" t="b">
        <f>Sheet1!B21=Sheet2!B21</f>
        <v>1</v>
      </c>
      <c r="C21" t="b">
        <f>Sheet2!X21=Sheet2!S21</f>
        <v>1</v>
      </c>
      <c r="D21">
        <f>Sheet2!X21</f>
        <v>0</v>
      </c>
      <c r="E21">
        <f>Sheet2!S21</f>
        <v>0</v>
      </c>
    </row>
    <row r="22" spans="1:5" x14ac:dyDescent="0.2">
      <c r="A22" t="b">
        <f>Sheet1!A22=Sheet2!A22</f>
        <v>1</v>
      </c>
      <c r="B22" t="b">
        <f>Sheet1!B22=Sheet2!B22</f>
        <v>1</v>
      </c>
      <c r="C22" t="b">
        <f>Sheet2!X22=Sheet2!S22</f>
        <v>1</v>
      </c>
      <c r="D22">
        <f>Sheet2!X22</f>
        <v>0</v>
      </c>
      <c r="E22">
        <f>Sheet2!S22</f>
        <v>0</v>
      </c>
    </row>
    <row r="23" spans="1:5" x14ac:dyDescent="0.2">
      <c r="A23" t="b">
        <f>Sheet1!A23=Sheet2!A23</f>
        <v>1</v>
      </c>
      <c r="B23" t="b">
        <f>Sheet1!B23=Sheet2!B23</f>
        <v>1</v>
      </c>
      <c r="C23" t="b">
        <f>Sheet2!X23=Sheet2!S23</f>
        <v>1</v>
      </c>
      <c r="D23">
        <f>Sheet2!X23</f>
        <v>0</v>
      </c>
      <c r="E23">
        <f>Sheet2!S23</f>
        <v>0</v>
      </c>
    </row>
    <row r="24" spans="1:5" x14ac:dyDescent="0.2">
      <c r="A24" t="b">
        <f>Sheet1!A24=Sheet2!A24</f>
        <v>1</v>
      </c>
      <c r="B24" t="b">
        <f>Sheet1!B24=Sheet2!B24</f>
        <v>1</v>
      </c>
      <c r="C24" t="b">
        <f>Sheet2!X24=Sheet2!S24</f>
        <v>1</v>
      </c>
      <c r="D24">
        <f>Sheet2!X24</f>
        <v>0</v>
      </c>
      <c r="E24">
        <f>Sheet2!S24</f>
        <v>0</v>
      </c>
    </row>
    <row r="25" spans="1:5" x14ac:dyDescent="0.2">
      <c r="A25" t="b">
        <f>Sheet1!A25=Sheet2!A25</f>
        <v>1</v>
      </c>
      <c r="B25" t="b">
        <f>Sheet1!B25=Sheet2!B25</f>
        <v>1</v>
      </c>
      <c r="C25" t="b">
        <f>Sheet2!X25=Sheet2!S25</f>
        <v>1</v>
      </c>
      <c r="D25">
        <f>Sheet2!X25</f>
        <v>0</v>
      </c>
      <c r="E25">
        <f>Sheet2!S25</f>
        <v>0</v>
      </c>
    </row>
    <row r="26" spans="1:5" x14ac:dyDescent="0.2">
      <c r="A26" t="b">
        <f>Sheet1!A26=Sheet2!A26</f>
        <v>1</v>
      </c>
      <c r="B26" t="b">
        <f>Sheet1!B26=Sheet2!B26</f>
        <v>1</v>
      </c>
      <c r="C26" t="b">
        <f>Sheet2!X26=Sheet2!S26</f>
        <v>1</v>
      </c>
      <c r="D26">
        <f>Sheet2!X26</f>
        <v>0</v>
      </c>
      <c r="E26">
        <f>Sheet2!S26</f>
        <v>0</v>
      </c>
    </row>
    <row r="27" spans="1:5" x14ac:dyDescent="0.2">
      <c r="A27" t="b">
        <f>Sheet1!A27=Sheet2!A27</f>
        <v>1</v>
      </c>
      <c r="B27" t="b">
        <f>Sheet1!B27=Sheet2!B27</f>
        <v>1</v>
      </c>
      <c r="C27" t="b">
        <f>Sheet2!X27=Sheet2!S27</f>
        <v>1</v>
      </c>
      <c r="D27">
        <f>Sheet2!X27</f>
        <v>0</v>
      </c>
      <c r="E27">
        <f>Sheet2!S27</f>
        <v>0</v>
      </c>
    </row>
    <row r="28" spans="1:5" x14ac:dyDescent="0.2">
      <c r="A28" t="b">
        <f>Sheet1!A28=Sheet2!A28</f>
        <v>1</v>
      </c>
      <c r="B28" t="b">
        <f>Sheet1!B28=Sheet2!B28</f>
        <v>1</v>
      </c>
      <c r="C28" t="b">
        <f>Sheet2!X28=Sheet2!S28</f>
        <v>1</v>
      </c>
      <c r="D28">
        <f>Sheet2!X28</f>
        <v>0</v>
      </c>
      <c r="E28">
        <f>Sheet2!S28</f>
        <v>0</v>
      </c>
    </row>
    <row r="29" spans="1:5" x14ac:dyDescent="0.2">
      <c r="A29" t="b">
        <f>Sheet1!A29=Sheet2!A29</f>
        <v>1</v>
      </c>
      <c r="B29" t="b">
        <f>Sheet1!B29=Sheet2!B29</f>
        <v>1</v>
      </c>
      <c r="C29" t="b">
        <f>Sheet2!X29=Sheet2!S29</f>
        <v>1</v>
      </c>
      <c r="D29">
        <f>Sheet2!X29</f>
        <v>0</v>
      </c>
      <c r="E29">
        <f>Sheet2!S29</f>
        <v>0</v>
      </c>
    </row>
    <row r="30" spans="1:5" x14ac:dyDescent="0.2">
      <c r="A30" t="b">
        <f>Sheet1!A30=Sheet2!A30</f>
        <v>1</v>
      </c>
      <c r="B30" t="b">
        <f>Sheet1!B30=Sheet2!B30</f>
        <v>0</v>
      </c>
      <c r="C30" t="b">
        <f>Sheet2!X30=Sheet2!S30</f>
        <v>0</v>
      </c>
      <c r="D30">
        <f>Sheet2!X30</f>
        <v>0</v>
      </c>
      <c r="E30">
        <f>Sheet2!S30</f>
        <v>2017</v>
      </c>
    </row>
    <row r="31" spans="1:5" x14ac:dyDescent="0.2">
      <c r="A31" t="b">
        <f>Sheet1!A31=Sheet2!A31</f>
        <v>1</v>
      </c>
      <c r="B31" t="b">
        <f>Sheet1!B31=Sheet2!B31</f>
        <v>0</v>
      </c>
      <c r="C31" t="b">
        <f>Sheet2!X31=Sheet2!S31</f>
        <v>0</v>
      </c>
      <c r="D31">
        <f>Sheet2!X31</f>
        <v>0</v>
      </c>
      <c r="E31">
        <f>Sheet2!S31</f>
        <v>2017</v>
      </c>
    </row>
    <row r="32" spans="1:5" x14ac:dyDescent="0.2">
      <c r="A32" t="b">
        <f>Sheet1!A32=Sheet2!A32</f>
        <v>1</v>
      </c>
      <c r="B32" t="b">
        <f>Sheet1!B32=Sheet2!B32</f>
        <v>0</v>
      </c>
      <c r="C32" t="b">
        <f>Sheet2!X32=Sheet2!S32</f>
        <v>0</v>
      </c>
      <c r="D32">
        <f>Sheet2!X32</f>
        <v>0</v>
      </c>
      <c r="E32">
        <f>Sheet2!S32</f>
        <v>2017</v>
      </c>
    </row>
    <row r="33" spans="1:5" x14ac:dyDescent="0.2">
      <c r="A33" t="b">
        <f>Sheet1!A33=Sheet2!A33</f>
        <v>1</v>
      </c>
      <c r="B33" t="b">
        <f>Sheet1!B33=Sheet2!B33</f>
        <v>0</v>
      </c>
      <c r="C33" t="b">
        <f>Sheet2!X33=Sheet2!S33</f>
        <v>0</v>
      </c>
      <c r="D33">
        <f>Sheet2!X33</f>
        <v>0</v>
      </c>
      <c r="E33">
        <f>Sheet2!S33</f>
        <v>2017</v>
      </c>
    </row>
    <row r="34" spans="1:5" x14ac:dyDescent="0.2">
      <c r="A34" t="b">
        <f>Sheet1!A34=Sheet2!A34</f>
        <v>1</v>
      </c>
      <c r="B34" t="b">
        <f>Sheet1!B34=Sheet2!B34</f>
        <v>1</v>
      </c>
      <c r="C34" t="b">
        <f>Sheet2!X34=Sheet2!S34</f>
        <v>1</v>
      </c>
      <c r="D34">
        <f>Sheet2!X34</f>
        <v>0</v>
      </c>
      <c r="E34">
        <f>Sheet2!S34</f>
        <v>0</v>
      </c>
    </row>
    <row r="35" spans="1:5" x14ac:dyDescent="0.2">
      <c r="A35" t="b">
        <f>Sheet1!A35=Sheet2!A35</f>
        <v>1</v>
      </c>
      <c r="B35" t="b">
        <f>Sheet1!B35=Sheet2!B35</f>
        <v>1</v>
      </c>
      <c r="C35" t="b">
        <f>Sheet2!X35=Sheet2!S35</f>
        <v>1</v>
      </c>
      <c r="D35">
        <f>Sheet2!X35</f>
        <v>0</v>
      </c>
      <c r="E35">
        <f>Sheet2!S35</f>
        <v>0</v>
      </c>
    </row>
    <row r="36" spans="1:5" x14ac:dyDescent="0.2">
      <c r="A36" t="b">
        <f>Sheet1!A36=Sheet2!A36</f>
        <v>1</v>
      </c>
      <c r="B36" t="b">
        <f>Sheet1!B36=Sheet2!B36</f>
        <v>1</v>
      </c>
      <c r="C36" t="b">
        <f>Sheet2!X36=Sheet2!S36</f>
        <v>1</v>
      </c>
      <c r="D36">
        <f>Sheet2!X36</f>
        <v>0</v>
      </c>
      <c r="E36">
        <f>Sheet2!S36</f>
        <v>0</v>
      </c>
    </row>
    <row r="37" spans="1:5" x14ac:dyDescent="0.2">
      <c r="A37" t="b">
        <f>Sheet1!A37=Sheet2!A37</f>
        <v>1</v>
      </c>
      <c r="B37" t="b">
        <f>Sheet1!B37=Sheet2!B37</f>
        <v>1</v>
      </c>
      <c r="C37" t="b">
        <f>Sheet2!X37=Sheet2!S37</f>
        <v>1</v>
      </c>
      <c r="D37">
        <f>Sheet2!X37</f>
        <v>0</v>
      </c>
      <c r="E37">
        <f>Sheet2!S37</f>
        <v>0</v>
      </c>
    </row>
    <row r="38" spans="1:5" x14ac:dyDescent="0.2">
      <c r="A38" t="b">
        <f>Sheet1!A38=Sheet2!A38</f>
        <v>1</v>
      </c>
      <c r="B38" t="b">
        <f>Sheet1!B38=Sheet2!B38</f>
        <v>1</v>
      </c>
      <c r="C38" t="b">
        <f>Sheet2!X38=Sheet2!S38</f>
        <v>1</v>
      </c>
      <c r="D38">
        <f>Sheet2!X38</f>
        <v>0</v>
      </c>
      <c r="E38">
        <f>Sheet2!S38</f>
        <v>0</v>
      </c>
    </row>
    <row r="39" spans="1:5" x14ac:dyDescent="0.2">
      <c r="A39" t="b">
        <f>Sheet1!A39=Sheet2!A39</f>
        <v>1</v>
      </c>
      <c r="B39" t="b">
        <f>Sheet1!B39=Sheet2!B39</f>
        <v>1</v>
      </c>
      <c r="C39" t="b">
        <f>Sheet2!X39=Sheet2!S39</f>
        <v>1</v>
      </c>
      <c r="D39">
        <f>Sheet2!X39</f>
        <v>0</v>
      </c>
      <c r="E39">
        <f>Sheet2!S39</f>
        <v>0</v>
      </c>
    </row>
    <row r="40" spans="1:5" x14ac:dyDescent="0.2">
      <c r="A40" t="b">
        <f>Sheet1!A40=Sheet2!A40</f>
        <v>1</v>
      </c>
      <c r="B40" t="b">
        <f>Sheet1!B40=Sheet2!B40</f>
        <v>1</v>
      </c>
      <c r="C40" t="b">
        <f>Sheet2!X40=Sheet2!S40</f>
        <v>0</v>
      </c>
      <c r="D40">
        <f>Sheet2!X40</f>
        <v>0</v>
      </c>
      <c r="E40">
        <f>Sheet2!S40</f>
        <v>2018</v>
      </c>
    </row>
    <row r="41" spans="1:5" x14ac:dyDescent="0.2">
      <c r="A41" t="b">
        <f>Sheet1!A41=Sheet2!A41</f>
        <v>1</v>
      </c>
      <c r="B41" t="b">
        <f>Sheet1!B41=Sheet2!B41</f>
        <v>1</v>
      </c>
      <c r="C41" t="b">
        <f>Sheet2!X41=Sheet2!S41</f>
        <v>1</v>
      </c>
      <c r="D41">
        <f>Sheet2!X41</f>
        <v>0</v>
      </c>
      <c r="E41">
        <f>Sheet2!S41</f>
        <v>0</v>
      </c>
    </row>
    <row r="42" spans="1:5" x14ac:dyDescent="0.2">
      <c r="A42" t="b">
        <f>Sheet1!A42=Sheet2!A42</f>
        <v>1</v>
      </c>
      <c r="B42" t="b">
        <f>Sheet1!B42=Sheet2!B42</f>
        <v>1</v>
      </c>
      <c r="C42" t="b">
        <f>Sheet2!X42=Sheet2!S42</f>
        <v>1</v>
      </c>
      <c r="D42">
        <f>Sheet2!X42</f>
        <v>0</v>
      </c>
      <c r="E42">
        <f>Sheet2!S42</f>
        <v>0</v>
      </c>
    </row>
    <row r="43" spans="1:5" x14ac:dyDescent="0.2">
      <c r="A43" t="b">
        <f>Sheet1!A43=Sheet2!A43</f>
        <v>1</v>
      </c>
      <c r="B43" t="b">
        <f>Sheet1!B43=Sheet2!B43</f>
        <v>1</v>
      </c>
      <c r="C43" t="b">
        <f>Sheet2!X43=Sheet2!S43</f>
        <v>1</v>
      </c>
      <c r="D43">
        <f>Sheet2!X43</f>
        <v>0</v>
      </c>
      <c r="E43">
        <f>Sheet2!S43</f>
        <v>0</v>
      </c>
    </row>
    <row r="44" spans="1:5" x14ac:dyDescent="0.2">
      <c r="A44" t="b">
        <f>Sheet1!A44=Sheet2!A44</f>
        <v>1</v>
      </c>
      <c r="B44" t="b">
        <f>Sheet1!B44=Sheet2!B44</f>
        <v>1</v>
      </c>
      <c r="C44" t="b">
        <f>Sheet2!X44=Sheet2!S44</f>
        <v>1</v>
      </c>
      <c r="D44">
        <f>Sheet2!X44</f>
        <v>0</v>
      </c>
      <c r="E44">
        <f>Sheet2!S44</f>
        <v>0</v>
      </c>
    </row>
    <row r="45" spans="1:5" x14ac:dyDescent="0.2">
      <c r="A45" t="b">
        <f>Sheet1!A45=Sheet2!A45</f>
        <v>1</v>
      </c>
      <c r="B45" t="b">
        <f>Sheet1!B45=Sheet2!B45</f>
        <v>1</v>
      </c>
      <c r="C45" t="b">
        <f>Sheet2!X45=Sheet2!S45</f>
        <v>1</v>
      </c>
      <c r="D45">
        <f>Sheet2!X45</f>
        <v>0</v>
      </c>
      <c r="E45">
        <f>Sheet2!S45</f>
        <v>0</v>
      </c>
    </row>
    <row r="46" spans="1:5" x14ac:dyDescent="0.2">
      <c r="A46" t="b">
        <f>Sheet1!A46=Sheet2!A46</f>
        <v>1</v>
      </c>
      <c r="B46" t="b">
        <f>Sheet1!B46=Sheet2!B46</f>
        <v>1</v>
      </c>
      <c r="C46" t="b">
        <f>Sheet2!X46=Sheet2!S46</f>
        <v>1</v>
      </c>
      <c r="D46">
        <f>Sheet2!X46</f>
        <v>0</v>
      </c>
      <c r="E46">
        <f>Sheet2!S46</f>
        <v>0</v>
      </c>
    </row>
    <row r="47" spans="1:5" x14ac:dyDescent="0.2">
      <c r="A47" t="b">
        <f>Sheet1!A47=Sheet2!A47</f>
        <v>1</v>
      </c>
      <c r="B47" t="b">
        <f>Sheet1!B47=Sheet2!B47</f>
        <v>1</v>
      </c>
      <c r="C47" t="b">
        <f>Sheet2!X47=Sheet2!S47</f>
        <v>1</v>
      </c>
      <c r="D47">
        <f>Sheet2!X47</f>
        <v>0</v>
      </c>
      <c r="E47">
        <f>Sheet2!S47</f>
        <v>0</v>
      </c>
    </row>
    <row r="48" spans="1:5" x14ac:dyDescent="0.2">
      <c r="A48" t="b">
        <f>Sheet1!A48=Sheet2!A48</f>
        <v>1</v>
      </c>
      <c r="B48" t="b">
        <f>Sheet1!B48=Sheet2!B48</f>
        <v>1</v>
      </c>
      <c r="C48" t="b">
        <f>Sheet2!X48=Sheet2!S48</f>
        <v>1</v>
      </c>
      <c r="D48">
        <f>Sheet2!X48</f>
        <v>0</v>
      </c>
      <c r="E48">
        <f>Sheet2!S48</f>
        <v>0</v>
      </c>
    </row>
    <row r="49" spans="1:5" x14ac:dyDescent="0.2">
      <c r="A49" t="b">
        <f>Sheet1!A49=Sheet2!A49</f>
        <v>1</v>
      </c>
      <c r="B49" t="b">
        <f>Sheet1!B49=Sheet2!B49</f>
        <v>1</v>
      </c>
      <c r="C49" t="b">
        <f>Sheet2!X49=Sheet2!S49</f>
        <v>1</v>
      </c>
      <c r="D49">
        <f>Sheet2!X49</f>
        <v>0</v>
      </c>
      <c r="E49">
        <f>Sheet2!S49</f>
        <v>0</v>
      </c>
    </row>
    <row r="50" spans="1:5" x14ac:dyDescent="0.2">
      <c r="A50" t="b">
        <f>Sheet1!A50=Sheet2!A50</f>
        <v>1</v>
      </c>
      <c r="B50" t="b">
        <f>Sheet1!B50=Sheet2!B50</f>
        <v>1</v>
      </c>
      <c r="C50" t="b">
        <f>Sheet2!X50=Sheet2!S50</f>
        <v>1</v>
      </c>
      <c r="D50">
        <f>Sheet2!X50</f>
        <v>0</v>
      </c>
      <c r="E50">
        <f>Sheet2!S50</f>
        <v>0</v>
      </c>
    </row>
    <row r="51" spans="1:5" x14ac:dyDescent="0.2">
      <c r="A51" t="b">
        <f>Sheet1!A51=Sheet2!A51</f>
        <v>1</v>
      </c>
      <c r="B51" t="b">
        <f>Sheet1!B51=Sheet2!B51</f>
        <v>1</v>
      </c>
      <c r="C51" t="b">
        <f>Sheet2!X51=Sheet2!S51</f>
        <v>1</v>
      </c>
      <c r="D51">
        <f>Sheet2!X51</f>
        <v>0</v>
      </c>
      <c r="E51">
        <f>Sheet2!S51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7678-4B0A-244C-905E-21081A7C0A69}">
  <dimension ref="A1:U51"/>
  <sheetViews>
    <sheetView topLeftCell="M1" workbookViewId="0">
      <selection activeCell="S2" sqref="S2"/>
    </sheetView>
  </sheetViews>
  <sheetFormatPr baseColWidth="10" defaultRowHeight="16" x14ac:dyDescent="0.2"/>
  <cols>
    <col min="11" max="11" width="113.6640625" bestFit="1" customWidth="1"/>
    <col min="20" max="20" width="20.83203125" bestFit="1" customWidth="1"/>
  </cols>
  <sheetData>
    <row r="1" spans="1:21" x14ac:dyDescent="0.2">
      <c r="A1" t="s">
        <v>293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  <c r="S1" t="s">
        <v>19</v>
      </c>
      <c r="T1" t="s">
        <v>20</v>
      </c>
      <c r="U1" t="s">
        <v>293</v>
      </c>
    </row>
    <row r="2" spans="1:21" x14ac:dyDescent="0.2">
      <c r="A2" t="s">
        <v>262</v>
      </c>
      <c r="B2" t="s">
        <v>29</v>
      </c>
      <c r="C2">
        <v>19</v>
      </c>
      <c r="E2" t="s">
        <v>25</v>
      </c>
      <c r="G2" t="s">
        <v>25</v>
      </c>
      <c r="I2" t="s">
        <v>25</v>
      </c>
      <c r="K2" t="s">
        <v>212</v>
      </c>
      <c r="L2">
        <v>-9999.99</v>
      </c>
      <c r="M2" t="s">
        <v>25</v>
      </c>
      <c r="N2">
        <v>-9999.99</v>
      </c>
      <c r="O2" t="s">
        <v>25</v>
      </c>
      <c r="P2">
        <v>200</v>
      </c>
      <c r="Q2">
        <v>-9999.99</v>
      </c>
      <c r="R2" t="s">
        <v>25</v>
      </c>
      <c r="S2">
        <v>0</v>
      </c>
      <c r="T2" t="s">
        <v>25</v>
      </c>
      <c r="U2" t="s">
        <v>262</v>
      </c>
    </row>
    <row r="3" spans="1:21" x14ac:dyDescent="0.2">
      <c r="A3" t="s">
        <v>281</v>
      </c>
      <c r="B3" t="s">
        <v>29</v>
      </c>
      <c r="C3">
        <v>38</v>
      </c>
      <c r="E3" t="s">
        <v>25</v>
      </c>
      <c r="G3" t="s">
        <v>25</v>
      </c>
      <c r="I3" t="s">
        <v>25</v>
      </c>
      <c r="K3" t="s">
        <v>231</v>
      </c>
      <c r="L3">
        <v>-9999.99</v>
      </c>
      <c r="M3" t="s">
        <v>25</v>
      </c>
      <c r="N3">
        <v>-9999.99</v>
      </c>
      <c r="O3" t="s">
        <v>25</v>
      </c>
      <c r="P3">
        <v>200</v>
      </c>
      <c r="Q3">
        <v>-9999.99</v>
      </c>
      <c r="R3" t="s">
        <v>25</v>
      </c>
      <c r="S3">
        <v>0</v>
      </c>
      <c r="T3" t="s">
        <v>25</v>
      </c>
      <c r="U3" t="s">
        <v>281</v>
      </c>
    </row>
    <row r="4" spans="1:21" x14ac:dyDescent="0.2">
      <c r="A4" t="s">
        <v>264</v>
      </c>
      <c r="B4" t="s">
        <v>196</v>
      </c>
      <c r="C4">
        <v>21</v>
      </c>
      <c r="D4" t="s">
        <v>69</v>
      </c>
      <c r="E4" t="s">
        <v>24</v>
      </c>
      <c r="F4" t="s">
        <v>70</v>
      </c>
      <c r="G4" t="s">
        <v>24</v>
      </c>
      <c r="H4" t="s">
        <v>71</v>
      </c>
      <c r="I4" t="s">
        <v>24</v>
      </c>
      <c r="K4" t="s">
        <v>214</v>
      </c>
      <c r="L4">
        <v>38304.160000000003</v>
      </c>
      <c r="M4" t="s">
        <v>24</v>
      </c>
      <c r="N4">
        <v>38304.160000000003</v>
      </c>
      <c r="O4" t="s">
        <v>24</v>
      </c>
      <c r="P4">
        <v>200</v>
      </c>
      <c r="Q4">
        <v>38304.160000000003</v>
      </c>
      <c r="R4" t="s">
        <v>24</v>
      </c>
      <c r="S4">
        <v>2016</v>
      </c>
      <c r="T4" t="s">
        <v>24</v>
      </c>
      <c r="U4" t="s">
        <v>264</v>
      </c>
    </row>
    <row r="5" spans="1:21" x14ac:dyDescent="0.2">
      <c r="A5" t="s">
        <v>255</v>
      </c>
      <c r="B5" t="s">
        <v>196</v>
      </c>
      <c r="C5">
        <v>12</v>
      </c>
      <c r="D5" t="s">
        <v>69</v>
      </c>
      <c r="E5" t="s">
        <v>24</v>
      </c>
      <c r="F5" t="s">
        <v>70</v>
      </c>
      <c r="G5" t="s">
        <v>24</v>
      </c>
      <c r="H5" t="s">
        <v>71</v>
      </c>
      <c r="I5" t="s">
        <v>24</v>
      </c>
      <c r="K5" t="s">
        <v>205</v>
      </c>
      <c r="L5">
        <v>38304.160000000003</v>
      </c>
      <c r="M5" t="s">
        <v>24</v>
      </c>
      <c r="N5">
        <v>38304.160000000003</v>
      </c>
      <c r="O5" t="s">
        <v>24</v>
      </c>
      <c r="P5">
        <v>200</v>
      </c>
      <c r="Q5">
        <v>38304.160000000003</v>
      </c>
      <c r="R5" t="s">
        <v>24</v>
      </c>
      <c r="S5">
        <v>2016</v>
      </c>
      <c r="T5" t="s">
        <v>24</v>
      </c>
      <c r="U5" t="s">
        <v>255</v>
      </c>
    </row>
    <row r="6" spans="1:21" x14ac:dyDescent="0.2">
      <c r="A6" t="s">
        <v>261</v>
      </c>
      <c r="B6" t="s">
        <v>22</v>
      </c>
      <c r="C6">
        <v>18</v>
      </c>
      <c r="D6" t="s">
        <v>182</v>
      </c>
      <c r="E6" t="s">
        <v>24</v>
      </c>
      <c r="F6" t="s">
        <v>183</v>
      </c>
      <c r="G6" t="s">
        <v>24</v>
      </c>
      <c r="H6" t="s">
        <v>184</v>
      </c>
      <c r="I6" t="s">
        <v>24</v>
      </c>
      <c r="K6" t="s">
        <v>211</v>
      </c>
      <c r="L6">
        <v>917.52</v>
      </c>
      <c r="M6" t="s">
        <v>24</v>
      </c>
      <c r="N6">
        <v>3023.21</v>
      </c>
      <c r="O6" t="s">
        <v>24</v>
      </c>
      <c r="P6">
        <v>200</v>
      </c>
      <c r="Q6">
        <v>63277.57</v>
      </c>
      <c r="R6" t="s">
        <v>24</v>
      </c>
      <c r="S6">
        <v>0</v>
      </c>
      <c r="T6" t="s">
        <v>25</v>
      </c>
      <c r="U6" t="s">
        <v>261</v>
      </c>
    </row>
    <row r="7" spans="1:21" x14ac:dyDescent="0.2">
      <c r="A7" t="s">
        <v>268</v>
      </c>
      <c r="B7" t="s">
        <v>22</v>
      </c>
      <c r="C7">
        <v>25</v>
      </c>
      <c r="D7" t="s">
        <v>88</v>
      </c>
      <c r="E7" t="s">
        <v>24</v>
      </c>
      <c r="F7" t="s">
        <v>89</v>
      </c>
      <c r="G7" t="s">
        <v>24</v>
      </c>
      <c r="H7" t="s">
        <v>90</v>
      </c>
      <c r="I7" t="s">
        <v>24</v>
      </c>
      <c r="K7" t="s">
        <v>218</v>
      </c>
      <c r="L7">
        <v>50444.77</v>
      </c>
      <c r="M7" t="s">
        <v>24</v>
      </c>
      <c r="N7">
        <v>50444.77</v>
      </c>
      <c r="O7" t="s">
        <v>24</v>
      </c>
      <c r="P7">
        <v>200</v>
      </c>
      <c r="Q7">
        <v>48451.67</v>
      </c>
      <c r="R7" t="s">
        <v>24</v>
      </c>
      <c r="S7">
        <v>0</v>
      </c>
      <c r="T7" t="s">
        <v>25</v>
      </c>
      <c r="U7" t="s">
        <v>268</v>
      </c>
    </row>
    <row r="8" spans="1:21" x14ac:dyDescent="0.2">
      <c r="A8" t="s">
        <v>265</v>
      </c>
      <c r="B8" t="s">
        <v>22</v>
      </c>
      <c r="C8">
        <v>22</v>
      </c>
      <c r="D8" t="s">
        <v>112</v>
      </c>
      <c r="E8" t="s">
        <v>24</v>
      </c>
      <c r="F8" t="s">
        <v>113</v>
      </c>
      <c r="G8" t="s">
        <v>24</v>
      </c>
      <c r="H8" t="s">
        <v>114</v>
      </c>
      <c r="I8" t="s">
        <v>24</v>
      </c>
      <c r="K8" t="s">
        <v>215</v>
      </c>
      <c r="L8">
        <v>107642.7</v>
      </c>
      <c r="M8" t="s">
        <v>24</v>
      </c>
      <c r="N8">
        <v>107642.7</v>
      </c>
      <c r="O8" t="s">
        <v>24</v>
      </c>
      <c r="P8">
        <v>200</v>
      </c>
      <c r="Q8">
        <v>-9999.99</v>
      </c>
      <c r="R8" t="s">
        <v>25</v>
      </c>
      <c r="S8">
        <v>2018</v>
      </c>
      <c r="T8" t="s">
        <v>24</v>
      </c>
      <c r="U8" t="s">
        <v>265</v>
      </c>
    </row>
    <row r="9" spans="1:21" x14ac:dyDescent="0.2">
      <c r="A9" t="s">
        <v>279</v>
      </c>
      <c r="B9" t="s">
        <v>22</v>
      </c>
      <c r="C9">
        <v>36</v>
      </c>
      <c r="D9" t="s">
        <v>80</v>
      </c>
      <c r="E9" t="s">
        <v>24</v>
      </c>
      <c r="F9" t="s">
        <v>81</v>
      </c>
      <c r="G9" t="s">
        <v>24</v>
      </c>
      <c r="H9" t="s">
        <v>82</v>
      </c>
      <c r="I9" t="s">
        <v>24</v>
      </c>
      <c r="K9" t="s">
        <v>229</v>
      </c>
      <c r="L9">
        <v>45434.51</v>
      </c>
      <c r="M9" t="s">
        <v>24</v>
      </c>
      <c r="N9">
        <v>45434.51</v>
      </c>
      <c r="O9" t="s">
        <v>24</v>
      </c>
      <c r="P9">
        <v>200</v>
      </c>
      <c r="Q9">
        <v>44142.400000000001</v>
      </c>
      <c r="R9" t="s">
        <v>24</v>
      </c>
      <c r="S9">
        <v>0</v>
      </c>
      <c r="T9" t="s">
        <v>25</v>
      </c>
      <c r="U9" t="s">
        <v>279</v>
      </c>
    </row>
    <row r="10" spans="1:21" x14ac:dyDescent="0.2">
      <c r="A10" t="s">
        <v>285</v>
      </c>
      <c r="B10" t="s">
        <v>22</v>
      </c>
      <c r="C10">
        <v>42</v>
      </c>
      <c r="D10" t="s">
        <v>80</v>
      </c>
      <c r="E10" t="s">
        <v>24</v>
      </c>
      <c r="F10" t="s">
        <v>81</v>
      </c>
      <c r="G10" t="s">
        <v>24</v>
      </c>
      <c r="H10" t="s">
        <v>82</v>
      </c>
      <c r="I10" t="s">
        <v>24</v>
      </c>
      <c r="K10" t="s">
        <v>235</v>
      </c>
      <c r="L10">
        <v>45434.51</v>
      </c>
      <c r="M10" t="s">
        <v>24</v>
      </c>
      <c r="N10">
        <v>45434.51</v>
      </c>
      <c r="O10" t="s">
        <v>24</v>
      </c>
      <c r="P10">
        <v>200</v>
      </c>
      <c r="Q10">
        <v>44142.400000000001</v>
      </c>
      <c r="R10" t="s">
        <v>24</v>
      </c>
      <c r="S10">
        <v>0</v>
      </c>
      <c r="T10" t="s">
        <v>25</v>
      </c>
      <c r="U10" t="s">
        <v>285</v>
      </c>
    </row>
    <row r="11" spans="1:21" x14ac:dyDescent="0.2">
      <c r="A11" t="s">
        <v>274</v>
      </c>
      <c r="B11" t="s">
        <v>196</v>
      </c>
      <c r="C11">
        <v>31</v>
      </c>
      <c r="D11" t="s">
        <v>43</v>
      </c>
      <c r="E11" t="s">
        <v>24</v>
      </c>
      <c r="F11" t="s">
        <v>44</v>
      </c>
      <c r="G11" t="s">
        <v>24</v>
      </c>
      <c r="H11" t="s">
        <v>45</v>
      </c>
      <c r="I11" t="s">
        <v>24</v>
      </c>
      <c r="K11" t="s">
        <v>224</v>
      </c>
      <c r="L11">
        <v>-9999.99</v>
      </c>
      <c r="M11" t="s">
        <v>25</v>
      </c>
      <c r="N11">
        <v>-9999.99</v>
      </c>
      <c r="O11" t="s">
        <v>25</v>
      </c>
      <c r="P11">
        <v>200</v>
      </c>
      <c r="Q11">
        <v>8774.66</v>
      </c>
      <c r="R11" t="s">
        <v>24</v>
      </c>
      <c r="S11">
        <v>2018</v>
      </c>
      <c r="T11" t="s">
        <v>24</v>
      </c>
      <c r="U11" t="s">
        <v>274</v>
      </c>
    </row>
    <row r="12" spans="1:21" x14ac:dyDescent="0.2">
      <c r="A12" t="s">
        <v>266</v>
      </c>
      <c r="B12" t="s">
        <v>22</v>
      </c>
      <c r="C12">
        <v>23</v>
      </c>
      <c r="D12" t="s">
        <v>34</v>
      </c>
      <c r="E12" t="s">
        <v>24</v>
      </c>
      <c r="F12" t="s">
        <v>35</v>
      </c>
      <c r="G12" t="s">
        <v>24</v>
      </c>
      <c r="H12" t="s">
        <v>36</v>
      </c>
      <c r="I12" t="s">
        <v>24</v>
      </c>
      <c r="K12" t="s">
        <v>216</v>
      </c>
      <c r="L12">
        <v>88841.17</v>
      </c>
      <c r="M12" t="s">
        <v>24</v>
      </c>
      <c r="N12">
        <v>88841.17</v>
      </c>
      <c r="O12" t="s">
        <v>24</v>
      </c>
      <c r="P12">
        <v>200</v>
      </c>
      <c r="Q12">
        <v>-9999.99</v>
      </c>
      <c r="R12" t="s">
        <v>25</v>
      </c>
      <c r="S12">
        <v>0</v>
      </c>
      <c r="T12" t="s">
        <v>25</v>
      </c>
      <c r="U12" t="s">
        <v>266</v>
      </c>
    </row>
    <row r="13" spans="1:21" x14ac:dyDescent="0.2">
      <c r="A13" t="s">
        <v>244</v>
      </c>
      <c r="B13" t="s">
        <v>22</v>
      </c>
      <c r="C13">
        <v>1</v>
      </c>
      <c r="D13" t="s">
        <v>39</v>
      </c>
      <c r="E13" t="s">
        <v>24</v>
      </c>
      <c r="F13" t="s">
        <v>40</v>
      </c>
      <c r="G13" t="s">
        <v>24</v>
      </c>
      <c r="H13" t="e">
        <f>- sfi logistics inc</f>
        <v>#NAME?</v>
      </c>
      <c r="I13" t="s">
        <v>24</v>
      </c>
      <c r="K13" t="s">
        <v>192</v>
      </c>
      <c r="L13">
        <v>16142.96</v>
      </c>
      <c r="M13" t="s">
        <v>24</v>
      </c>
      <c r="N13">
        <v>16142.96</v>
      </c>
      <c r="O13" t="s">
        <v>24</v>
      </c>
      <c r="P13">
        <v>200</v>
      </c>
      <c r="Q13">
        <v>16142.96</v>
      </c>
      <c r="R13" t="s">
        <v>24</v>
      </c>
      <c r="S13">
        <v>0</v>
      </c>
      <c r="T13" t="s">
        <v>25</v>
      </c>
      <c r="U13" t="s">
        <v>244</v>
      </c>
    </row>
    <row r="14" spans="1:21" x14ac:dyDescent="0.2">
      <c r="A14" t="s">
        <v>288</v>
      </c>
      <c r="B14" t="s">
        <v>22</v>
      </c>
      <c r="C14">
        <v>45</v>
      </c>
      <c r="D14" t="s">
        <v>93</v>
      </c>
      <c r="E14" t="s">
        <v>24</v>
      </c>
      <c r="F14" t="s">
        <v>94</v>
      </c>
      <c r="G14" t="s">
        <v>24</v>
      </c>
      <c r="I14" t="s">
        <v>25</v>
      </c>
      <c r="K14" t="s">
        <v>238</v>
      </c>
      <c r="L14">
        <v>-9999.99</v>
      </c>
      <c r="M14" t="s">
        <v>25</v>
      </c>
      <c r="N14">
        <v>-9999.99</v>
      </c>
      <c r="O14" t="s">
        <v>25</v>
      </c>
      <c r="P14">
        <v>200</v>
      </c>
      <c r="Q14">
        <v>-9999.99</v>
      </c>
      <c r="R14" t="s">
        <v>25</v>
      </c>
      <c r="S14">
        <v>0</v>
      </c>
      <c r="T14" t="s">
        <v>25</v>
      </c>
      <c r="U14" t="s">
        <v>288</v>
      </c>
    </row>
    <row r="15" spans="1:21" x14ac:dyDescent="0.2">
      <c r="A15" t="s">
        <v>260</v>
      </c>
      <c r="B15" t="s">
        <v>196</v>
      </c>
      <c r="C15">
        <v>17</v>
      </c>
      <c r="D15" t="s">
        <v>146</v>
      </c>
      <c r="E15" t="s">
        <v>24</v>
      </c>
      <c r="F15" t="s">
        <v>147</v>
      </c>
      <c r="G15" t="s">
        <v>24</v>
      </c>
      <c r="H15" t="s">
        <v>148</v>
      </c>
      <c r="I15" t="s">
        <v>24</v>
      </c>
      <c r="K15" t="s">
        <v>210</v>
      </c>
      <c r="L15">
        <v>41128.07</v>
      </c>
      <c r="M15" t="s">
        <v>24</v>
      </c>
      <c r="N15">
        <v>41128.07</v>
      </c>
      <c r="O15" t="s">
        <v>24</v>
      </c>
      <c r="P15">
        <v>200</v>
      </c>
      <c r="Q15">
        <v>41128.07</v>
      </c>
      <c r="R15" t="s">
        <v>24</v>
      </c>
      <c r="S15">
        <v>2001</v>
      </c>
      <c r="T15" t="s">
        <v>24</v>
      </c>
      <c r="U15" t="s">
        <v>260</v>
      </c>
    </row>
    <row r="16" spans="1:21" x14ac:dyDescent="0.2">
      <c r="A16" t="s">
        <v>273</v>
      </c>
      <c r="B16" t="s">
        <v>29</v>
      </c>
      <c r="C16">
        <v>30</v>
      </c>
      <c r="E16" t="s">
        <v>25</v>
      </c>
      <c r="G16" t="s">
        <v>25</v>
      </c>
      <c r="I16" t="s">
        <v>25</v>
      </c>
      <c r="K16" t="s">
        <v>223</v>
      </c>
      <c r="L16">
        <v>-9999.99</v>
      </c>
      <c r="M16" t="s">
        <v>25</v>
      </c>
      <c r="N16">
        <v>-9999.99</v>
      </c>
      <c r="O16" t="s">
        <v>25</v>
      </c>
      <c r="P16">
        <v>200</v>
      </c>
      <c r="Q16">
        <v>-9999.99</v>
      </c>
      <c r="R16" t="s">
        <v>25</v>
      </c>
      <c r="S16">
        <v>0</v>
      </c>
      <c r="T16" t="s">
        <v>25</v>
      </c>
      <c r="U16" t="s">
        <v>273</v>
      </c>
    </row>
    <row r="17" spans="1:21" x14ac:dyDescent="0.2">
      <c r="A17" t="s">
        <v>286</v>
      </c>
      <c r="B17" t="s">
        <v>29</v>
      </c>
      <c r="C17">
        <v>43</v>
      </c>
      <c r="E17" t="s">
        <v>25</v>
      </c>
      <c r="G17" t="s">
        <v>25</v>
      </c>
      <c r="I17" t="s">
        <v>25</v>
      </c>
      <c r="K17" t="s">
        <v>236</v>
      </c>
      <c r="L17">
        <v>-9999.99</v>
      </c>
      <c r="M17" t="s">
        <v>25</v>
      </c>
      <c r="N17">
        <v>-9999.99</v>
      </c>
      <c r="O17" t="s">
        <v>25</v>
      </c>
      <c r="P17">
        <v>200</v>
      </c>
      <c r="Q17">
        <v>-9999.99</v>
      </c>
      <c r="R17" t="s">
        <v>25</v>
      </c>
      <c r="S17">
        <v>0</v>
      </c>
      <c r="T17" t="s">
        <v>25</v>
      </c>
      <c r="U17" t="s">
        <v>286</v>
      </c>
    </row>
    <row r="18" spans="1:21" x14ac:dyDescent="0.2">
      <c r="A18" t="s">
        <v>292</v>
      </c>
      <c r="B18" t="s">
        <v>22</v>
      </c>
      <c r="C18">
        <v>49</v>
      </c>
      <c r="D18" t="s">
        <v>168</v>
      </c>
      <c r="E18" t="s">
        <v>24</v>
      </c>
      <c r="F18" t="s">
        <v>169</v>
      </c>
      <c r="G18" t="s">
        <v>24</v>
      </c>
      <c r="H18" t="s">
        <v>170</v>
      </c>
      <c r="I18" t="s">
        <v>24</v>
      </c>
      <c r="K18" t="s">
        <v>242</v>
      </c>
      <c r="L18">
        <v>58307.03</v>
      </c>
      <c r="M18" t="s">
        <v>24</v>
      </c>
      <c r="N18">
        <v>58307.03</v>
      </c>
      <c r="O18" t="s">
        <v>24</v>
      </c>
      <c r="P18">
        <v>200</v>
      </c>
      <c r="Q18">
        <v>58407.03</v>
      </c>
      <c r="R18" t="s">
        <v>24</v>
      </c>
      <c r="S18">
        <v>0</v>
      </c>
      <c r="T18" t="s">
        <v>25</v>
      </c>
      <c r="U18" t="s">
        <v>292</v>
      </c>
    </row>
    <row r="19" spans="1:21" x14ac:dyDescent="0.2">
      <c r="A19" t="s">
        <v>278</v>
      </c>
      <c r="B19" t="s">
        <v>29</v>
      </c>
      <c r="C19">
        <v>35</v>
      </c>
      <c r="E19" t="s">
        <v>25</v>
      </c>
      <c r="G19" t="s">
        <v>25</v>
      </c>
      <c r="I19" t="s">
        <v>25</v>
      </c>
      <c r="K19" t="s">
        <v>228</v>
      </c>
      <c r="L19">
        <v>-9999.99</v>
      </c>
      <c r="M19" t="s">
        <v>25</v>
      </c>
      <c r="N19">
        <v>-9999.99</v>
      </c>
      <c r="O19" t="s">
        <v>25</v>
      </c>
      <c r="P19">
        <v>200</v>
      </c>
      <c r="Q19">
        <v>-9999.99</v>
      </c>
      <c r="R19" t="s">
        <v>25</v>
      </c>
      <c r="S19">
        <v>0</v>
      </c>
      <c r="T19" t="s">
        <v>25</v>
      </c>
      <c r="U19" t="s">
        <v>278</v>
      </c>
    </row>
    <row r="20" spans="1:21" x14ac:dyDescent="0.2">
      <c r="A20" t="s">
        <v>282</v>
      </c>
      <c r="B20" t="s">
        <v>22</v>
      </c>
      <c r="C20">
        <v>39</v>
      </c>
      <c r="D20" t="s">
        <v>63</v>
      </c>
      <c r="E20" t="s">
        <v>24</v>
      </c>
      <c r="G20" t="s">
        <v>25</v>
      </c>
      <c r="H20" t="s">
        <v>64</v>
      </c>
      <c r="I20" t="s">
        <v>24</v>
      </c>
      <c r="K20" t="s">
        <v>232</v>
      </c>
      <c r="L20">
        <v>-9999.99</v>
      </c>
      <c r="M20" t="s">
        <v>25</v>
      </c>
      <c r="N20">
        <v>1209.8599999999999</v>
      </c>
      <c r="O20" t="s">
        <v>24</v>
      </c>
      <c r="P20">
        <v>200</v>
      </c>
      <c r="Q20">
        <v>41209.86</v>
      </c>
      <c r="R20" t="s">
        <v>24</v>
      </c>
      <c r="S20">
        <v>0</v>
      </c>
      <c r="T20" t="s">
        <v>25</v>
      </c>
      <c r="U20" t="s">
        <v>282</v>
      </c>
    </row>
    <row r="21" spans="1:21" x14ac:dyDescent="0.2">
      <c r="A21" t="s">
        <v>243</v>
      </c>
      <c r="B21" t="s">
        <v>22</v>
      </c>
      <c r="C21">
        <v>0</v>
      </c>
      <c r="D21" t="s">
        <v>132</v>
      </c>
      <c r="E21" t="s">
        <v>24</v>
      </c>
      <c r="F21" t="s">
        <v>133</v>
      </c>
      <c r="G21" t="s">
        <v>24</v>
      </c>
      <c r="H21" t="s">
        <v>134</v>
      </c>
      <c r="I21" t="s">
        <v>24</v>
      </c>
      <c r="K21" t="s">
        <v>191</v>
      </c>
      <c r="L21">
        <v>57237.87</v>
      </c>
      <c r="M21" t="s">
        <v>24</v>
      </c>
      <c r="N21">
        <v>3548.75</v>
      </c>
      <c r="O21" t="s">
        <v>24</v>
      </c>
      <c r="P21">
        <v>200</v>
      </c>
      <c r="Q21">
        <v>7464.64</v>
      </c>
      <c r="R21" t="s">
        <v>24</v>
      </c>
      <c r="S21">
        <v>0</v>
      </c>
      <c r="T21" t="s">
        <v>25</v>
      </c>
      <c r="U21" t="s">
        <v>243</v>
      </c>
    </row>
    <row r="22" spans="1:21" x14ac:dyDescent="0.2">
      <c r="A22" t="s">
        <v>263</v>
      </c>
      <c r="B22" t="s">
        <v>29</v>
      </c>
      <c r="C22">
        <v>20</v>
      </c>
      <c r="E22" t="s">
        <v>25</v>
      </c>
      <c r="G22" t="s">
        <v>25</v>
      </c>
      <c r="I22" t="s">
        <v>25</v>
      </c>
      <c r="K22" t="s">
        <v>213</v>
      </c>
      <c r="L22">
        <v>-9999.99</v>
      </c>
      <c r="M22" t="s">
        <v>25</v>
      </c>
      <c r="N22">
        <v>-9999.99</v>
      </c>
      <c r="O22" t="s">
        <v>25</v>
      </c>
      <c r="P22">
        <v>200</v>
      </c>
      <c r="Q22">
        <v>-9999.99</v>
      </c>
      <c r="R22" t="s">
        <v>25</v>
      </c>
      <c r="S22">
        <v>0</v>
      </c>
      <c r="T22" t="s">
        <v>25</v>
      </c>
      <c r="U22" t="s">
        <v>263</v>
      </c>
    </row>
    <row r="23" spans="1:21" x14ac:dyDescent="0.2">
      <c r="A23" t="s">
        <v>258</v>
      </c>
      <c r="B23" t="s">
        <v>22</v>
      </c>
      <c r="C23">
        <v>15</v>
      </c>
      <c r="E23" t="s">
        <v>25</v>
      </c>
      <c r="F23" t="s">
        <v>85</v>
      </c>
      <c r="G23" t="s">
        <v>24</v>
      </c>
      <c r="I23" t="s">
        <v>25</v>
      </c>
      <c r="K23" t="s">
        <v>208</v>
      </c>
      <c r="L23">
        <v>-9999.99</v>
      </c>
      <c r="M23" t="s">
        <v>25</v>
      </c>
      <c r="N23">
        <v>-9999.99</v>
      </c>
      <c r="O23" t="s">
        <v>25</v>
      </c>
      <c r="P23">
        <v>200</v>
      </c>
      <c r="Q23">
        <v>53114.6</v>
      </c>
      <c r="R23" t="s">
        <v>24</v>
      </c>
      <c r="S23">
        <v>0</v>
      </c>
      <c r="T23" t="s">
        <v>25</v>
      </c>
      <c r="U23" t="s">
        <v>258</v>
      </c>
    </row>
    <row r="24" spans="1:21" x14ac:dyDescent="0.2">
      <c r="A24" t="s">
        <v>246</v>
      </c>
      <c r="B24" t="s">
        <v>22</v>
      </c>
      <c r="C24">
        <v>3</v>
      </c>
      <c r="D24" t="s">
        <v>194</v>
      </c>
      <c r="E24" t="s">
        <v>24</v>
      </c>
      <c r="F24" t="s">
        <v>118</v>
      </c>
      <c r="G24" t="s">
        <v>24</v>
      </c>
      <c r="H24" t="s">
        <v>119</v>
      </c>
      <c r="I24" t="s">
        <v>24</v>
      </c>
      <c r="K24" t="s">
        <v>195</v>
      </c>
      <c r="L24">
        <v>32138.9</v>
      </c>
      <c r="M24" t="s">
        <v>24</v>
      </c>
      <c r="N24">
        <v>32138.9</v>
      </c>
      <c r="O24" t="s">
        <v>24</v>
      </c>
      <c r="P24">
        <v>200</v>
      </c>
      <c r="Q24">
        <v>32138.9</v>
      </c>
      <c r="R24" t="s">
        <v>24</v>
      </c>
      <c r="S24">
        <v>0</v>
      </c>
      <c r="T24" t="s">
        <v>25</v>
      </c>
      <c r="U24" t="s">
        <v>246</v>
      </c>
    </row>
    <row r="25" spans="1:21" x14ac:dyDescent="0.2">
      <c r="A25" t="s">
        <v>257</v>
      </c>
      <c r="B25" t="s">
        <v>29</v>
      </c>
      <c r="C25">
        <v>14</v>
      </c>
      <c r="E25" t="s">
        <v>25</v>
      </c>
      <c r="G25" t="s">
        <v>25</v>
      </c>
      <c r="I25" t="s">
        <v>25</v>
      </c>
      <c r="K25" t="s">
        <v>207</v>
      </c>
      <c r="L25">
        <v>-9999.99</v>
      </c>
      <c r="M25" t="s">
        <v>25</v>
      </c>
      <c r="N25">
        <v>-9999.99</v>
      </c>
      <c r="O25" t="s">
        <v>25</v>
      </c>
      <c r="P25">
        <v>200</v>
      </c>
      <c r="Q25">
        <v>-9999.99</v>
      </c>
      <c r="R25" t="s">
        <v>25</v>
      </c>
      <c r="S25">
        <v>0</v>
      </c>
      <c r="T25" t="s">
        <v>25</v>
      </c>
      <c r="U25" t="s">
        <v>257</v>
      </c>
    </row>
    <row r="26" spans="1:21" x14ac:dyDescent="0.2">
      <c r="A26" t="s">
        <v>252</v>
      </c>
      <c r="B26" t="s">
        <v>22</v>
      </c>
      <c r="C26">
        <v>9</v>
      </c>
      <c r="D26" t="s">
        <v>187</v>
      </c>
      <c r="E26" t="s">
        <v>24</v>
      </c>
      <c r="F26" t="s">
        <v>188</v>
      </c>
      <c r="G26" t="s">
        <v>24</v>
      </c>
      <c r="I26" t="s">
        <v>25</v>
      </c>
      <c r="K26" t="s">
        <v>202</v>
      </c>
      <c r="L26">
        <v>49069.04</v>
      </c>
      <c r="M26" t="s">
        <v>24</v>
      </c>
      <c r="N26">
        <v>49069.04</v>
      </c>
      <c r="O26" t="s">
        <v>24</v>
      </c>
      <c r="P26">
        <v>200</v>
      </c>
      <c r="Q26">
        <v>49069.04</v>
      </c>
      <c r="R26" t="s">
        <v>24</v>
      </c>
      <c r="S26">
        <v>0</v>
      </c>
      <c r="T26" t="s">
        <v>25</v>
      </c>
      <c r="U26" t="s">
        <v>252</v>
      </c>
    </row>
    <row r="27" spans="1:21" x14ac:dyDescent="0.2">
      <c r="A27" t="s">
        <v>290</v>
      </c>
      <c r="B27" t="s">
        <v>29</v>
      </c>
      <c r="C27">
        <v>47</v>
      </c>
      <c r="E27" t="s">
        <v>25</v>
      </c>
      <c r="G27" t="s">
        <v>25</v>
      </c>
      <c r="I27" t="s">
        <v>25</v>
      </c>
      <c r="K27" t="s">
        <v>240</v>
      </c>
      <c r="L27">
        <v>-9999.99</v>
      </c>
      <c r="M27" t="s">
        <v>25</v>
      </c>
      <c r="N27">
        <v>-9999.99</v>
      </c>
      <c r="O27" t="s">
        <v>25</v>
      </c>
      <c r="P27">
        <v>200</v>
      </c>
      <c r="Q27">
        <v>-9999.99</v>
      </c>
      <c r="R27" t="s">
        <v>25</v>
      </c>
      <c r="S27">
        <v>0</v>
      </c>
      <c r="T27" t="s">
        <v>25</v>
      </c>
      <c r="U27" t="s">
        <v>290</v>
      </c>
    </row>
    <row r="28" spans="1:21" x14ac:dyDescent="0.2">
      <c r="A28" t="s">
        <v>270</v>
      </c>
      <c r="B28" t="s">
        <v>29</v>
      </c>
      <c r="C28">
        <v>27</v>
      </c>
      <c r="E28" t="s">
        <v>25</v>
      </c>
      <c r="G28" t="s">
        <v>25</v>
      </c>
      <c r="I28" t="s">
        <v>25</v>
      </c>
      <c r="K28" t="s">
        <v>220</v>
      </c>
      <c r="L28">
        <v>-9999.99</v>
      </c>
      <c r="M28" t="s">
        <v>25</v>
      </c>
      <c r="N28">
        <v>-9999.99</v>
      </c>
      <c r="O28" t="s">
        <v>25</v>
      </c>
      <c r="P28">
        <v>200</v>
      </c>
      <c r="Q28">
        <v>-9999.99</v>
      </c>
      <c r="R28" t="s">
        <v>25</v>
      </c>
      <c r="S28">
        <v>0</v>
      </c>
      <c r="T28" t="s">
        <v>25</v>
      </c>
      <c r="U28" t="s">
        <v>270</v>
      </c>
    </row>
    <row r="29" spans="1:21" x14ac:dyDescent="0.2">
      <c r="A29" t="s">
        <v>283</v>
      </c>
      <c r="B29" t="s">
        <v>29</v>
      </c>
      <c r="C29">
        <v>40</v>
      </c>
      <c r="E29" t="s">
        <v>25</v>
      </c>
      <c r="G29" t="s">
        <v>25</v>
      </c>
      <c r="I29" t="s">
        <v>25</v>
      </c>
      <c r="K29" t="s">
        <v>233</v>
      </c>
      <c r="L29">
        <v>-9999.99</v>
      </c>
      <c r="M29" t="s">
        <v>25</v>
      </c>
      <c r="N29">
        <v>-9999.99</v>
      </c>
      <c r="O29" t="s">
        <v>25</v>
      </c>
      <c r="P29">
        <v>200</v>
      </c>
      <c r="Q29">
        <v>-9999.99</v>
      </c>
      <c r="R29" t="s">
        <v>25</v>
      </c>
      <c r="S29">
        <v>0</v>
      </c>
      <c r="T29" t="s">
        <v>25</v>
      </c>
      <c r="U29" t="s">
        <v>283</v>
      </c>
    </row>
    <row r="30" spans="1:21" x14ac:dyDescent="0.2">
      <c r="A30" t="s">
        <v>250</v>
      </c>
      <c r="B30" t="s">
        <v>196</v>
      </c>
      <c r="C30">
        <v>7</v>
      </c>
      <c r="D30" t="s">
        <v>99</v>
      </c>
      <c r="E30" t="s">
        <v>24</v>
      </c>
      <c r="F30" t="s">
        <v>100</v>
      </c>
      <c r="G30" t="s">
        <v>24</v>
      </c>
      <c r="H30" t="s">
        <v>101</v>
      </c>
      <c r="I30" t="s">
        <v>24</v>
      </c>
      <c r="K30" t="s">
        <v>200</v>
      </c>
      <c r="L30">
        <v>104541.51</v>
      </c>
      <c r="M30" t="s">
        <v>24</v>
      </c>
      <c r="N30">
        <v>104541.51</v>
      </c>
      <c r="O30" t="s">
        <v>24</v>
      </c>
      <c r="P30">
        <v>200</v>
      </c>
      <c r="Q30">
        <v>100147.2</v>
      </c>
      <c r="R30" t="s">
        <v>24</v>
      </c>
      <c r="S30">
        <v>2017</v>
      </c>
      <c r="T30" t="s">
        <v>24</v>
      </c>
      <c r="U30" t="s">
        <v>250</v>
      </c>
    </row>
    <row r="31" spans="1:21" x14ac:dyDescent="0.2">
      <c r="A31" t="s">
        <v>269</v>
      </c>
      <c r="B31" t="s">
        <v>196</v>
      </c>
      <c r="C31">
        <v>26</v>
      </c>
      <c r="D31" t="s">
        <v>99</v>
      </c>
      <c r="E31" t="s">
        <v>24</v>
      </c>
      <c r="F31" t="s">
        <v>100</v>
      </c>
      <c r="G31" t="s">
        <v>24</v>
      </c>
      <c r="H31" t="s">
        <v>101</v>
      </c>
      <c r="I31" t="s">
        <v>24</v>
      </c>
      <c r="K31" t="s">
        <v>219</v>
      </c>
      <c r="L31">
        <v>104541.51</v>
      </c>
      <c r="M31" t="s">
        <v>24</v>
      </c>
      <c r="N31">
        <v>104541.51</v>
      </c>
      <c r="O31" t="s">
        <v>24</v>
      </c>
      <c r="P31">
        <v>200</v>
      </c>
      <c r="Q31">
        <v>100147.2</v>
      </c>
      <c r="R31" t="s">
        <v>24</v>
      </c>
      <c r="S31">
        <v>2017</v>
      </c>
      <c r="T31" t="s">
        <v>24</v>
      </c>
      <c r="U31" t="s">
        <v>269</v>
      </c>
    </row>
    <row r="32" spans="1:21" x14ac:dyDescent="0.2">
      <c r="A32" t="s">
        <v>247</v>
      </c>
      <c r="B32" t="s">
        <v>196</v>
      </c>
      <c r="C32">
        <v>4</v>
      </c>
      <c r="D32" t="s">
        <v>99</v>
      </c>
      <c r="E32" t="s">
        <v>24</v>
      </c>
      <c r="F32" t="s">
        <v>100</v>
      </c>
      <c r="G32" t="s">
        <v>24</v>
      </c>
      <c r="H32" t="s">
        <v>101</v>
      </c>
      <c r="I32" t="s">
        <v>24</v>
      </c>
      <c r="K32" t="s">
        <v>197</v>
      </c>
      <c r="L32">
        <v>104541.51</v>
      </c>
      <c r="M32" t="s">
        <v>24</v>
      </c>
      <c r="N32">
        <v>104541.51</v>
      </c>
      <c r="O32" t="s">
        <v>24</v>
      </c>
      <c r="P32">
        <v>200</v>
      </c>
      <c r="Q32">
        <v>100147.2</v>
      </c>
      <c r="R32" t="s">
        <v>24</v>
      </c>
      <c r="S32">
        <v>2017</v>
      </c>
      <c r="T32" t="s">
        <v>24</v>
      </c>
      <c r="U32" t="s">
        <v>247</v>
      </c>
    </row>
    <row r="33" spans="1:21" x14ac:dyDescent="0.2">
      <c r="A33" t="s">
        <v>259</v>
      </c>
      <c r="B33" t="s">
        <v>196</v>
      </c>
      <c r="C33">
        <v>16</v>
      </c>
      <c r="D33" t="s">
        <v>99</v>
      </c>
      <c r="E33" t="s">
        <v>24</v>
      </c>
      <c r="F33" t="s">
        <v>100</v>
      </c>
      <c r="G33" t="s">
        <v>24</v>
      </c>
      <c r="H33" t="s">
        <v>101</v>
      </c>
      <c r="I33" t="s">
        <v>24</v>
      </c>
      <c r="K33" t="s">
        <v>209</v>
      </c>
      <c r="L33">
        <v>104541.51</v>
      </c>
      <c r="M33" t="s">
        <v>24</v>
      </c>
      <c r="N33">
        <v>104541.51</v>
      </c>
      <c r="O33" t="s">
        <v>24</v>
      </c>
      <c r="P33">
        <v>200</v>
      </c>
      <c r="Q33">
        <v>100147.2</v>
      </c>
      <c r="R33" t="s">
        <v>24</v>
      </c>
      <c r="S33">
        <v>2017</v>
      </c>
      <c r="T33" t="s">
        <v>24</v>
      </c>
      <c r="U33" t="s">
        <v>259</v>
      </c>
    </row>
    <row r="34" spans="1:21" x14ac:dyDescent="0.2">
      <c r="A34" t="s">
        <v>253</v>
      </c>
      <c r="B34" t="s">
        <v>22</v>
      </c>
      <c r="C34">
        <v>10</v>
      </c>
      <c r="E34" t="s">
        <v>25</v>
      </c>
      <c r="F34" t="s">
        <v>74</v>
      </c>
      <c r="G34" t="s">
        <v>24</v>
      </c>
      <c r="H34" t="s">
        <v>75</v>
      </c>
      <c r="I34" t="s">
        <v>24</v>
      </c>
      <c r="K34" t="s">
        <v>203</v>
      </c>
      <c r="L34">
        <v>45717.57</v>
      </c>
      <c r="M34" t="s">
        <v>24</v>
      </c>
      <c r="N34">
        <v>-9999.99</v>
      </c>
      <c r="O34" t="s">
        <v>25</v>
      </c>
      <c r="P34">
        <v>200</v>
      </c>
      <c r="Q34">
        <v>44561.279999999999</v>
      </c>
      <c r="R34" t="s">
        <v>24</v>
      </c>
      <c r="S34">
        <v>0</v>
      </c>
      <c r="T34" t="s">
        <v>25</v>
      </c>
      <c r="U34" t="s">
        <v>253</v>
      </c>
    </row>
    <row r="35" spans="1:21" x14ac:dyDescent="0.2">
      <c r="A35" t="s">
        <v>271</v>
      </c>
      <c r="B35" t="s">
        <v>29</v>
      </c>
      <c r="C35">
        <v>28</v>
      </c>
      <c r="E35" t="s">
        <v>25</v>
      </c>
      <c r="G35" t="s">
        <v>25</v>
      </c>
      <c r="I35" t="s">
        <v>25</v>
      </c>
      <c r="K35" t="s">
        <v>221</v>
      </c>
      <c r="L35">
        <v>-9999.99</v>
      </c>
      <c r="M35" t="s">
        <v>25</v>
      </c>
      <c r="N35">
        <v>-9999.99</v>
      </c>
      <c r="O35" t="s">
        <v>25</v>
      </c>
      <c r="P35">
        <v>200</v>
      </c>
      <c r="Q35">
        <v>-9999.99</v>
      </c>
      <c r="R35" t="s">
        <v>25</v>
      </c>
      <c r="S35">
        <v>0</v>
      </c>
      <c r="T35" t="s">
        <v>25</v>
      </c>
      <c r="U35" t="s">
        <v>271</v>
      </c>
    </row>
    <row r="36" spans="1:21" x14ac:dyDescent="0.2">
      <c r="A36" t="s">
        <v>251</v>
      </c>
      <c r="B36" t="s">
        <v>22</v>
      </c>
      <c r="C36">
        <v>8</v>
      </c>
      <c r="D36" t="s">
        <v>137</v>
      </c>
      <c r="E36" t="s">
        <v>24</v>
      </c>
      <c r="G36" t="s">
        <v>25</v>
      </c>
      <c r="H36" t="s">
        <v>138</v>
      </c>
      <c r="I36" t="s">
        <v>24</v>
      </c>
      <c r="K36" t="s">
        <v>201</v>
      </c>
      <c r="L36">
        <v>-9999.99</v>
      </c>
      <c r="M36" t="s">
        <v>25</v>
      </c>
      <c r="N36">
        <v>-9999.99</v>
      </c>
      <c r="O36" t="s">
        <v>25</v>
      </c>
      <c r="P36">
        <v>200</v>
      </c>
      <c r="Q36">
        <v>-9999.99</v>
      </c>
      <c r="R36" t="s">
        <v>25</v>
      </c>
      <c r="S36">
        <v>0</v>
      </c>
      <c r="T36" t="s">
        <v>25</v>
      </c>
      <c r="U36" t="s">
        <v>251</v>
      </c>
    </row>
    <row r="37" spans="1:21" x14ac:dyDescent="0.2">
      <c r="A37" t="s">
        <v>277</v>
      </c>
      <c r="B37" t="s">
        <v>29</v>
      </c>
      <c r="C37">
        <v>34</v>
      </c>
      <c r="E37" t="s">
        <v>25</v>
      </c>
      <c r="G37" t="s">
        <v>25</v>
      </c>
      <c r="I37" t="s">
        <v>25</v>
      </c>
      <c r="K37" t="s">
        <v>227</v>
      </c>
      <c r="L37">
        <v>-9999.99</v>
      </c>
      <c r="M37" t="s">
        <v>25</v>
      </c>
      <c r="N37">
        <v>-9999.99</v>
      </c>
      <c r="O37" t="s">
        <v>25</v>
      </c>
      <c r="P37">
        <v>200</v>
      </c>
      <c r="Q37">
        <v>-9999.99</v>
      </c>
      <c r="R37" t="s">
        <v>25</v>
      </c>
      <c r="S37">
        <v>0</v>
      </c>
      <c r="T37" t="s">
        <v>25</v>
      </c>
      <c r="U37" t="s">
        <v>277</v>
      </c>
    </row>
    <row r="38" spans="1:21" x14ac:dyDescent="0.2">
      <c r="A38" t="s">
        <v>275</v>
      </c>
      <c r="B38" t="s">
        <v>29</v>
      </c>
      <c r="C38">
        <v>32</v>
      </c>
      <c r="E38" t="s">
        <v>25</v>
      </c>
      <c r="G38" t="s">
        <v>25</v>
      </c>
      <c r="I38" t="s">
        <v>25</v>
      </c>
      <c r="K38" t="s">
        <v>225</v>
      </c>
      <c r="L38">
        <v>-9999.99</v>
      </c>
      <c r="M38" t="s">
        <v>25</v>
      </c>
      <c r="N38">
        <v>-9999.99</v>
      </c>
      <c r="O38" t="s">
        <v>25</v>
      </c>
      <c r="P38">
        <v>200</v>
      </c>
      <c r="Q38">
        <v>-9999.99</v>
      </c>
      <c r="R38" t="s">
        <v>25</v>
      </c>
      <c r="S38">
        <v>0</v>
      </c>
      <c r="T38" t="s">
        <v>25</v>
      </c>
      <c r="U38" t="s">
        <v>275</v>
      </c>
    </row>
    <row r="39" spans="1:21" x14ac:dyDescent="0.2">
      <c r="A39" t="s">
        <v>249</v>
      </c>
      <c r="B39" t="s">
        <v>22</v>
      </c>
      <c r="C39">
        <v>6</v>
      </c>
      <c r="D39" t="s">
        <v>160</v>
      </c>
      <c r="E39" t="s">
        <v>24</v>
      </c>
      <c r="F39" t="s">
        <v>161</v>
      </c>
      <c r="G39" t="s">
        <v>24</v>
      </c>
      <c r="H39" t="s">
        <v>162</v>
      </c>
      <c r="I39" t="s">
        <v>24</v>
      </c>
      <c r="K39" t="s">
        <v>199</v>
      </c>
      <c r="L39">
        <v>28021.47</v>
      </c>
      <c r="M39" t="s">
        <v>24</v>
      </c>
      <c r="N39">
        <v>-9999.99</v>
      </c>
      <c r="O39" t="s">
        <v>25</v>
      </c>
      <c r="P39">
        <v>200</v>
      </c>
      <c r="Q39">
        <v>25127.57</v>
      </c>
      <c r="R39" t="s">
        <v>24</v>
      </c>
      <c r="S39">
        <v>0</v>
      </c>
      <c r="T39" t="s">
        <v>25</v>
      </c>
      <c r="U39" t="s">
        <v>249</v>
      </c>
    </row>
    <row r="40" spans="1:21" x14ac:dyDescent="0.2">
      <c r="A40" t="s">
        <v>284</v>
      </c>
      <c r="B40" t="s">
        <v>29</v>
      </c>
      <c r="C40">
        <v>41</v>
      </c>
      <c r="E40" t="s">
        <v>25</v>
      </c>
      <c r="G40" t="s">
        <v>25</v>
      </c>
      <c r="I40" t="s">
        <v>25</v>
      </c>
      <c r="K40" t="s">
        <v>234</v>
      </c>
      <c r="L40">
        <v>-9999.99</v>
      </c>
      <c r="M40" t="s">
        <v>25</v>
      </c>
      <c r="N40">
        <v>-9999.99</v>
      </c>
      <c r="O40" t="s">
        <v>25</v>
      </c>
      <c r="P40">
        <v>200</v>
      </c>
      <c r="Q40">
        <v>-9999.99</v>
      </c>
      <c r="R40" t="s">
        <v>25</v>
      </c>
      <c r="S40">
        <v>2018</v>
      </c>
      <c r="T40" t="s">
        <v>24</v>
      </c>
      <c r="U40" t="s">
        <v>284</v>
      </c>
    </row>
    <row r="41" spans="1:21" x14ac:dyDescent="0.2">
      <c r="A41" t="s">
        <v>280</v>
      </c>
      <c r="B41" t="s">
        <v>22</v>
      </c>
      <c r="C41">
        <v>37</v>
      </c>
      <c r="D41" t="s">
        <v>48</v>
      </c>
      <c r="E41" t="s">
        <v>24</v>
      </c>
      <c r="F41" t="s">
        <v>49</v>
      </c>
      <c r="G41" t="s">
        <v>24</v>
      </c>
      <c r="H41" t="s">
        <v>50</v>
      </c>
      <c r="I41" t="s">
        <v>24</v>
      </c>
      <c r="K41" t="s">
        <v>230</v>
      </c>
      <c r="L41">
        <v>-9999.99</v>
      </c>
      <c r="M41" t="s">
        <v>25</v>
      </c>
      <c r="N41">
        <v>-9999.99</v>
      </c>
      <c r="O41" t="s">
        <v>25</v>
      </c>
      <c r="P41">
        <v>200</v>
      </c>
      <c r="Q41">
        <v>-9999.99</v>
      </c>
      <c r="R41" t="s">
        <v>25</v>
      </c>
      <c r="S41">
        <v>0</v>
      </c>
      <c r="T41" t="s">
        <v>25</v>
      </c>
      <c r="U41" t="s">
        <v>280</v>
      </c>
    </row>
    <row r="42" spans="1:21" x14ac:dyDescent="0.2">
      <c r="A42" t="s">
        <v>245</v>
      </c>
      <c r="B42" t="s">
        <v>22</v>
      </c>
      <c r="C42">
        <v>2</v>
      </c>
      <c r="D42" t="s">
        <v>128</v>
      </c>
      <c r="E42" t="s">
        <v>24</v>
      </c>
      <c r="G42" t="s">
        <v>25</v>
      </c>
      <c r="H42" t="s">
        <v>129</v>
      </c>
      <c r="I42" t="s">
        <v>24</v>
      </c>
      <c r="K42" t="s">
        <v>193</v>
      </c>
      <c r="L42">
        <v>-9999.99</v>
      </c>
      <c r="M42" t="s">
        <v>25</v>
      </c>
      <c r="N42">
        <v>-9999.99</v>
      </c>
      <c r="O42" t="s">
        <v>25</v>
      </c>
      <c r="P42">
        <v>200</v>
      </c>
      <c r="Q42">
        <v>-9999.99</v>
      </c>
      <c r="R42" t="s">
        <v>25</v>
      </c>
      <c r="S42">
        <v>0</v>
      </c>
      <c r="T42" t="s">
        <v>25</v>
      </c>
      <c r="U42" t="s">
        <v>245</v>
      </c>
    </row>
    <row r="43" spans="1:21" x14ac:dyDescent="0.2">
      <c r="A43" t="s">
        <v>256</v>
      </c>
      <c r="B43" t="s">
        <v>22</v>
      </c>
      <c r="C43">
        <v>13</v>
      </c>
      <c r="E43" t="s">
        <v>25</v>
      </c>
      <c r="F43" t="s">
        <v>104</v>
      </c>
      <c r="G43" t="s">
        <v>24</v>
      </c>
      <c r="I43" t="s">
        <v>25</v>
      </c>
      <c r="K43" t="s">
        <v>206</v>
      </c>
      <c r="L43">
        <v>-9999.99</v>
      </c>
      <c r="M43" t="s">
        <v>25</v>
      </c>
      <c r="N43">
        <v>2011.92</v>
      </c>
      <c r="O43" t="s">
        <v>24</v>
      </c>
      <c r="P43">
        <v>200</v>
      </c>
      <c r="Q43">
        <v>128400</v>
      </c>
      <c r="R43" t="s">
        <v>24</v>
      </c>
      <c r="S43">
        <v>0</v>
      </c>
      <c r="T43" t="s">
        <v>25</v>
      </c>
      <c r="U43" t="s">
        <v>256</v>
      </c>
    </row>
    <row r="44" spans="1:21" x14ac:dyDescent="0.2">
      <c r="A44" t="s">
        <v>267</v>
      </c>
      <c r="B44" t="s">
        <v>29</v>
      </c>
      <c r="C44">
        <v>24</v>
      </c>
      <c r="E44" t="s">
        <v>25</v>
      </c>
      <c r="G44" t="s">
        <v>25</v>
      </c>
      <c r="I44" t="s">
        <v>25</v>
      </c>
      <c r="K44" t="s">
        <v>217</v>
      </c>
      <c r="L44">
        <v>-9999.99</v>
      </c>
      <c r="M44" t="s">
        <v>25</v>
      </c>
      <c r="N44">
        <v>-9999.99</v>
      </c>
      <c r="O44" t="s">
        <v>25</v>
      </c>
      <c r="P44">
        <v>200</v>
      </c>
      <c r="Q44">
        <v>-9999.99</v>
      </c>
      <c r="R44" t="s">
        <v>25</v>
      </c>
      <c r="S44">
        <v>0</v>
      </c>
      <c r="T44" t="s">
        <v>25</v>
      </c>
      <c r="U44" t="s">
        <v>267</v>
      </c>
    </row>
    <row r="45" spans="1:21" x14ac:dyDescent="0.2">
      <c r="A45" t="s">
        <v>289</v>
      </c>
      <c r="B45" t="s">
        <v>22</v>
      </c>
      <c r="C45">
        <v>46</v>
      </c>
      <c r="D45" t="s">
        <v>54</v>
      </c>
      <c r="E45" t="s">
        <v>24</v>
      </c>
      <c r="F45" t="s">
        <v>55</v>
      </c>
      <c r="G45" t="s">
        <v>24</v>
      </c>
      <c r="H45" t="s">
        <v>56</v>
      </c>
      <c r="I45" t="s">
        <v>24</v>
      </c>
      <c r="K45" t="s">
        <v>239</v>
      </c>
      <c r="L45">
        <v>41319.18</v>
      </c>
      <c r="M45" t="s">
        <v>24</v>
      </c>
      <c r="N45">
        <v>2561.79</v>
      </c>
      <c r="O45" t="s">
        <v>24</v>
      </c>
      <c r="P45">
        <v>200</v>
      </c>
      <c r="Q45">
        <v>4735.92</v>
      </c>
      <c r="R45" t="s">
        <v>24</v>
      </c>
      <c r="S45">
        <v>0</v>
      </c>
      <c r="T45" t="s">
        <v>25</v>
      </c>
      <c r="U45" t="s">
        <v>289</v>
      </c>
    </row>
    <row r="46" spans="1:21" x14ac:dyDescent="0.2">
      <c r="A46" t="s">
        <v>248</v>
      </c>
      <c r="B46" t="s">
        <v>29</v>
      </c>
      <c r="C46">
        <v>5</v>
      </c>
      <c r="E46" t="s">
        <v>25</v>
      </c>
      <c r="G46" t="s">
        <v>25</v>
      </c>
      <c r="I46" t="s">
        <v>25</v>
      </c>
      <c r="K46" t="s">
        <v>198</v>
      </c>
      <c r="L46">
        <v>-9999.99</v>
      </c>
      <c r="M46" t="s">
        <v>25</v>
      </c>
      <c r="N46">
        <v>-9999.99</v>
      </c>
      <c r="O46" t="s">
        <v>25</v>
      </c>
      <c r="P46">
        <v>200</v>
      </c>
      <c r="Q46">
        <v>-9999.99</v>
      </c>
      <c r="R46" t="s">
        <v>25</v>
      </c>
      <c r="S46">
        <v>0</v>
      </c>
      <c r="T46" t="s">
        <v>25</v>
      </c>
      <c r="U46" t="s">
        <v>248</v>
      </c>
    </row>
    <row r="47" spans="1:21" x14ac:dyDescent="0.2">
      <c r="A47" t="s">
        <v>272</v>
      </c>
      <c r="B47" t="s">
        <v>22</v>
      </c>
      <c r="C47">
        <v>29</v>
      </c>
      <c r="D47" t="s">
        <v>107</v>
      </c>
      <c r="E47" t="s">
        <v>24</v>
      </c>
      <c r="G47" t="s">
        <v>25</v>
      </c>
      <c r="H47" t="s">
        <v>108</v>
      </c>
      <c r="I47" t="s">
        <v>24</v>
      </c>
      <c r="K47" t="s">
        <v>222</v>
      </c>
      <c r="L47">
        <v>62767.45</v>
      </c>
      <c r="M47" t="s">
        <v>24</v>
      </c>
      <c r="N47">
        <v>62767.45</v>
      </c>
      <c r="O47" t="s">
        <v>24</v>
      </c>
      <c r="P47">
        <v>200</v>
      </c>
      <c r="Q47">
        <v>58948.65</v>
      </c>
      <c r="R47" t="s">
        <v>24</v>
      </c>
      <c r="S47">
        <v>0</v>
      </c>
      <c r="T47" t="s">
        <v>25</v>
      </c>
      <c r="U47" t="s">
        <v>272</v>
      </c>
    </row>
    <row r="48" spans="1:21" x14ac:dyDescent="0.2">
      <c r="A48" t="s">
        <v>287</v>
      </c>
      <c r="B48" t="s">
        <v>22</v>
      </c>
      <c r="C48">
        <v>44</v>
      </c>
      <c r="D48" t="s">
        <v>155</v>
      </c>
      <c r="E48" t="s">
        <v>24</v>
      </c>
      <c r="G48" t="s">
        <v>25</v>
      </c>
      <c r="I48" t="s">
        <v>25</v>
      </c>
      <c r="K48" t="s">
        <v>237</v>
      </c>
      <c r="L48">
        <v>-9999.99</v>
      </c>
      <c r="M48" t="s">
        <v>25</v>
      </c>
      <c r="N48">
        <v>-9999.99</v>
      </c>
      <c r="O48" t="s">
        <v>25</v>
      </c>
      <c r="P48">
        <v>200</v>
      </c>
      <c r="Q48">
        <v>-9999.99</v>
      </c>
      <c r="R48" t="s">
        <v>25</v>
      </c>
      <c r="S48">
        <v>0</v>
      </c>
      <c r="T48" t="s">
        <v>25</v>
      </c>
      <c r="U48" t="s">
        <v>287</v>
      </c>
    </row>
    <row r="49" spans="1:21" x14ac:dyDescent="0.2">
      <c r="A49" t="s">
        <v>254</v>
      </c>
      <c r="B49" t="s">
        <v>22</v>
      </c>
      <c r="C49">
        <v>11</v>
      </c>
      <c r="D49" t="s">
        <v>175</v>
      </c>
      <c r="E49" t="s">
        <v>24</v>
      </c>
      <c r="F49" t="s">
        <v>176</v>
      </c>
      <c r="G49" t="s">
        <v>24</v>
      </c>
      <c r="H49" t="s">
        <v>177</v>
      </c>
      <c r="I49" t="s">
        <v>24</v>
      </c>
      <c r="K49" t="s">
        <v>204</v>
      </c>
      <c r="L49">
        <v>-9999.99</v>
      </c>
      <c r="M49" t="s">
        <v>25</v>
      </c>
      <c r="N49">
        <v>-9999.99</v>
      </c>
      <c r="O49" t="s">
        <v>25</v>
      </c>
      <c r="P49">
        <v>200</v>
      </c>
      <c r="Q49">
        <v>-9999.99</v>
      </c>
      <c r="R49" t="s">
        <v>25</v>
      </c>
      <c r="S49">
        <v>0</v>
      </c>
      <c r="T49" t="s">
        <v>25</v>
      </c>
      <c r="U49" t="s">
        <v>254</v>
      </c>
    </row>
    <row r="50" spans="1:21" x14ac:dyDescent="0.2">
      <c r="A50" t="s">
        <v>291</v>
      </c>
      <c r="B50" t="s">
        <v>22</v>
      </c>
      <c r="C50">
        <v>48</v>
      </c>
      <c r="D50" t="s">
        <v>23</v>
      </c>
      <c r="E50" t="s">
        <v>24</v>
      </c>
      <c r="G50" t="s">
        <v>25</v>
      </c>
      <c r="H50" t="s">
        <v>26</v>
      </c>
      <c r="I50" t="s">
        <v>24</v>
      </c>
      <c r="K50" t="s">
        <v>241</v>
      </c>
      <c r="L50">
        <v>-9999.99</v>
      </c>
      <c r="M50" t="s">
        <v>25</v>
      </c>
      <c r="N50">
        <v>-9999.99</v>
      </c>
      <c r="O50" t="s">
        <v>25</v>
      </c>
      <c r="P50">
        <v>200</v>
      </c>
      <c r="Q50">
        <v>-9999.99</v>
      </c>
      <c r="R50" t="s">
        <v>25</v>
      </c>
      <c r="S50">
        <v>0</v>
      </c>
      <c r="T50" t="s">
        <v>25</v>
      </c>
      <c r="U50" t="s">
        <v>291</v>
      </c>
    </row>
    <row r="51" spans="1:21" x14ac:dyDescent="0.2">
      <c r="A51" t="s">
        <v>276</v>
      </c>
      <c r="B51" t="s">
        <v>22</v>
      </c>
      <c r="C51">
        <v>33</v>
      </c>
      <c r="D51" t="s">
        <v>122</v>
      </c>
      <c r="E51" t="s">
        <v>24</v>
      </c>
      <c r="F51" t="s">
        <v>123</v>
      </c>
      <c r="G51" t="s">
        <v>24</v>
      </c>
      <c r="H51" t="s">
        <v>124</v>
      </c>
      <c r="I51" t="s">
        <v>24</v>
      </c>
      <c r="K51" t="s">
        <v>226</v>
      </c>
      <c r="L51">
        <v>-9999.99</v>
      </c>
      <c r="M51" t="s">
        <v>25</v>
      </c>
      <c r="N51">
        <v>-9999.99</v>
      </c>
      <c r="O51" t="s">
        <v>25</v>
      </c>
      <c r="P51">
        <v>200</v>
      </c>
      <c r="Q51">
        <v>27454.95</v>
      </c>
      <c r="R51" t="s">
        <v>24</v>
      </c>
      <c r="S51">
        <v>0</v>
      </c>
      <c r="T51" t="s">
        <v>25</v>
      </c>
      <c r="U51" t="s">
        <v>276</v>
      </c>
    </row>
  </sheetData>
  <sortState xmlns:xlrd2="http://schemas.microsoft.com/office/spreadsheetml/2017/richdata2" ref="A2:U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2020-01-16T12:16:00Z</dcterms:created>
  <dcterms:modified xsi:type="dcterms:W3CDTF">2020-01-16T12:40:05Z</dcterms:modified>
</cp:coreProperties>
</file>