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him\Documents\GitHub\mip-boston\"/>
    </mc:Choice>
  </mc:AlternateContent>
  <xr:revisionPtr revIDLastSave="0" documentId="13_ncr:1_{69C45A28-DC08-43F0-92D9-4FBAE605C390}" xr6:coauthVersionLast="46" xr6:coauthVersionMax="46" xr10:uidLastSave="{00000000-0000-0000-0000-000000000000}"/>
  <bookViews>
    <workbookView xWindow="-103" yWindow="-103" windowWidth="22149" windowHeight="11949" activeTab="2" xr2:uid="{00000000-000D-0000-FFFF-FFFF00000000}"/>
  </bookViews>
  <sheets>
    <sheet name="census_export_age_copy" sheetId="1" r:id="rId1"/>
    <sheet name="quota table" sheetId="2" r:id="rId2"/>
    <sheet name="quota table_copy" sheetId="4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3" i="4"/>
  <c r="E2" i="4"/>
  <c r="C75" i="4"/>
  <c r="D3" i="4"/>
  <c r="C3" i="4"/>
  <c r="C80" i="4"/>
  <c r="D80" i="4" s="1"/>
  <c r="C60" i="4"/>
  <c r="D60" i="4" s="1"/>
  <c r="C56" i="4"/>
  <c r="D56" i="4" s="1"/>
  <c r="C52" i="4"/>
  <c r="D52" i="4" s="1"/>
  <c r="C48" i="4"/>
  <c r="D48" i="4" s="1"/>
  <c r="C44" i="4"/>
  <c r="D44" i="4" s="1"/>
  <c r="C40" i="4"/>
  <c r="D40" i="4" s="1"/>
  <c r="C36" i="4"/>
  <c r="D36" i="4" s="1"/>
  <c r="C32" i="4"/>
  <c r="D32" i="4" s="1"/>
  <c r="C28" i="4"/>
  <c r="D28" i="4" s="1"/>
  <c r="C24" i="4"/>
  <c r="D24" i="4" s="1"/>
  <c r="C20" i="4"/>
  <c r="D20" i="4" s="1"/>
  <c r="C16" i="4"/>
  <c r="D16" i="4" s="1"/>
  <c r="C12" i="4"/>
  <c r="D12" i="4" s="1"/>
  <c r="C8" i="4"/>
  <c r="D8" i="4" s="1"/>
  <c r="C4" i="4"/>
  <c r="D4" i="4" s="1"/>
  <c r="B2" i="4"/>
  <c r="C86" i="4" s="1"/>
  <c r="D86" i="4" s="1"/>
  <c r="C39" i="2"/>
  <c r="B2" i="2"/>
  <c r="C8" i="2" s="1"/>
  <c r="D8" i="2" s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3" i="1"/>
  <c r="Q44" i="1"/>
  <c r="Q45" i="1"/>
  <c r="Q46" i="1"/>
  <c r="Q47" i="1"/>
  <c r="Q48" i="1"/>
  <c r="Q50" i="1"/>
  <c r="Q51" i="1"/>
  <c r="Q52" i="1"/>
  <c r="Q53" i="1"/>
  <c r="Q54" i="1"/>
  <c r="Q55" i="1"/>
  <c r="Q56" i="1"/>
  <c r="Q57" i="1"/>
  <c r="Q58" i="1"/>
  <c r="Q59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8" i="1"/>
  <c r="F17" i="1"/>
  <c r="F9" i="1"/>
  <c r="F10" i="1"/>
  <c r="F11" i="1"/>
  <c r="F12" i="1"/>
  <c r="F13" i="1"/>
  <c r="F14" i="1"/>
  <c r="F15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8" i="1"/>
  <c r="C96" i="1"/>
  <c r="D96" i="1"/>
  <c r="E96" i="1"/>
  <c r="G96" i="1"/>
  <c r="H96" i="1"/>
  <c r="I96" i="1"/>
  <c r="J96" i="1"/>
  <c r="K96" i="1"/>
  <c r="L96" i="1"/>
  <c r="M96" i="1"/>
  <c r="N96" i="1"/>
  <c r="O96" i="1"/>
  <c r="P96" i="1"/>
  <c r="R96" i="1"/>
  <c r="S96" i="1"/>
  <c r="T96" i="1"/>
  <c r="U96" i="1"/>
  <c r="V96" i="1"/>
  <c r="W96" i="1"/>
  <c r="X96" i="1"/>
  <c r="B96" i="1"/>
  <c r="C60" i="1"/>
  <c r="D60" i="1"/>
  <c r="E60" i="1"/>
  <c r="G60" i="1"/>
  <c r="H60" i="1"/>
  <c r="I60" i="1"/>
  <c r="J60" i="1"/>
  <c r="K60" i="1"/>
  <c r="L60" i="1"/>
  <c r="M60" i="1"/>
  <c r="N60" i="1"/>
  <c r="O60" i="1"/>
  <c r="P60" i="1"/>
  <c r="R60" i="1"/>
  <c r="S60" i="1"/>
  <c r="T60" i="1"/>
  <c r="U60" i="1"/>
  <c r="V60" i="1"/>
  <c r="W60" i="1"/>
  <c r="X60" i="1"/>
  <c r="B60" i="1"/>
  <c r="C49" i="1"/>
  <c r="D49" i="1"/>
  <c r="E49" i="1"/>
  <c r="G49" i="1"/>
  <c r="H49" i="1"/>
  <c r="I49" i="1"/>
  <c r="J49" i="1"/>
  <c r="K49" i="1"/>
  <c r="L49" i="1"/>
  <c r="M49" i="1"/>
  <c r="N49" i="1"/>
  <c r="O49" i="1"/>
  <c r="P49" i="1"/>
  <c r="R49" i="1"/>
  <c r="S49" i="1"/>
  <c r="T49" i="1"/>
  <c r="U49" i="1"/>
  <c r="V49" i="1"/>
  <c r="W49" i="1"/>
  <c r="X49" i="1"/>
  <c r="B49" i="1"/>
  <c r="C38" i="1"/>
  <c r="D38" i="1"/>
  <c r="E38" i="1"/>
  <c r="G38" i="1"/>
  <c r="H38" i="1"/>
  <c r="I38" i="1"/>
  <c r="J38" i="1"/>
  <c r="K38" i="1"/>
  <c r="L38" i="1"/>
  <c r="M38" i="1"/>
  <c r="N38" i="1"/>
  <c r="O38" i="1"/>
  <c r="P38" i="1"/>
  <c r="R38" i="1"/>
  <c r="S38" i="1"/>
  <c r="T38" i="1"/>
  <c r="U38" i="1"/>
  <c r="V38" i="1"/>
  <c r="W38" i="1"/>
  <c r="X38" i="1"/>
  <c r="B38" i="1"/>
  <c r="C27" i="1"/>
  <c r="D27" i="1"/>
  <c r="E27" i="1"/>
  <c r="G27" i="1"/>
  <c r="H27" i="1"/>
  <c r="I27" i="1"/>
  <c r="J27" i="1"/>
  <c r="K27" i="1"/>
  <c r="L27" i="1"/>
  <c r="M27" i="1"/>
  <c r="N27" i="1"/>
  <c r="O27" i="1"/>
  <c r="P27" i="1"/>
  <c r="R27" i="1"/>
  <c r="S27" i="1"/>
  <c r="T27" i="1"/>
  <c r="U27" i="1"/>
  <c r="V27" i="1"/>
  <c r="W27" i="1"/>
  <c r="X27" i="1"/>
  <c r="B27" i="1"/>
  <c r="C16" i="1"/>
  <c r="D16" i="1"/>
  <c r="E16" i="1"/>
  <c r="G16" i="1"/>
  <c r="H16" i="1"/>
  <c r="I16" i="1"/>
  <c r="J16" i="1"/>
  <c r="K16" i="1"/>
  <c r="L16" i="1"/>
  <c r="M16" i="1"/>
  <c r="N16" i="1"/>
  <c r="O16" i="1"/>
  <c r="P16" i="1"/>
  <c r="R16" i="1"/>
  <c r="S16" i="1"/>
  <c r="T16" i="1"/>
  <c r="U16" i="1"/>
  <c r="V16" i="1"/>
  <c r="W16" i="1"/>
  <c r="X16" i="1"/>
  <c r="B16" i="1"/>
  <c r="C7" i="4" l="1"/>
  <c r="D7" i="4" s="1"/>
  <c r="C11" i="4"/>
  <c r="D11" i="4" s="1"/>
  <c r="C15" i="4"/>
  <c r="D15" i="4" s="1"/>
  <c r="C19" i="4"/>
  <c r="D19" i="4" s="1"/>
  <c r="C23" i="4"/>
  <c r="D23" i="4" s="1"/>
  <c r="C27" i="4"/>
  <c r="D27" i="4" s="1"/>
  <c r="C31" i="4"/>
  <c r="D31" i="4" s="1"/>
  <c r="C35" i="4"/>
  <c r="D35" i="4" s="1"/>
  <c r="C39" i="4"/>
  <c r="D39" i="4" s="1"/>
  <c r="C43" i="4"/>
  <c r="D43" i="4" s="1"/>
  <c r="C47" i="4"/>
  <c r="D47" i="4" s="1"/>
  <c r="C51" i="4"/>
  <c r="D51" i="4" s="1"/>
  <c r="C55" i="4"/>
  <c r="D55" i="4" s="1"/>
  <c r="C59" i="4"/>
  <c r="D59" i="4" s="1"/>
  <c r="C63" i="4"/>
  <c r="D63" i="4" s="1"/>
  <c r="C67" i="4"/>
  <c r="D67" i="4" s="1"/>
  <c r="C71" i="4"/>
  <c r="D71" i="4" s="1"/>
  <c r="D75" i="4"/>
  <c r="C79" i="4"/>
  <c r="D79" i="4" s="1"/>
  <c r="C83" i="4"/>
  <c r="D83" i="4" s="1"/>
  <c r="C64" i="4"/>
  <c r="D64" i="4" s="1"/>
  <c r="C68" i="4"/>
  <c r="D68" i="4" s="1"/>
  <c r="C72" i="4"/>
  <c r="D72" i="4" s="1"/>
  <c r="C76" i="4"/>
  <c r="D76" i="4" s="1"/>
  <c r="C84" i="4"/>
  <c r="D84" i="4" s="1"/>
  <c r="C37" i="4"/>
  <c r="D37" i="4" s="1"/>
  <c r="C41" i="4"/>
  <c r="D41" i="4" s="1"/>
  <c r="C45" i="4"/>
  <c r="D45" i="4" s="1"/>
  <c r="C49" i="4"/>
  <c r="D49" i="4" s="1"/>
  <c r="C53" i="4"/>
  <c r="D53" i="4" s="1"/>
  <c r="C57" i="4"/>
  <c r="D57" i="4" s="1"/>
  <c r="C61" i="4"/>
  <c r="D61" i="4" s="1"/>
  <c r="C65" i="4"/>
  <c r="D65" i="4" s="1"/>
  <c r="C69" i="4"/>
  <c r="D69" i="4" s="1"/>
  <c r="C73" i="4"/>
  <c r="D73" i="4" s="1"/>
  <c r="C77" i="4"/>
  <c r="D77" i="4" s="1"/>
  <c r="C81" i="4"/>
  <c r="D81" i="4" s="1"/>
  <c r="C85" i="4"/>
  <c r="D85" i="4" s="1"/>
  <c r="C5" i="4"/>
  <c r="D5" i="4" s="1"/>
  <c r="C9" i="4"/>
  <c r="D9" i="4" s="1"/>
  <c r="C13" i="4"/>
  <c r="D13" i="4" s="1"/>
  <c r="C17" i="4"/>
  <c r="D17" i="4" s="1"/>
  <c r="C21" i="4"/>
  <c r="D21" i="4" s="1"/>
  <c r="C25" i="4"/>
  <c r="D25" i="4" s="1"/>
  <c r="C29" i="4"/>
  <c r="D29" i="4" s="1"/>
  <c r="C33" i="4"/>
  <c r="D33" i="4" s="1"/>
  <c r="C6" i="4"/>
  <c r="D6" i="4" s="1"/>
  <c r="C10" i="4"/>
  <c r="D10" i="4" s="1"/>
  <c r="C14" i="4"/>
  <c r="D14" i="4" s="1"/>
  <c r="C18" i="4"/>
  <c r="D18" i="4" s="1"/>
  <c r="C22" i="4"/>
  <c r="D22" i="4" s="1"/>
  <c r="C26" i="4"/>
  <c r="D26" i="4" s="1"/>
  <c r="C30" i="4"/>
  <c r="D30" i="4" s="1"/>
  <c r="C34" i="4"/>
  <c r="D34" i="4" s="1"/>
  <c r="C38" i="4"/>
  <c r="D38" i="4" s="1"/>
  <c r="C42" i="4"/>
  <c r="D42" i="4" s="1"/>
  <c r="C46" i="4"/>
  <c r="D46" i="4" s="1"/>
  <c r="C50" i="4"/>
  <c r="D50" i="4" s="1"/>
  <c r="C54" i="4"/>
  <c r="D54" i="4" s="1"/>
  <c r="C58" i="4"/>
  <c r="D58" i="4" s="1"/>
  <c r="C62" i="4"/>
  <c r="D62" i="4" s="1"/>
  <c r="C66" i="4"/>
  <c r="D66" i="4" s="1"/>
  <c r="C70" i="4"/>
  <c r="D70" i="4" s="1"/>
  <c r="C74" i="4"/>
  <c r="D74" i="4" s="1"/>
  <c r="C78" i="4"/>
  <c r="D78" i="4" s="1"/>
  <c r="C82" i="4"/>
  <c r="D82" i="4" s="1"/>
  <c r="C82" i="2"/>
  <c r="D82" i="2" s="1"/>
  <c r="C79" i="2"/>
  <c r="D79" i="2" s="1"/>
  <c r="C70" i="2"/>
  <c r="D70" i="2" s="1"/>
  <c r="C54" i="2"/>
  <c r="D54" i="2" s="1"/>
  <c r="C66" i="2"/>
  <c r="D66" i="2" s="1"/>
  <c r="C41" i="2"/>
  <c r="D41" i="2" s="1"/>
  <c r="C27" i="2"/>
  <c r="D27" i="2" s="1"/>
  <c r="C15" i="2"/>
  <c r="D15" i="2" s="1"/>
  <c r="C78" i="2"/>
  <c r="D78" i="2" s="1"/>
  <c r="C65" i="2"/>
  <c r="D65" i="2" s="1"/>
  <c r="C51" i="2"/>
  <c r="D51" i="2" s="1"/>
  <c r="D39" i="2"/>
  <c r="C26" i="2"/>
  <c r="D26" i="2" s="1"/>
  <c r="C14" i="2"/>
  <c r="D14" i="2" s="1"/>
  <c r="C75" i="2"/>
  <c r="D75" i="2" s="1"/>
  <c r="C63" i="2"/>
  <c r="D63" i="2" s="1"/>
  <c r="C38" i="2"/>
  <c r="D38" i="2" s="1"/>
  <c r="C25" i="2"/>
  <c r="D25" i="2" s="1"/>
  <c r="C11" i="2"/>
  <c r="D11" i="2" s="1"/>
  <c r="C50" i="2"/>
  <c r="D50" i="2" s="1"/>
  <c r="C3" i="2"/>
  <c r="D3" i="2" s="1"/>
  <c r="C74" i="2"/>
  <c r="D74" i="2" s="1"/>
  <c r="C62" i="2"/>
  <c r="D62" i="2" s="1"/>
  <c r="C49" i="2"/>
  <c r="D49" i="2" s="1"/>
  <c r="C35" i="2"/>
  <c r="D35" i="2" s="1"/>
  <c r="C23" i="2"/>
  <c r="D23" i="2" s="1"/>
  <c r="C10" i="2"/>
  <c r="D10" i="2" s="1"/>
  <c r="C73" i="2"/>
  <c r="D73" i="2" s="1"/>
  <c r="C47" i="2"/>
  <c r="D47" i="2" s="1"/>
  <c r="C22" i="2"/>
  <c r="D22" i="2" s="1"/>
  <c r="C9" i="2"/>
  <c r="D9" i="2" s="1"/>
  <c r="C86" i="2"/>
  <c r="D86" i="2" s="1"/>
  <c r="C59" i="2"/>
  <c r="D59" i="2" s="1"/>
  <c r="C34" i="2"/>
  <c r="D34" i="2" s="1"/>
  <c r="C83" i="2"/>
  <c r="D83" i="2" s="1"/>
  <c r="C71" i="2"/>
  <c r="D71" i="2" s="1"/>
  <c r="C58" i="2"/>
  <c r="D58" i="2" s="1"/>
  <c r="C46" i="2"/>
  <c r="D46" i="2" s="1"/>
  <c r="C33" i="2"/>
  <c r="D33" i="2" s="1"/>
  <c r="C19" i="2"/>
  <c r="D19" i="2" s="1"/>
  <c r="C7" i="2"/>
  <c r="D7" i="2" s="1"/>
  <c r="C57" i="2"/>
  <c r="D57" i="2" s="1"/>
  <c r="C43" i="2"/>
  <c r="D43" i="2" s="1"/>
  <c r="C31" i="2"/>
  <c r="D31" i="2" s="1"/>
  <c r="C18" i="2"/>
  <c r="D18" i="2" s="1"/>
  <c r="C6" i="2"/>
  <c r="D6" i="2" s="1"/>
  <c r="C81" i="2"/>
  <c r="D81" i="2" s="1"/>
  <c r="C67" i="2"/>
  <c r="D67" i="2" s="1"/>
  <c r="C55" i="2"/>
  <c r="D55" i="2" s="1"/>
  <c r="C42" i="2"/>
  <c r="D42" i="2" s="1"/>
  <c r="C30" i="2"/>
  <c r="D30" i="2" s="1"/>
  <c r="C17" i="2"/>
  <c r="D17" i="2" s="1"/>
  <c r="C77" i="2"/>
  <c r="D77" i="2" s="1"/>
  <c r="C69" i="2"/>
  <c r="D69" i="2" s="1"/>
  <c r="C61" i="2"/>
  <c r="D61" i="2" s="1"/>
  <c r="C53" i="2"/>
  <c r="D53" i="2" s="1"/>
  <c r="C45" i="2"/>
  <c r="D45" i="2" s="1"/>
  <c r="C37" i="2"/>
  <c r="D37" i="2" s="1"/>
  <c r="C29" i="2"/>
  <c r="D29" i="2" s="1"/>
  <c r="C21" i="2"/>
  <c r="D21" i="2" s="1"/>
  <c r="C13" i="2"/>
  <c r="D13" i="2" s="1"/>
  <c r="C5" i="2"/>
  <c r="D5" i="2" s="1"/>
  <c r="C85" i="2"/>
  <c r="D85" i="2" s="1"/>
  <c r="C84" i="2"/>
  <c r="D84" i="2" s="1"/>
  <c r="C76" i="2"/>
  <c r="D76" i="2" s="1"/>
  <c r="C68" i="2"/>
  <c r="D68" i="2" s="1"/>
  <c r="C60" i="2"/>
  <c r="D60" i="2" s="1"/>
  <c r="C52" i="2"/>
  <c r="D52" i="2" s="1"/>
  <c r="C44" i="2"/>
  <c r="D44" i="2" s="1"/>
  <c r="C36" i="2"/>
  <c r="D36" i="2" s="1"/>
  <c r="C28" i="2"/>
  <c r="D28" i="2" s="1"/>
  <c r="C20" i="2"/>
  <c r="D20" i="2" s="1"/>
  <c r="C12" i="2"/>
  <c r="D12" i="2" s="1"/>
  <c r="C4" i="2"/>
  <c r="D4" i="2" s="1"/>
  <c r="C80" i="2"/>
  <c r="D80" i="2" s="1"/>
  <c r="C72" i="2"/>
  <c r="D72" i="2" s="1"/>
  <c r="C64" i="2"/>
  <c r="D64" i="2" s="1"/>
  <c r="C56" i="2"/>
  <c r="D56" i="2" s="1"/>
  <c r="C48" i="2"/>
  <c r="D48" i="2" s="1"/>
  <c r="C40" i="2"/>
  <c r="D40" i="2" s="1"/>
  <c r="C32" i="2"/>
  <c r="D32" i="2" s="1"/>
  <c r="C24" i="2"/>
  <c r="D24" i="2" s="1"/>
  <c r="C16" i="2"/>
  <c r="D16" i="2" s="1"/>
  <c r="Q38" i="1"/>
  <c r="Q27" i="1"/>
  <c r="Q49" i="1"/>
  <c r="Q60" i="1"/>
  <c r="Q16" i="1"/>
  <c r="Q96" i="1"/>
  <c r="F16" i="1"/>
  <c r="F38" i="1"/>
  <c r="F60" i="1"/>
  <c r="F96" i="1"/>
  <c r="F49" i="1"/>
  <c r="F27" i="1"/>
</calcChain>
</file>

<file path=xl/sharedStrings.xml><?xml version="1.0" encoding="utf-8"?>
<sst xmlns="http://schemas.openxmlformats.org/spreadsheetml/2006/main" count="302" uniqueCount="200">
  <si>
    <t>Source: ACS 5-Year Estimates – Public Use Microdata Sample 2019</t>
  </si>
  <si>
    <t>Weight used: null</t>
  </si>
  <si>
    <t>Universe: selected geographies: Worcester &amp; Middlesex Count..., Middlesex County (Outside L..., Middlesex County (Far North..., Middlesex County--Waltham C..., Middlesex County (South)--F..., Middlesex County--Watertown..., Middlesex County (East)--Ca..., Middlesex County (East)--So..., Middlesex County (East)--Ma..., Essex County (Northwest)--L..., Essex County (Central)--Ame..., Essex County (East)--Salem,..., Essex County (South)--Lynn ..., Peabody City, Danvers, Read..., Billerica, Andover, Tewksbu..., Middlesex (West Central) &amp; ..., Middlesex (Far Southwest), ..., Woburn, Melrose Cities, Sau..., Boston City--Allston, Brigh..., Boston City--Back Bay, Beac..., Boston City--Dorchester &amp; S..., Boston City--Mattapan &amp; Rox..., Boston City--Hyde Park, Jam..., Suffolk County (North)--Rev..., Middlesex (Southeast) &amp; Nor..., Norfolk (Northeast) &amp; Middl..., Norfolk County (Southwest)-..., Norfolk County (Central)--R..., Norfolk County (Northeast)-..., Weymouth Town, Braintree To..., Plymouth &amp; Norfolk Counties..., Attleboro City, North Attle..., Bristol (Outside New Bedfor..., Plymouth &amp; Bristol Counties..., Plymouth County (Central) P..., Plymouth County (East)--Ply...; Age (AGEP): all except: Under 1 year, 1 Year, 2 Years, 3 Years, 4 Years, 5 Years, 6 Years, 7 Years, 8 Years, 9 Years, 10 years, 11 years, 12 years, 13 years, 14 years, 15 years, 16 years, 17 years</t>
  </si>
  <si>
    <t>Sex (SEX)</t>
  </si>
  <si>
    <t>Male</t>
  </si>
  <si>
    <t>Female</t>
  </si>
  <si>
    <t>Recoded detailed race code (Note: due to space restrictions, some labels may be truncated.) (RAC1P)</t>
  </si>
  <si>
    <t>Age</t>
  </si>
  <si>
    <t>Total</t>
  </si>
  <si>
    <t>Total Recoded detailed race code (Note: due to space restrictions, some labels may be truncated.) (RAC1P)</t>
  </si>
  <si>
    <t>White alone</t>
  </si>
  <si>
    <t>Black or African American alone</t>
  </si>
  <si>
    <t>American Indian alone</t>
  </si>
  <si>
    <t>Alaska Native alone</t>
  </si>
  <si>
    <t>American Indian and Alaska Native tribes specified; or American Indian or Alaska Native, not specified and no other races</t>
  </si>
  <si>
    <t>Asian alone</t>
  </si>
  <si>
    <t>Native Hawaiian and Other Pacific Islander alone</t>
  </si>
  <si>
    <t>Some Other Race alone</t>
  </si>
  <si>
    <t>Two or More Races</t>
  </si>
  <si>
    <t xml:space="preserve"> -&gt; Total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</si>
  <si>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</si>
  <si>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</si>
  <si>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</si>
  <si>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</si>
  <si>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</si>
  <si>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</si>
  <si>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</si>
  <si>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</si>
  <si>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</si>
  <si>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</si>
  <si>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</si>
  <si>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</si>
  <si>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</si>
  <si>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</si>
  <si>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</si>
  <si>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</si>
  <si>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</si>
  <si>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</si>
  <si>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</si>
  <si>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</si>
  <si>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</si>
  <si>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</si>
  <si>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</si>
  <si>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</si>
  <si>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</si>
  <si>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</si>
  <si>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</si>
  <si>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</si>
  <si>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</si>
  <si>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</si>
  <si>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</si>
  <si>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</si>
  <si>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</si>
  <si>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</si>
  <si>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</si>
  <si>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</si>
  <si>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</si>
  <si>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</si>
  <si>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</si>
  <si>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</si>
  <si>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</si>
  <si>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</si>
  <si>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</si>
  <si>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</si>
  <si>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</si>
  <si>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</si>
  <si>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</si>
  <si>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</si>
  <si>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</si>
  <si>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</si>
  <si>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</si>
  <si>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</si>
  <si>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</si>
  <si>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</si>
  <si>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</si>
  <si>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</si>
  <si>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</si>
  <si>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</si>
  <si>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</si>
  <si>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</si>
  <si>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</si>
  <si>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</si>
  <si>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</si>
  <si>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</si>
  <si>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</si>
  <si>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</si>
  <si>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</si>
  <si>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</si>
  <si>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 (may be topcoded)</t>
  </si>
  <si>
    <t>87 Years (may be topcoded)</t>
  </si>
  <si>
    <t>88 Years (may be topcoded)</t>
  </si>
  <si>
    <t>89 Years (may be topcoded)</t>
  </si>
  <si>
    <t>90 Years (may be topcoded)</t>
  </si>
  <si>
    <t>91 Years (may be topcoded)</t>
  </si>
  <si>
    <t>92 Years (may be topcoded)</t>
  </si>
  <si>
    <t>93 Years (may be topcoded)</t>
  </si>
  <si>
    <t>94 Years (may be topcoded)</t>
  </si>
  <si>
    <t>95 Years (may be topcoded)</t>
  </si>
  <si>
    <t>96 Years (may be topcoded)</t>
  </si>
  <si>
    <t>97 Years (may be topcoded)</t>
  </si>
  <si>
    <t>98 Years (may be topcoded)</t>
  </si>
  <si>
    <t>99 Years (may be topcoded)</t>
  </si>
  <si>
    <t>18-24 years old</t>
  </si>
  <si>
    <t>25-34 years old</t>
  </si>
  <si>
    <t>35-44 years old</t>
  </si>
  <si>
    <t>45-54 years old</t>
  </si>
  <si>
    <t>55-64 years old</t>
  </si>
  <si>
    <t>65+ years old</t>
  </si>
  <si>
    <t>American Indian or Alaska Native</t>
  </si>
  <si>
    <t>Combined variables (race x sex x age group)</t>
  </si>
  <si>
    <t>Proportion of population</t>
  </si>
  <si>
    <t>Sample (n)</t>
  </si>
  <si>
    <t>White alone female 18-24</t>
  </si>
  <si>
    <t>White alone female 25-34</t>
  </si>
  <si>
    <t>White alone female 35-44</t>
  </si>
  <si>
    <t>White alone female 45-54</t>
  </si>
  <si>
    <t>White alone female 55-64</t>
  </si>
  <si>
    <t>White alone female 65+</t>
  </si>
  <si>
    <t>White alone male 18-24</t>
  </si>
  <si>
    <t>White alone male 25-34</t>
  </si>
  <si>
    <t>White alone male 35-44</t>
  </si>
  <si>
    <t>White alone male 45-54</t>
  </si>
  <si>
    <t>White alone male 55-64</t>
  </si>
  <si>
    <t>White alone male 65+</t>
  </si>
  <si>
    <t>Population (n)</t>
  </si>
  <si>
    <t>Black or African American alone female 18-24</t>
  </si>
  <si>
    <t>Black or African American alone female 25-34</t>
  </si>
  <si>
    <t>Black or African American alone female 35-44</t>
  </si>
  <si>
    <t>Black or African American alone female 45-54</t>
  </si>
  <si>
    <t>Black or African American alone female 55-64</t>
  </si>
  <si>
    <t>Black or African American alone female 65+</t>
  </si>
  <si>
    <t>Black or African American alone male 18-24</t>
  </si>
  <si>
    <t>Black or African American alone male 25-34</t>
  </si>
  <si>
    <t>Black or African American alone male 35-44</t>
  </si>
  <si>
    <t>Black or African American alone male 45-54</t>
  </si>
  <si>
    <t>Black or African American alone male 55-64</t>
  </si>
  <si>
    <t>Black or African American alone male 65+</t>
  </si>
  <si>
    <t>Asian alone female 18-24</t>
  </si>
  <si>
    <t>Asian alone female 25-34</t>
  </si>
  <si>
    <t>Asian alone female 35-44</t>
  </si>
  <si>
    <t>Asian alone female 45-54</t>
  </si>
  <si>
    <t>Asian alone female 55-64</t>
  </si>
  <si>
    <t>Asian alone female 65+</t>
  </si>
  <si>
    <t>Asian alone male 18-24</t>
  </si>
  <si>
    <t>Asian alone male 25-34</t>
  </si>
  <si>
    <t>Asian alone male 35-44</t>
  </si>
  <si>
    <t>Asian alone male 45-54</t>
  </si>
  <si>
    <t>Asian alone male 55-64</t>
  </si>
  <si>
    <t>Asian alone male 65+</t>
  </si>
  <si>
    <t>Native American or Alaska Native female 18-24</t>
  </si>
  <si>
    <t>Native American or Alaska Native female 25-34</t>
  </si>
  <si>
    <t>Native American or Alaska Native female 35-44</t>
  </si>
  <si>
    <t>Native American or Alaska Native female 45-54</t>
  </si>
  <si>
    <t>Native American or Alaska Native female 55-64</t>
  </si>
  <si>
    <t>Native American or Alaska Native female 65+</t>
  </si>
  <si>
    <t>Native American or Alaska Native male 18-24</t>
  </si>
  <si>
    <t>Native American or Alaska Native male 25-34</t>
  </si>
  <si>
    <t>Native American or Alaska Native male 35-44</t>
  </si>
  <si>
    <t>Native American or Alaska Native male 45-54</t>
  </si>
  <si>
    <t>Native American or Alaska Native male 55-64y</t>
  </si>
  <si>
    <t>Native American or Alaska Native male 65+</t>
  </si>
  <si>
    <t>Native Hawaiian and Other Pacific Islander alone female 18-24</t>
  </si>
  <si>
    <t>Native Hawaiian and Other Pacific Islander alone female 25-34</t>
  </si>
  <si>
    <t>Native Hawaiian and Other Pacific Islander alone female 35-44</t>
  </si>
  <si>
    <t>Native Hawaiian and Other Pacific Islander alone female 45-54</t>
  </si>
  <si>
    <t>Native Hawaiian and Other Pacific Islander alone female 55-64</t>
  </si>
  <si>
    <t>Native Hawaiian and Other Pacific Islander alone female 65+</t>
  </si>
  <si>
    <t>Native Hawaiian and Other Pacific Islander alone male 18-24</t>
  </si>
  <si>
    <t>Native Hawaiian and Other Pacific Islander alone male 25-34</t>
  </si>
  <si>
    <t>Native Hawaiian and Other Pacific Islander alone male 35-44</t>
  </si>
  <si>
    <t>Native Hawaiian and Other Pacific Islander alone male 45-54</t>
  </si>
  <si>
    <t>Native Hawaiian and Other Pacific Islander alone male 55-64</t>
  </si>
  <si>
    <t>Native Hawaiian and Other Pacific Islander alone male 65+</t>
  </si>
  <si>
    <t>Two or more races female 18-24</t>
  </si>
  <si>
    <t>Two or more races female 25-34</t>
  </si>
  <si>
    <t>Two or more races female 35-44</t>
  </si>
  <si>
    <t>Two or more races female 45-54</t>
  </si>
  <si>
    <t>Two or more races female 55-64</t>
  </si>
  <si>
    <t>Two or more races female 65+</t>
  </si>
  <si>
    <t>Two or more races male 18-24</t>
  </si>
  <si>
    <t>Two or more races male 25-34</t>
  </si>
  <si>
    <t>Two or more races male 35-44</t>
  </si>
  <si>
    <t>Two or more races male 45-54</t>
  </si>
  <si>
    <t>Two or more races male 55-64</t>
  </si>
  <si>
    <t>Two or more races male 65+</t>
  </si>
  <si>
    <t>Some Other Race alone female 18-24</t>
  </si>
  <si>
    <t>Some Other Race alone female 25-34</t>
  </si>
  <si>
    <t>Some Other Race alone female 35-44</t>
  </si>
  <si>
    <t>Some Other Race alone female 45-54</t>
  </si>
  <si>
    <t>Some Other Race alone female 55-64</t>
  </si>
  <si>
    <t>Some Other Race alone female 65+</t>
  </si>
  <si>
    <t>Some Other Race alone male 18-24</t>
  </si>
  <si>
    <t>Some Other Race alone male 25-34</t>
  </si>
  <si>
    <t>Some Other Race alone male 35-44</t>
  </si>
  <si>
    <t>Some Other Race alone male 45-54</t>
  </si>
  <si>
    <t>Some Other Race alone male 55-64</t>
  </si>
  <si>
    <t>Some Other Race alone male 65+</t>
  </si>
  <si>
    <t>New population (n)</t>
  </si>
  <si>
    <t>New proportion of population</t>
  </si>
  <si>
    <t>New sample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</si>
</sst>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4" fillId="0" borderId="0" xfId="0" applyFont="1"/>
    <xf numFmtId="164" fontId="14" fillId="0" borderId="0" xfId="0" applyNumberFormat="1" applyFont="1"/>
    <xf numFmtId="1" fontId="14" fillId="0" borderId="0" xfId="0" applyNumberFormat="1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workbookViewId="0">
      <selection activeCell="G7" sqref="G7:I7"/>
    </sheetView>
  </sheetViews>
  <sheetFormatPr defaultRowHeight="14.25" x14ac:dyDescent="0.45"/>
  <cols>
    <col min="1" max="1" width="14.6640625" customWidth="1"/>
  </cols>
  <sheetData>
    <row r="1" spans="1:24" x14ac:dyDescent="0.45">
      <c r="A1" t="s">
        <v>0</v>
      </c>
    </row>
    <row r="2" spans="1:24" x14ac:dyDescent="0.45">
      <c r="A2" t="s">
        <v>1</v>
      </c>
    </row>
    <row r="3" spans="1:24" x14ac:dyDescent="0.45">
      <c r="A3" t="s">
        <v>2</v>
      </c>
    </row>
    <row r="4" spans="1:24" x14ac:dyDescent="0.45">
      <c r="B4" t="s">
        <v>3</v>
      </c>
    </row>
    <row r="5" spans="1:24" x14ac:dyDescent="0.45">
      <c r="C5" t="s">
        <v>4</v>
      </c>
      <c r="N5" t="s">
        <v>5</v>
      </c>
    </row>
    <row r="6" spans="1:24" x14ac:dyDescent="0.45">
      <c r="C6" t="s">
        <v>6</v>
      </c>
      <c r="N6" t="s">
        <v>6</v>
      </c>
    </row>
    <row r="7" spans="1:24" x14ac:dyDescent="0.4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108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9</v>
      </c>
      <c r="O7" t="s">
        <v>10</v>
      </c>
      <c r="P7" t="s">
        <v>11</v>
      </c>
      <c r="Q7" t="s">
        <v>108</v>
      </c>
      <c r="R7" t="s">
        <v>12</v>
      </c>
      <c r="S7" t="s">
        <v>13</v>
      </c>
      <c r="T7" t="s">
        <v>14</v>
      </c>
      <c r="U7" t="s">
        <v>15</v>
      </c>
      <c r="V7" t="s">
        <v>16</v>
      </c>
      <c r="W7" t="s">
        <v>17</v>
      </c>
      <c r="X7" t="s">
        <v>18</v>
      </c>
    </row>
    <row r="8" spans="1:24" x14ac:dyDescent="0.45">
      <c r="A8" t="s">
        <v>19</v>
      </c>
      <c r="B8">
        <v>189286</v>
      </c>
      <c r="C8">
        <v>89981</v>
      </c>
      <c r="D8">
        <v>72216</v>
      </c>
      <c r="E8">
        <v>5821</v>
      </c>
      <c r="F8">
        <f>SUM(G8:I8)</f>
        <v>145</v>
      </c>
      <c r="G8">
        <v>87</v>
      </c>
      <c r="H8">
        <v>1</v>
      </c>
      <c r="I8">
        <v>57</v>
      </c>
      <c r="J8">
        <v>7016</v>
      </c>
      <c r="K8">
        <v>31</v>
      </c>
      <c r="L8">
        <v>2776</v>
      </c>
      <c r="M8">
        <v>1976</v>
      </c>
      <c r="N8">
        <v>99305</v>
      </c>
      <c r="O8">
        <v>79566</v>
      </c>
      <c r="P8">
        <v>6544</v>
      </c>
      <c r="Q8">
        <f>SUM(R8:T8)</f>
        <v>139</v>
      </c>
      <c r="R8">
        <v>86</v>
      </c>
      <c r="S8">
        <v>3</v>
      </c>
      <c r="T8">
        <v>50</v>
      </c>
      <c r="U8">
        <v>8117</v>
      </c>
      <c r="V8">
        <v>38</v>
      </c>
      <c r="W8">
        <v>2786</v>
      </c>
      <c r="X8">
        <v>2115</v>
      </c>
    </row>
    <row r="9" spans="1:24" x14ac:dyDescent="0.45">
      <c r="A9" t="s">
        <v>20</v>
      </c>
      <c r="B9">
        <v>3830</v>
      </c>
      <c r="C9">
        <v>1919</v>
      </c>
      <c r="D9">
        <v>1412</v>
      </c>
      <c r="E9">
        <v>176</v>
      </c>
      <c r="F9">
        <f t="shared" ref="F9:F72" si="0">SUM(G9:I9)</f>
        <v>5</v>
      </c>
      <c r="G9">
        <v>2</v>
      </c>
      <c r="H9">
        <v>0</v>
      </c>
      <c r="I9">
        <v>3</v>
      </c>
      <c r="J9">
        <v>168</v>
      </c>
      <c r="K9">
        <v>0</v>
      </c>
      <c r="L9">
        <v>89</v>
      </c>
      <c r="M9">
        <v>69</v>
      </c>
      <c r="N9">
        <v>1911</v>
      </c>
      <c r="O9">
        <v>1315</v>
      </c>
      <c r="P9">
        <v>198</v>
      </c>
      <c r="Q9">
        <f t="shared" ref="Q9:Q72" si="1">SUM(R9:T9)</f>
        <v>4</v>
      </c>
      <c r="R9">
        <v>1</v>
      </c>
      <c r="S9">
        <v>0</v>
      </c>
      <c r="T9">
        <v>3</v>
      </c>
      <c r="U9">
        <v>224</v>
      </c>
      <c r="V9">
        <v>0</v>
      </c>
      <c r="W9">
        <v>84</v>
      </c>
      <c r="X9">
        <v>86</v>
      </c>
    </row>
    <row r="10" spans="1:24" x14ac:dyDescent="0.45">
      <c r="A10" t="s">
        <v>21</v>
      </c>
      <c r="B10">
        <v>3983</v>
      </c>
      <c r="C10">
        <v>1952</v>
      </c>
      <c r="D10">
        <v>1399</v>
      </c>
      <c r="E10">
        <v>171</v>
      </c>
      <c r="F10">
        <f t="shared" si="0"/>
        <v>3</v>
      </c>
      <c r="G10">
        <v>1</v>
      </c>
      <c r="H10">
        <v>0</v>
      </c>
      <c r="I10">
        <v>2</v>
      </c>
      <c r="J10">
        <v>202</v>
      </c>
      <c r="K10">
        <v>2</v>
      </c>
      <c r="L10">
        <v>95</v>
      </c>
      <c r="M10">
        <v>80</v>
      </c>
      <c r="N10">
        <v>2031</v>
      </c>
      <c r="O10">
        <v>1467</v>
      </c>
      <c r="P10">
        <v>160</v>
      </c>
      <c r="Q10">
        <f t="shared" si="1"/>
        <v>3</v>
      </c>
      <c r="R10">
        <v>3</v>
      </c>
      <c r="S10">
        <v>0</v>
      </c>
      <c r="T10">
        <v>0</v>
      </c>
      <c r="U10">
        <v>241</v>
      </c>
      <c r="V10">
        <v>0</v>
      </c>
      <c r="W10">
        <v>61</v>
      </c>
      <c r="X10">
        <v>99</v>
      </c>
    </row>
    <row r="11" spans="1:24" x14ac:dyDescent="0.45">
      <c r="A11" t="s">
        <v>22</v>
      </c>
      <c r="B11">
        <v>3621</v>
      </c>
      <c r="C11">
        <v>1726</v>
      </c>
      <c r="D11">
        <v>1250</v>
      </c>
      <c r="E11">
        <v>132</v>
      </c>
      <c r="F11">
        <f t="shared" si="0"/>
        <v>3</v>
      </c>
      <c r="G11">
        <v>1</v>
      </c>
      <c r="H11">
        <v>0</v>
      </c>
      <c r="I11">
        <v>2</v>
      </c>
      <c r="J11">
        <v>185</v>
      </c>
      <c r="K11">
        <v>0</v>
      </c>
      <c r="L11">
        <v>78</v>
      </c>
      <c r="M11">
        <v>78</v>
      </c>
      <c r="N11">
        <v>1895</v>
      </c>
      <c r="O11">
        <v>1327</v>
      </c>
      <c r="P11">
        <v>192</v>
      </c>
      <c r="Q11">
        <f t="shared" si="1"/>
        <v>4</v>
      </c>
      <c r="R11">
        <v>3</v>
      </c>
      <c r="S11">
        <v>0</v>
      </c>
      <c r="T11">
        <v>1</v>
      </c>
      <c r="U11">
        <v>209</v>
      </c>
      <c r="V11">
        <v>6</v>
      </c>
      <c r="W11">
        <v>73</v>
      </c>
      <c r="X11">
        <v>84</v>
      </c>
    </row>
    <row r="12" spans="1:24" x14ac:dyDescent="0.45">
      <c r="A12" t="s">
        <v>23</v>
      </c>
      <c r="B12">
        <v>3534</v>
      </c>
      <c r="C12">
        <v>1752</v>
      </c>
      <c r="D12">
        <v>1228</v>
      </c>
      <c r="E12">
        <v>168</v>
      </c>
      <c r="F12">
        <f t="shared" si="0"/>
        <v>8</v>
      </c>
      <c r="G12">
        <v>7</v>
      </c>
      <c r="H12">
        <v>0</v>
      </c>
      <c r="I12">
        <v>1</v>
      </c>
      <c r="J12">
        <v>191</v>
      </c>
      <c r="K12">
        <v>2</v>
      </c>
      <c r="L12">
        <v>74</v>
      </c>
      <c r="M12">
        <v>81</v>
      </c>
      <c r="N12">
        <v>1782</v>
      </c>
      <c r="O12">
        <v>1230</v>
      </c>
      <c r="P12">
        <v>125</v>
      </c>
      <c r="Q12">
        <f t="shared" si="1"/>
        <v>0</v>
      </c>
      <c r="R12">
        <v>0</v>
      </c>
      <c r="S12">
        <v>0</v>
      </c>
      <c r="T12">
        <v>0</v>
      </c>
      <c r="U12">
        <v>232</v>
      </c>
      <c r="V12">
        <v>6</v>
      </c>
      <c r="W12">
        <v>90</v>
      </c>
      <c r="X12">
        <v>99</v>
      </c>
    </row>
    <row r="13" spans="1:24" x14ac:dyDescent="0.45">
      <c r="A13" t="s">
        <v>24</v>
      </c>
      <c r="B13">
        <v>3156</v>
      </c>
      <c r="C13">
        <v>1611</v>
      </c>
      <c r="D13">
        <v>1182</v>
      </c>
      <c r="E13">
        <v>132</v>
      </c>
      <c r="F13">
        <f t="shared" si="0"/>
        <v>2</v>
      </c>
      <c r="G13">
        <v>1</v>
      </c>
      <c r="H13">
        <v>0</v>
      </c>
      <c r="I13">
        <v>1</v>
      </c>
      <c r="J13">
        <v>171</v>
      </c>
      <c r="K13">
        <v>0</v>
      </c>
      <c r="L13">
        <v>71</v>
      </c>
      <c r="M13">
        <v>53</v>
      </c>
      <c r="N13">
        <v>1545</v>
      </c>
      <c r="O13">
        <v>1093</v>
      </c>
      <c r="P13">
        <v>142</v>
      </c>
      <c r="Q13">
        <f t="shared" si="1"/>
        <v>2</v>
      </c>
      <c r="R13">
        <v>2</v>
      </c>
      <c r="S13">
        <v>0</v>
      </c>
      <c r="T13">
        <v>0</v>
      </c>
      <c r="U13">
        <v>197</v>
      </c>
      <c r="V13">
        <v>0</v>
      </c>
      <c r="W13">
        <v>43</v>
      </c>
      <c r="X13">
        <v>68</v>
      </c>
    </row>
    <row r="14" spans="1:24" x14ac:dyDescent="0.45">
      <c r="A14" t="s">
        <v>25</v>
      </c>
      <c r="B14">
        <v>3270</v>
      </c>
      <c r="C14">
        <v>1603</v>
      </c>
      <c r="D14">
        <v>1152</v>
      </c>
      <c r="E14">
        <v>143</v>
      </c>
      <c r="F14">
        <f t="shared" si="0"/>
        <v>7</v>
      </c>
      <c r="G14">
        <v>3</v>
      </c>
      <c r="H14">
        <v>0</v>
      </c>
      <c r="I14">
        <v>4</v>
      </c>
      <c r="J14">
        <v>163</v>
      </c>
      <c r="K14">
        <v>1</v>
      </c>
      <c r="L14">
        <v>85</v>
      </c>
      <c r="M14">
        <v>52</v>
      </c>
      <c r="N14">
        <v>1667</v>
      </c>
      <c r="O14">
        <v>1226</v>
      </c>
      <c r="P14">
        <v>130</v>
      </c>
      <c r="Q14">
        <f t="shared" si="1"/>
        <v>4</v>
      </c>
      <c r="R14">
        <v>2</v>
      </c>
      <c r="S14">
        <v>0</v>
      </c>
      <c r="T14">
        <v>2</v>
      </c>
      <c r="U14">
        <v>192</v>
      </c>
      <c r="V14">
        <v>0</v>
      </c>
      <c r="W14">
        <v>54</v>
      </c>
      <c r="X14">
        <v>61</v>
      </c>
    </row>
    <row r="15" spans="1:24" x14ac:dyDescent="0.45">
      <c r="A15" t="s">
        <v>26</v>
      </c>
      <c r="B15">
        <v>3289</v>
      </c>
      <c r="C15">
        <v>1624</v>
      </c>
      <c r="D15">
        <v>1176</v>
      </c>
      <c r="E15">
        <v>144</v>
      </c>
      <c r="F15">
        <f t="shared" si="0"/>
        <v>1</v>
      </c>
      <c r="G15">
        <v>0</v>
      </c>
      <c r="H15">
        <v>0</v>
      </c>
      <c r="I15">
        <v>1</v>
      </c>
      <c r="J15">
        <v>177</v>
      </c>
      <c r="K15">
        <v>1</v>
      </c>
      <c r="L15">
        <v>74</v>
      </c>
      <c r="M15">
        <v>51</v>
      </c>
      <c r="N15">
        <v>1665</v>
      </c>
      <c r="O15">
        <v>1218</v>
      </c>
      <c r="P15">
        <v>133</v>
      </c>
      <c r="Q15">
        <f t="shared" si="1"/>
        <v>1</v>
      </c>
      <c r="R15">
        <v>1</v>
      </c>
      <c r="S15">
        <v>0</v>
      </c>
      <c r="T15">
        <v>0</v>
      </c>
      <c r="U15">
        <v>190</v>
      </c>
      <c r="V15">
        <v>2</v>
      </c>
      <c r="W15">
        <v>58</v>
      </c>
      <c r="X15">
        <v>63</v>
      </c>
    </row>
    <row r="16" spans="1:24" x14ac:dyDescent="0.45">
      <c r="A16" t="s">
        <v>102</v>
      </c>
      <c r="B16">
        <f>SUM(B9:B15)</f>
        <v>24683</v>
      </c>
      <c r="C16">
        <f t="shared" ref="C16:X16" si="2">SUM(C9:C15)</f>
        <v>12187</v>
      </c>
      <c r="D16">
        <f t="shared" si="2"/>
        <v>8799</v>
      </c>
      <c r="E16">
        <f t="shared" si="2"/>
        <v>1066</v>
      </c>
      <c r="F16">
        <f t="shared" si="0"/>
        <v>29</v>
      </c>
      <c r="G16">
        <f t="shared" si="2"/>
        <v>15</v>
      </c>
      <c r="H16">
        <f t="shared" si="2"/>
        <v>0</v>
      </c>
      <c r="I16">
        <f t="shared" si="2"/>
        <v>14</v>
      </c>
      <c r="J16">
        <f t="shared" si="2"/>
        <v>1257</v>
      </c>
      <c r="K16">
        <f t="shared" si="2"/>
        <v>6</v>
      </c>
      <c r="L16">
        <f t="shared" si="2"/>
        <v>566</v>
      </c>
      <c r="M16">
        <f t="shared" si="2"/>
        <v>464</v>
      </c>
      <c r="N16">
        <f t="shared" si="2"/>
        <v>12496</v>
      </c>
      <c r="O16">
        <f t="shared" si="2"/>
        <v>8876</v>
      </c>
      <c r="P16">
        <f t="shared" si="2"/>
        <v>1080</v>
      </c>
      <c r="Q16">
        <f t="shared" si="1"/>
        <v>18</v>
      </c>
      <c r="R16">
        <f t="shared" si="2"/>
        <v>12</v>
      </c>
      <c r="S16">
        <f t="shared" si="2"/>
        <v>0</v>
      </c>
      <c r="T16">
        <f t="shared" si="2"/>
        <v>6</v>
      </c>
      <c r="U16">
        <f t="shared" si="2"/>
        <v>1485</v>
      </c>
      <c r="V16">
        <f t="shared" si="2"/>
        <v>14</v>
      </c>
      <c r="W16">
        <f t="shared" si="2"/>
        <v>463</v>
      </c>
      <c r="X16">
        <f t="shared" si="2"/>
        <v>560</v>
      </c>
    </row>
    <row r="17" spans="1:24" x14ac:dyDescent="0.45">
      <c r="A17" t="s">
        <v>27</v>
      </c>
      <c r="B17">
        <v>3306</v>
      </c>
      <c r="C17">
        <v>1699</v>
      </c>
      <c r="D17">
        <v>1197</v>
      </c>
      <c r="E17">
        <v>164</v>
      </c>
      <c r="F17">
        <f t="shared" si="0"/>
        <v>2</v>
      </c>
      <c r="G17">
        <v>1</v>
      </c>
      <c r="H17">
        <v>0</v>
      </c>
      <c r="I17">
        <v>1</v>
      </c>
      <c r="J17">
        <v>195</v>
      </c>
      <c r="K17">
        <v>1</v>
      </c>
      <c r="L17">
        <v>76</v>
      </c>
      <c r="M17">
        <v>64</v>
      </c>
      <c r="N17">
        <v>1607</v>
      </c>
      <c r="O17">
        <v>1183</v>
      </c>
      <c r="P17">
        <v>128</v>
      </c>
      <c r="Q17">
        <f t="shared" si="1"/>
        <v>2</v>
      </c>
      <c r="R17">
        <v>1</v>
      </c>
      <c r="S17">
        <v>0</v>
      </c>
      <c r="T17">
        <v>1</v>
      </c>
      <c r="U17">
        <v>163</v>
      </c>
      <c r="V17">
        <v>2</v>
      </c>
      <c r="W17">
        <v>68</v>
      </c>
      <c r="X17">
        <v>61</v>
      </c>
    </row>
    <row r="18" spans="1:24" x14ac:dyDescent="0.45">
      <c r="A18" t="s">
        <v>28</v>
      </c>
      <c r="B18">
        <v>3373</v>
      </c>
      <c r="C18">
        <v>1659</v>
      </c>
      <c r="D18">
        <v>1201</v>
      </c>
      <c r="E18">
        <v>120</v>
      </c>
      <c r="F18">
        <f t="shared" si="0"/>
        <v>1</v>
      </c>
      <c r="G18">
        <v>0</v>
      </c>
      <c r="H18">
        <v>0</v>
      </c>
      <c r="I18">
        <v>1</v>
      </c>
      <c r="J18">
        <v>181</v>
      </c>
      <c r="K18">
        <v>2</v>
      </c>
      <c r="L18">
        <v>96</v>
      </c>
      <c r="M18">
        <v>58</v>
      </c>
      <c r="N18">
        <v>1714</v>
      </c>
      <c r="O18">
        <v>1245</v>
      </c>
      <c r="P18">
        <v>135</v>
      </c>
      <c r="Q18">
        <f t="shared" si="1"/>
        <v>3</v>
      </c>
      <c r="R18">
        <v>2</v>
      </c>
      <c r="S18">
        <v>0</v>
      </c>
      <c r="T18">
        <v>1</v>
      </c>
      <c r="U18">
        <v>203</v>
      </c>
      <c r="V18">
        <v>1</v>
      </c>
      <c r="W18">
        <v>70</v>
      </c>
      <c r="X18">
        <v>57</v>
      </c>
    </row>
    <row r="19" spans="1:24" x14ac:dyDescent="0.45">
      <c r="A19" t="s">
        <v>29</v>
      </c>
      <c r="B19">
        <v>3306</v>
      </c>
      <c r="C19">
        <v>1631</v>
      </c>
      <c r="D19">
        <v>1196</v>
      </c>
      <c r="E19">
        <v>110</v>
      </c>
      <c r="F19">
        <f t="shared" si="0"/>
        <v>1</v>
      </c>
      <c r="G19">
        <v>0</v>
      </c>
      <c r="H19">
        <v>0</v>
      </c>
      <c r="I19">
        <v>1</v>
      </c>
      <c r="J19">
        <v>195</v>
      </c>
      <c r="K19">
        <v>1</v>
      </c>
      <c r="L19">
        <v>76</v>
      </c>
      <c r="M19">
        <v>52</v>
      </c>
      <c r="N19">
        <v>1675</v>
      </c>
      <c r="O19">
        <v>1228</v>
      </c>
      <c r="P19">
        <v>121</v>
      </c>
      <c r="Q19">
        <f t="shared" si="1"/>
        <v>1</v>
      </c>
      <c r="R19">
        <v>0</v>
      </c>
      <c r="S19">
        <v>0</v>
      </c>
      <c r="T19">
        <v>1</v>
      </c>
      <c r="U19">
        <v>208</v>
      </c>
      <c r="V19">
        <v>0</v>
      </c>
      <c r="W19">
        <v>76</v>
      </c>
      <c r="X19">
        <v>41</v>
      </c>
    </row>
    <row r="20" spans="1:24" x14ac:dyDescent="0.45">
      <c r="A20" t="s">
        <v>30</v>
      </c>
      <c r="B20">
        <v>3180</v>
      </c>
      <c r="C20">
        <v>1577</v>
      </c>
      <c r="D20">
        <v>1217</v>
      </c>
      <c r="E20">
        <v>102</v>
      </c>
      <c r="F20">
        <f t="shared" si="0"/>
        <v>8</v>
      </c>
      <c r="G20">
        <v>4</v>
      </c>
      <c r="H20">
        <v>0</v>
      </c>
      <c r="I20">
        <v>4</v>
      </c>
      <c r="J20">
        <v>148</v>
      </c>
      <c r="K20">
        <v>0</v>
      </c>
      <c r="L20">
        <v>57</v>
      </c>
      <c r="M20">
        <v>45</v>
      </c>
      <c r="N20">
        <v>1603</v>
      </c>
      <c r="O20">
        <v>1199</v>
      </c>
      <c r="P20">
        <v>105</v>
      </c>
      <c r="Q20">
        <f t="shared" si="1"/>
        <v>3</v>
      </c>
      <c r="R20">
        <v>1</v>
      </c>
      <c r="S20">
        <v>1</v>
      </c>
      <c r="T20">
        <v>1</v>
      </c>
      <c r="U20">
        <v>183</v>
      </c>
      <c r="V20">
        <v>1</v>
      </c>
      <c r="W20">
        <v>66</v>
      </c>
      <c r="X20">
        <v>46</v>
      </c>
    </row>
    <row r="21" spans="1:24" x14ac:dyDescent="0.45">
      <c r="A21" t="s">
        <v>31</v>
      </c>
      <c r="B21">
        <v>3202</v>
      </c>
      <c r="C21">
        <v>1609</v>
      </c>
      <c r="D21">
        <v>1201</v>
      </c>
      <c r="E21">
        <v>106</v>
      </c>
      <c r="F21">
        <f t="shared" si="0"/>
        <v>2</v>
      </c>
      <c r="G21">
        <v>2</v>
      </c>
      <c r="H21">
        <v>0</v>
      </c>
      <c r="I21">
        <v>0</v>
      </c>
      <c r="J21">
        <v>160</v>
      </c>
      <c r="K21">
        <v>1</v>
      </c>
      <c r="L21">
        <v>78</v>
      </c>
      <c r="M21">
        <v>61</v>
      </c>
      <c r="N21">
        <v>1593</v>
      </c>
      <c r="O21">
        <v>1203</v>
      </c>
      <c r="P21">
        <v>115</v>
      </c>
      <c r="Q21">
        <f t="shared" si="1"/>
        <v>3</v>
      </c>
      <c r="R21">
        <v>1</v>
      </c>
      <c r="S21">
        <v>0</v>
      </c>
      <c r="T21">
        <v>2</v>
      </c>
      <c r="U21">
        <v>181</v>
      </c>
      <c r="V21">
        <v>0</v>
      </c>
      <c r="W21">
        <v>51</v>
      </c>
      <c r="X21">
        <v>40</v>
      </c>
    </row>
    <row r="22" spans="1:24" x14ac:dyDescent="0.45">
      <c r="A22" t="s">
        <v>32</v>
      </c>
      <c r="B22">
        <v>3219</v>
      </c>
      <c r="C22">
        <v>1590</v>
      </c>
      <c r="D22">
        <v>1204</v>
      </c>
      <c r="E22">
        <v>112</v>
      </c>
      <c r="F22">
        <f t="shared" si="0"/>
        <v>4</v>
      </c>
      <c r="G22">
        <v>3</v>
      </c>
      <c r="H22">
        <v>0</v>
      </c>
      <c r="I22">
        <v>1</v>
      </c>
      <c r="J22">
        <v>153</v>
      </c>
      <c r="K22">
        <v>0</v>
      </c>
      <c r="L22">
        <v>61</v>
      </c>
      <c r="M22">
        <v>56</v>
      </c>
      <c r="N22">
        <v>1629</v>
      </c>
      <c r="O22">
        <v>1236</v>
      </c>
      <c r="P22">
        <v>115</v>
      </c>
      <c r="Q22">
        <f t="shared" si="1"/>
        <v>0</v>
      </c>
      <c r="R22">
        <v>0</v>
      </c>
      <c r="S22">
        <v>0</v>
      </c>
      <c r="T22">
        <v>0</v>
      </c>
      <c r="U22">
        <v>172</v>
      </c>
      <c r="V22">
        <v>1</v>
      </c>
      <c r="W22">
        <v>53</v>
      </c>
      <c r="X22">
        <v>52</v>
      </c>
    </row>
    <row r="23" spans="1:24" x14ac:dyDescent="0.45">
      <c r="A23" t="s">
        <v>33</v>
      </c>
      <c r="B23">
        <v>3192</v>
      </c>
      <c r="C23">
        <v>1571</v>
      </c>
      <c r="D23">
        <v>1191</v>
      </c>
      <c r="E23">
        <v>125</v>
      </c>
      <c r="F23">
        <f t="shared" si="0"/>
        <v>1</v>
      </c>
      <c r="G23">
        <v>0</v>
      </c>
      <c r="H23">
        <v>0</v>
      </c>
      <c r="I23">
        <v>1</v>
      </c>
      <c r="J23">
        <v>146</v>
      </c>
      <c r="K23">
        <v>1</v>
      </c>
      <c r="L23">
        <v>59</v>
      </c>
      <c r="M23">
        <v>48</v>
      </c>
      <c r="N23">
        <v>1621</v>
      </c>
      <c r="O23">
        <v>1204</v>
      </c>
      <c r="P23">
        <v>123</v>
      </c>
      <c r="Q23">
        <f t="shared" si="1"/>
        <v>4</v>
      </c>
      <c r="R23">
        <v>3</v>
      </c>
      <c r="S23">
        <v>0</v>
      </c>
      <c r="T23">
        <v>1</v>
      </c>
      <c r="U23">
        <v>181</v>
      </c>
      <c r="V23">
        <v>0</v>
      </c>
      <c r="W23">
        <v>62</v>
      </c>
      <c r="X23">
        <v>47</v>
      </c>
    </row>
    <row r="24" spans="1:24" x14ac:dyDescent="0.45">
      <c r="A24" t="s">
        <v>34</v>
      </c>
      <c r="B24">
        <v>3088</v>
      </c>
      <c r="C24">
        <v>1497</v>
      </c>
      <c r="D24">
        <v>1104</v>
      </c>
      <c r="E24">
        <v>105</v>
      </c>
      <c r="F24">
        <f t="shared" si="0"/>
        <v>2</v>
      </c>
      <c r="G24">
        <v>0</v>
      </c>
      <c r="H24">
        <v>0</v>
      </c>
      <c r="I24">
        <v>2</v>
      </c>
      <c r="J24">
        <v>174</v>
      </c>
      <c r="K24">
        <v>2</v>
      </c>
      <c r="L24">
        <v>61</v>
      </c>
      <c r="M24">
        <v>49</v>
      </c>
      <c r="N24">
        <v>1591</v>
      </c>
      <c r="O24">
        <v>1179</v>
      </c>
      <c r="P24">
        <v>116</v>
      </c>
      <c r="Q24">
        <f t="shared" si="1"/>
        <v>2</v>
      </c>
      <c r="R24">
        <v>2</v>
      </c>
      <c r="S24">
        <v>0</v>
      </c>
      <c r="T24">
        <v>0</v>
      </c>
      <c r="U24">
        <v>181</v>
      </c>
      <c r="V24">
        <v>1</v>
      </c>
      <c r="W24">
        <v>62</v>
      </c>
      <c r="X24">
        <v>50</v>
      </c>
    </row>
    <row r="25" spans="1:24" x14ac:dyDescent="0.45">
      <c r="A25" t="s">
        <v>35</v>
      </c>
      <c r="B25">
        <v>3111</v>
      </c>
      <c r="C25">
        <v>1498</v>
      </c>
      <c r="D25">
        <v>1114</v>
      </c>
      <c r="E25">
        <v>100</v>
      </c>
      <c r="F25">
        <f t="shared" si="0"/>
        <v>1</v>
      </c>
      <c r="G25">
        <v>1</v>
      </c>
      <c r="H25">
        <v>0</v>
      </c>
      <c r="I25">
        <v>0</v>
      </c>
      <c r="J25">
        <v>164</v>
      </c>
      <c r="K25">
        <v>0</v>
      </c>
      <c r="L25">
        <v>79</v>
      </c>
      <c r="M25">
        <v>40</v>
      </c>
      <c r="N25">
        <v>1613</v>
      </c>
      <c r="O25">
        <v>1178</v>
      </c>
      <c r="P25">
        <v>120</v>
      </c>
      <c r="Q25">
        <f t="shared" si="1"/>
        <v>2</v>
      </c>
      <c r="R25">
        <v>1</v>
      </c>
      <c r="S25">
        <v>0</v>
      </c>
      <c r="T25">
        <v>1</v>
      </c>
      <c r="U25">
        <v>211</v>
      </c>
      <c r="V25">
        <v>3</v>
      </c>
      <c r="W25">
        <v>51</v>
      </c>
      <c r="X25">
        <v>48</v>
      </c>
    </row>
    <row r="26" spans="1:24" x14ac:dyDescent="0.45">
      <c r="A26" t="s">
        <v>36</v>
      </c>
      <c r="B26">
        <v>2823</v>
      </c>
      <c r="C26">
        <v>1423</v>
      </c>
      <c r="D26">
        <v>1034</v>
      </c>
      <c r="E26">
        <v>124</v>
      </c>
      <c r="F26">
        <f t="shared" si="0"/>
        <v>0</v>
      </c>
      <c r="G26">
        <v>0</v>
      </c>
      <c r="H26">
        <v>0</v>
      </c>
      <c r="I26">
        <v>0</v>
      </c>
      <c r="J26">
        <v>141</v>
      </c>
      <c r="K26">
        <v>0</v>
      </c>
      <c r="L26">
        <v>70</v>
      </c>
      <c r="M26">
        <v>54</v>
      </c>
      <c r="N26">
        <v>1400</v>
      </c>
      <c r="O26">
        <v>1056</v>
      </c>
      <c r="P26">
        <v>83</v>
      </c>
      <c r="Q26">
        <f t="shared" si="1"/>
        <v>2</v>
      </c>
      <c r="R26">
        <v>1</v>
      </c>
      <c r="S26">
        <v>0</v>
      </c>
      <c r="T26">
        <v>1</v>
      </c>
      <c r="U26">
        <v>169</v>
      </c>
      <c r="V26">
        <v>0</v>
      </c>
      <c r="W26">
        <v>58</v>
      </c>
      <c r="X26">
        <v>32</v>
      </c>
    </row>
    <row r="27" spans="1:24" x14ac:dyDescent="0.45">
      <c r="A27" t="s">
        <v>103</v>
      </c>
      <c r="B27">
        <f>SUM(B17:B26)</f>
        <v>31800</v>
      </c>
      <c r="C27">
        <f t="shared" ref="C27:X27" si="3">SUM(C17:C26)</f>
        <v>15754</v>
      </c>
      <c r="D27">
        <f t="shared" si="3"/>
        <v>11659</v>
      </c>
      <c r="E27">
        <f t="shared" si="3"/>
        <v>1168</v>
      </c>
      <c r="F27">
        <f t="shared" si="0"/>
        <v>22</v>
      </c>
      <c r="G27">
        <f t="shared" si="3"/>
        <v>11</v>
      </c>
      <c r="H27">
        <f t="shared" si="3"/>
        <v>0</v>
      </c>
      <c r="I27">
        <f t="shared" si="3"/>
        <v>11</v>
      </c>
      <c r="J27">
        <f t="shared" si="3"/>
        <v>1657</v>
      </c>
      <c r="K27">
        <f t="shared" si="3"/>
        <v>8</v>
      </c>
      <c r="L27">
        <f t="shared" si="3"/>
        <v>713</v>
      </c>
      <c r="M27">
        <f t="shared" si="3"/>
        <v>527</v>
      </c>
      <c r="N27">
        <f t="shared" si="3"/>
        <v>16046</v>
      </c>
      <c r="O27">
        <f t="shared" si="3"/>
        <v>11911</v>
      </c>
      <c r="P27">
        <f t="shared" si="3"/>
        <v>1161</v>
      </c>
      <c r="Q27">
        <f t="shared" si="1"/>
        <v>22</v>
      </c>
      <c r="R27">
        <f t="shared" si="3"/>
        <v>12</v>
      </c>
      <c r="S27">
        <f t="shared" si="3"/>
        <v>1</v>
      </c>
      <c r="T27">
        <f t="shared" si="3"/>
        <v>9</v>
      </c>
      <c r="U27">
        <f t="shared" si="3"/>
        <v>1852</v>
      </c>
      <c r="V27">
        <f t="shared" si="3"/>
        <v>9</v>
      </c>
      <c r="W27">
        <f t="shared" si="3"/>
        <v>617</v>
      </c>
      <c r="X27">
        <f t="shared" si="3"/>
        <v>474</v>
      </c>
    </row>
    <row r="28" spans="1:24" x14ac:dyDescent="0.45">
      <c r="A28" t="s">
        <v>37</v>
      </c>
      <c r="B28">
        <v>2930</v>
      </c>
      <c r="C28">
        <v>1476</v>
      </c>
      <c r="D28">
        <v>1091</v>
      </c>
      <c r="E28">
        <v>113</v>
      </c>
      <c r="F28">
        <f t="shared" si="0"/>
        <v>3</v>
      </c>
      <c r="G28">
        <v>2</v>
      </c>
      <c r="H28">
        <v>0</v>
      </c>
      <c r="I28">
        <v>1</v>
      </c>
      <c r="J28">
        <v>141</v>
      </c>
      <c r="K28">
        <v>2</v>
      </c>
      <c r="L28">
        <v>75</v>
      </c>
      <c r="M28">
        <v>51</v>
      </c>
      <c r="N28">
        <v>1454</v>
      </c>
      <c r="O28">
        <v>1052</v>
      </c>
      <c r="P28">
        <v>112</v>
      </c>
      <c r="Q28">
        <f t="shared" si="1"/>
        <v>2</v>
      </c>
      <c r="R28">
        <v>1</v>
      </c>
      <c r="S28">
        <v>1</v>
      </c>
      <c r="T28">
        <v>0</v>
      </c>
      <c r="U28">
        <v>173</v>
      </c>
      <c r="V28">
        <v>0</v>
      </c>
      <c r="W28">
        <v>64</v>
      </c>
      <c r="X28">
        <v>51</v>
      </c>
    </row>
    <row r="29" spans="1:24" x14ac:dyDescent="0.45">
      <c r="A29" t="s">
        <v>38</v>
      </c>
      <c r="B29">
        <v>2788</v>
      </c>
      <c r="C29">
        <v>1377</v>
      </c>
      <c r="D29">
        <v>1011</v>
      </c>
      <c r="E29">
        <v>111</v>
      </c>
      <c r="F29">
        <f t="shared" si="0"/>
        <v>1</v>
      </c>
      <c r="G29">
        <v>1</v>
      </c>
      <c r="H29">
        <v>0</v>
      </c>
      <c r="I29">
        <v>0</v>
      </c>
      <c r="J29">
        <v>163</v>
      </c>
      <c r="K29">
        <v>1</v>
      </c>
      <c r="L29">
        <v>46</v>
      </c>
      <c r="M29">
        <v>44</v>
      </c>
      <c r="N29">
        <v>1411</v>
      </c>
      <c r="O29">
        <v>1030</v>
      </c>
      <c r="P29">
        <v>102</v>
      </c>
      <c r="Q29">
        <f t="shared" si="1"/>
        <v>1</v>
      </c>
      <c r="R29">
        <v>1</v>
      </c>
      <c r="S29">
        <v>0</v>
      </c>
      <c r="T29">
        <v>0</v>
      </c>
      <c r="U29">
        <v>180</v>
      </c>
      <c r="V29">
        <v>0</v>
      </c>
      <c r="W29">
        <v>58</v>
      </c>
      <c r="X29">
        <v>40</v>
      </c>
    </row>
    <row r="30" spans="1:24" x14ac:dyDescent="0.45">
      <c r="A30" t="s">
        <v>39</v>
      </c>
      <c r="B30">
        <v>2706</v>
      </c>
      <c r="C30">
        <v>1352</v>
      </c>
      <c r="D30">
        <v>996</v>
      </c>
      <c r="E30">
        <v>109</v>
      </c>
      <c r="F30">
        <f t="shared" si="0"/>
        <v>1</v>
      </c>
      <c r="G30">
        <v>0</v>
      </c>
      <c r="H30">
        <v>0</v>
      </c>
      <c r="I30">
        <v>1</v>
      </c>
      <c r="J30">
        <v>143</v>
      </c>
      <c r="K30">
        <v>1</v>
      </c>
      <c r="L30">
        <v>55</v>
      </c>
      <c r="M30">
        <v>47</v>
      </c>
      <c r="N30">
        <v>1354</v>
      </c>
      <c r="O30">
        <v>1023</v>
      </c>
      <c r="P30">
        <v>99</v>
      </c>
      <c r="Q30">
        <f t="shared" si="1"/>
        <v>1</v>
      </c>
      <c r="R30">
        <v>0</v>
      </c>
      <c r="S30">
        <v>0</v>
      </c>
      <c r="T30">
        <v>1</v>
      </c>
      <c r="U30">
        <v>156</v>
      </c>
      <c r="V30">
        <v>0</v>
      </c>
      <c r="W30">
        <v>41</v>
      </c>
      <c r="X30">
        <v>34</v>
      </c>
    </row>
    <row r="31" spans="1:24" x14ac:dyDescent="0.45">
      <c r="A31" t="s">
        <v>40</v>
      </c>
      <c r="B31">
        <v>2612</v>
      </c>
      <c r="C31">
        <v>1212</v>
      </c>
      <c r="D31">
        <v>926</v>
      </c>
      <c r="E31">
        <v>97</v>
      </c>
      <c r="F31">
        <f t="shared" si="0"/>
        <v>0</v>
      </c>
      <c r="G31">
        <v>0</v>
      </c>
      <c r="H31">
        <v>0</v>
      </c>
      <c r="I31">
        <v>0</v>
      </c>
      <c r="J31">
        <v>98</v>
      </c>
      <c r="K31">
        <v>0</v>
      </c>
      <c r="L31">
        <v>56</v>
      </c>
      <c r="M31">
        <v>35</v>
      </c>
      <c r="N31">
        <v>1400</v>
      </c>
      <c r="O31">
        <v>1034</v>
      </c>
      <c r="P31">
        <v>101</v>
      </c>
      <c r="Q31">
        <f t="shared" si="1"/>
        <v>3</v>
      </c>
      <c r="R31">
        <v>2</v>
      </c>
      <c r="S31">
        <v>0</v>
      </c>
      <c r="T31">
        <v>1</v>
      </c>
      <c r="U31">
        <v>158</v>
      </c>
      <c r="V31">
        <v>1</v>
      </c>
      <c r="W31">
        <v>59</v>
      </c>
      <c r="X31">
        <v>44</v>
      </c>
    </row>
    <row r="32" spans="1:24" x14ac:dyDescent="0.45">
      <c r="A32" t="s">
        <v>41</v>
      </c>
      <c r="B32">
        <v>2631</v>
      </c>
      <c r="C32">
        <v>1289</v>
      </c>
      <c r="D32">
        <v>968</v>
      </c>
      <c r="E32">
        <v>100</v>
      </c>
      <c r="F32">
        <f t="shared" si="0"/>
        <v>2</v>
      </c>
      <c r="G32">
        <v>1</v>
      </c>
      <c r="H32">
        <v>0</v>
      </c>
      <c r="I32">
        <v>1</v>
      </c>
      <c r="J32">
        <v>131</v>
      </c>
      <c r="K32">
        <v>0</v>
      </c>
      <c r="L32">
        <v>51</v>
      </c>
      <c r="M32">
        <v>37</v>
      </c>
      <c r="N32">
        <v>1342</v>
      </c>
      <c r="O32">
        <v>967</v>
      </c>
      <c r="P32">
        <v>118</v>
      </c>
      <c r="Q32">
        <f t="shared" si="1"/>
        <v>4</v>
      </c>
      <c r="R32">
        <v>4</v>
      </c>
      <c r="S32">
        <v>0</v>
      </c>
      <c r="T32">
        <v>0</v>
      </c>
      <c r="U32">
        <v>152</v>
      </c>
      <c r="V32">
        <v>0</v>
      </c>
      <c r="W32">
        <v>60</v>
      </c>
      <c r="X32">
        <v>41</v>
      </c>
    </row>
    <row r="33" spans="1:24" x14ac:dyDescent="0.45">
      <c r="A33" t="s">
        <v>42</v>
      </c>
      <c r="B33">
        <v>2732</v>
      </c>
      <c r="C33">
        <v>1334</v>
      </c>
      <c r="D33">
        <v>976</v>
      </c>
      <c r="E33">
        <v>101</v>
      </c>
      <c r="F33">
        <f t="shared" si="0"/>
        <v>2</v>
      </c>
      <c r="G33">
        <v>0</v>
      </c>
      <c r="H33">
        <v>0</v>
      </c>
      <c r="I33">
        <v>2</v>
      </c>
      <c r="J33">
        <v>134</v>
      </c>
      <c r="K33">
        <v>0</v>
      </c>
      <c r="L33">
        <v>75</v>
      </c>
      <c r="M33">
        <v>46</v>
      </c>
      <c r="N33">
        <v>1398</v>
      </c>
      <c r="O33">
        <v>1023</v>
      </c>
      <c r="P33">
        <v>96</v>
      </c>
      <c r="Q33">
        <f t="shared" si="1"/>
        <v>4</v>
      </c>
      <c r="R33">
        <v>3</v>
      </c>
      <c r="S33">
        <v>0</v>
      </c>
      <c r="T33">
        <v>1</v>
      </c>
      <c r="U33">
        <v>169</v>
      </c>
      <c r="V33">
        <v>0</v>
      </c>
      <c r="W33">
        <v>65</v>
      </c>
      <c r="X33">
        <v>41</v>
      </c>
    </row>
    <row r="34" spans="1:24" x14ac:dyDescent="0.45">
      <c r="A34" t="s">
        <v>43</v>
      </c>
      <c r="B34">
        <v>2681</v>
      </c>
      <c r="C34">
        <v>1296</v>
      </c>
      <c r="D34">
        <v>991</v>
      </c>
      <c r="E34">
        <v>96</v>
      </c>
      <c r="F34">
        <f t="shared" si="0"/>
        <v>2</v>
      </c>
      <c r="G34">
        <v>2</v>
      </c>
      <c r="H34">
        <v>0</v>
      </c>
      <c r="I34">
        <v>0</v>
      </c>
      <c r="J34">
        <v>142</v>
      </c>
      <c r="K34">
        <v>0</v>
      </c>
      <c r="L34">
        <v>38</v>
      </c>
      <c r="M34">
        <v>27</v>
      </c>
      <c r="N34">
        <v>1385</v>
      </c>
      <c r="O34">
        <v>1029</v>
      </c>
      <c r="P34">
        <v>105</v>
      </c>
      <c r="Q34">
        <f t="shared" si="1"/>
        <v>3</v>
      </c>
      <c r="R34">
        <v>0</v>
      </c>
      <c r="S34">
        <v>0</v>
      </c>
      <c r="T34">
        <v>3</v>
      </c>
      <c r="U34">
        <v>158</v>
      </c>
      <c r="V34">
        <v>0</v>
      </c>
      <c r="W34">
        <v>57</v>
      </c>
      <c r="X34">
        <v>33</v>
      </c>
    </row>
    <row r="35" spans="1:24" x14ac:dyDescent="0.45">
      <c r="A35" t="s">
        <v>44</v>
      </c>
      <c r="B35">
        <v>2599</v>
      </c>
      <c r="C35">
        <v>1279</v>
      </c>
      <c r="D35">
        <v>978</v>
      </c>
      <c r="E35">
        <v>87</v>
      </c>
      <c r="F35">
        <f t="shared" si="0"/>
        <v>4</v>
      </c>
      <c r="G35">
        <v>3</v>
      </c>
      <c r="H35">
        <v>0</v>
      </c>
      <c r="I35">
        <v>1</v>
      </c>
      <c r="J35">
        <v>128</v>
      </c>
      <c r="K35">
        <v>1</v>
      </c>
      <c r="L35">
        <v>43</v>
      </c>
      <c r="M35">
        <v>38</v>
      </c>
      <c r="N35">
        <v>1320</v>
      </c>
      <c r="O35">
        <v>975</v>
      </c>
      <c r="P35">
        <v>113</v>
      </c>
      <c r="Q35">
        <f t="shared" si="1"/>
        <v>2</v>
      </c>
      <c r="R35">
        <v>2</v>
      </c>
      <c r="S35">
        <v>0</v>
      </c>
      <c r="T35">
        <v>0</v>
      </c>
      <c r="U35">
        <v>158</v>
      </c>
      <c r="V35">
        <v>0</v>
      </c>
      <c r="W35">
        <v>45</v>
      </c>
      <c r="X35">
        <v>27</v>
      </c>
    </row>
    <row r="36" spans="1:24" x14ac:dyDescent="0.45">
      <c r="A36" t="s">
        <v>45</v>
      </c>
      <c r="B36">
        <v>2544</v>
      </c>
      <c r="C36">
        <v>1236</v>
      </c>
      <c r="D36">
        <v>942</v>
      </c>
      <c r="E36">
        <v>93</v>
      </c>
      <c r="F36">
        <f t="shared" si="0"/>
        <v>2</v>
      </c>
      <c r="G36">
        <v>1</v>
      </c>
      <c r="H36">
        <v>0</v>
      </c>
      <c r="I36">
        <v>1</v>
      </c>
      <c r="J36">
        <v>133</v>
      </c>
      <c r="K36">
        <v>0</v>
      </c>
      <c r="L36">
        <v>43</v>
      </c>
      <c r="M36">
        <v>23</v>
      </c>
      <c r="N36">
        <v>1308</v>
      </c>
      <c r="O36">
        <v>991</v>
      </c>
      <c r="P36">
        <v>90</v>
      </c>
      <c r="Q36">
        <f t="shared" si="1"/>
        <v>2</v>
      </c>
      <c r="R36">
        <v>2</v>
      </c>
      <c r="S36">
        <v>0</v>
      </c>
      <c r="T36">
        <v>0</v>
      </c>
      <c r="U36">
        <v>134</v>
      </c>
      <c r="V36">
        <v>0</v>
      </c>
      <c r="W36">
        <v>57</v>
      </c>
      <c r="X36">
        <v>34</v>
      </c>
    </row>
    <row r="37" spans="1:24" x14ac:dyDescent="0.45">
      <c r="A37" t="s">
        <v>46</v>
      </c>
      <c r="B37">
        <v>2812</v>
      </c>
      <c r="C37">
        <v>1344</v>
      </c>
      <c r="D37">
        <v>1026</v>
      </c>
      <c r="E37">
        <v>86</v>
      </c>
      <c r="F37">
        <f t="shared" si="0"/>
        <v>8</v>
      </c>
      <c r="G37">
        <v>8</v>
      </c>
      <c r="H37">
        <v>0</v>
      </c>
      <c r="I37">
        <v>0</v>
      </c>
      <c r="J37">
        <v>145</v>
      </c>
      <c r="K37">
        <v>0</v>
      </c>
      <c r="L37">
        <v>53</v>
      </c>
      <c r="M37">
        <v>26</v>
      </c>
      <c r="N37">
        <v>1468</v>
      </c>
      <c r="O37">
        <v>1129</v>
      </c>
      <c r="P37">
        <v>102</v>
      </c>
      <c r="Q37">
        <f t="shared" si="1"/>
        <v>2</v>
      </c>
      <c r="R37">
        <v>2</v>
      </c>
      <c r="S37">
        <v>0</v>
      </c>
      <c r="T37">
        <v>0</v>
      </c>
      <c r="U37">
        <v>161</v>
      </c>
      <c r="V37">
        <v>0</v>
      </c>
      <c r="W37">
        <v>42</v>
      </c>
      <c r="X37">
        <v>32</v>
      </c>
    </row>
    <row r="38" spans="1:24" x14ac:dyDescent="0.45">
      <c r="A38" t="s">
        <v>104</v>
      </c>
      <c r="B38">
        <f>SUM(B28:B37)</f>
        <v>27035</v>
      </c>
      <c r="C38">
        <f t="shared" ref="C38:X38" si="4">SUM(C28:C37)</f>
        <v>13195</v>
      </c>
      <c r="D38">
        <f t="shared" si="4"/>
        <v>9905</v>
      </c>
      <c r="E38">
        <f t="shared" si="4"/>
        <v>993</v>
      </c>
      <c r="F38">
        <f t="shared" si="0"/>
        <v>25</v>
      </c>
      <c r="G38">
        <f t="shared" si="4"/>
        <v>18</v>
      </c>
      <c r="H38">
        <f t="shared" si="4"/>
        <v>0</v>
      </c>
      <c r="I38">
        <f t="shared" si="4"/>
        <v>7</v>
      </c>
      <c r="J38">
        <f t="shared" si="4"/>
        <v>1358</v>
      </c>
      <c r="K38">
        <f t="shared" si="4"/>
        <v>5</v>
      </c>
      <c r="L38">
        <f t="shared" si="4"/>
        <v>535</v>
      </c>
      <c r="M38">
        <f t="shared" si="4"/>
        <v>374</v>
      </c>
      <c r="N38">
        <f t="shared" si="4"/>
        <v>13840</v>
      </c>
      <c r="O38">
        <f t="shared" si="4"/>
        <v>10253</v>
      </c>
      <c r="P38">
        <f t="shared" si="4"/>
        <v>1038</v>
      </c>
      <c r="Q38">
        <f t="shared" si="1"/>
        <v>24</v>
      </c>
      <c r="R38">
        <f t="shared" si="4"/>
        <v>17</v>
      </c>
      <c r="S38">
        <f t="shared" si="4"/>
        <v>1</v>
      </c>
      <c r="T38">
        <f t="shared" si="4"/>
        <v>6</v>
      </c>
      <c r="U38">
        <f t="shared" si="4"/>
        <v>1599</v>
      </c>
      <c r="V38">
        <f t="shared" si="4"/>
        <v>1</v>
      </c>
      <c r="W38">
        <f t="shared" si="4"/>
        <v>548</v>
      </c>
      <c r="X38">
        <f t="shared" si="4"/>
        <v>377</v>
      </c>
    </row>
    <row r="39" spans="1:24" x14ac:dyDescent="0.45">
      <c r="A39" t="s">
        <v>47</v>
      </c>
      <c r="B39">
        <v>2918</v>
      </c>
      <c r="C39">
        <v>1421</v>
      </c>
      <c r="D39">
        <v>1129</v>
      </c>
      <c r="E39">
        <v>84</v>
      </c>
      <c r="F39">
        <f t="shared" si="0"/>
        <v>5</v>
      </c>
      <c r="G39">
        <v>1</v>
      </c>
      <c r="H39">
        <v>0</v>
      </c>
      <c r="I39">
        <v>4</v>
      </c>
      <c r="J39">
        <v>127</v>
      </c>
      <c r="K39">
        <v>1</v>
      </c>
      <c r="L39">
        <v>46</v>
      </c>
      <c r="M39">
        <v>29</v>
      </c>
      <c r="N39">
        <v>1497</v>
      </c>
      <c r="O39">
        <v>1143</v>
      </c>
      <c r="P39">
        <v>109</v>
      </c>
      <c r="Q39">
        <f t="shared" si="1"/>
        <v>4</v>
      </c>
      <c r="R39">
        <v>2</v>
      </c>
      <c r="S39">
        <v>0</v>
      </c>
      <c r="T39">
        <v>2</v>
      </c>
      <c r="U39">
        <v>163</v>
      </c>
      <c r="V39">
        <v>2</v>
      </c>
      <c r="W39">
        <v>43</v>
      </c>
      <c r="X39">
        <v>33</v>
      </c>
    </row>
    <row r="40" spans="1:24" x14ac:dyDescent="0.45">
      <c r="A40" t="s">
        <v>48</v>
      </c>
      <c r="B40">
        <v>2890</v>
      </c>
      <c r="C40">
        <v>1386</v>
      </c>
      <c r="D40">
        <v>1112</v>
      </c>
      <c r="E40">
        <v>72</v>
      </c>
      <c r="F40">
        <f t="shared" si="0"/>
        <v>3</v>
      </c>
      <c r="G40">
        <v>3</v>
      </c>
      <c r="H40">
        <v>0</v>
      </c>
      <c r="I40">
        <v>0</v>
      </c>
      <c r="J40">
        <v>127</v>
      </c>
      <c r="K40">
        <v>1</v>
      </c>
      <c r="L40">
        <v>45</v>
      </c>
      <c r="M40">
        <v>26</v>
      </c>
      <c r="N40">
        <v>1504</v>
      </c>
      <c r="O40">
        <v>1170</v>
      </c>
      <c r="P40">
        <v>108</v>
      </c>
      <c r="Q40">
        <f t="shared" si="1"/>
        <v>3</v>
      </c>
      <c r="R40">
        <v>2</v>
      </c>
      <c r="S40">
        <v>0</v>
      </c>
      <c r="T40">
        <v>1</v>
      </c>
      <c r="U40">
        <v>137</v>
      </c>
      <c r="V40">
        <v>1</v>
      </c>
      <c r="W40">
        <v>59</v>
      </c>
      <c r="X40">
        <v>26</v>
      </c>
    </row>
    <row r="41" spans="1:24" x14ac:dyDescent="0.45">
      <c r="A41" t="s">
        <v>49</v>
      </c>
      <c r="B41">
        <v>2999</v>
      </c>
      <c r="C41">
        <v>1449</v>
      </c>
      <c r="D41">
        <v>1183</v>
      </c>
      <c r="E41">
        <v>81</v>
      </c>
      <c r="F41">
        <f t="shared" si="0"/>
        <v>5</v>
      </c>
      <c r="G41">
        <v>3</v>
      </c>
      <c r="H41">
        <v>0</v>
      </c>
      <c r="I41">
        <v>2</v>
      </c>
      <c r="J41">
        <v>110</v>
      </c>
      <c r="K41">
        <v>0</v>
      </c>
      <c r="L41">
        <v>45</v>
      </c>
      <c r="M41">
        <v>25</v>
      </c>
      <c r="N41">
        <v>1550</v>
      </c>
      <c r="O41">
        <v>1217</v>
      </c>
      <c r="P41">
        <v>111</v>
      </c>
      <c r="Q41">
        <f t="shared" si="1"/>
        <v>1</v>
      </c>
      <c r="R41">
        <v>1</v>
      </c>
      <c r="S41">
        <v>0</v>
      </c>
      <c r="T41">
        <v>0</v>
      </c>
      <c r="U41">
        <v>147</v>
      </c>
      <c r="V41">
        <v>0</v>
      </c>
      <c r="W41">
        <v>43</v>
      </c>
      <c r="X41">
        <v>31</v>
      </c>
    </row>
    <row r="42" spans="1:24" x14ac:dyDescent="0.45">
      <c r="A42" t="s">
        <v>50</v>
      </c>
      <c r="B42">
        <v>3047</v>
      </c>
      <c r="C42">
        <v>1496</v>
      </c>
      <c r="D42">
        <v>1216</v>
      </c>
      <c r="E42">
        <v>81</v>
      </c>
      <c r="F42">
        <f t="shared" si="0"/>
        <v>0</v>
      </c>
      <c r="G42">
        <v>0</v>
      </c>
      <c r="H42">
        <v>0</v>
      </c>
      <c r="I42">
        <v>0</v>
      </c>
      <c r="J42">
        <v>109</v>
      </c>
      <c r="K42">
        <v>1</v>
      </c>
      <c r="L42">
        <v>59</v>
      </c>
      <c r="M42">
        <v>30</v>
      </c>
      <c r="N42">
        <v>1551</v>
      </c>
      <c r="O42">
        <v>1229</v>
      </c>
      <c r="P42">
        <v>115</v>
      </c>
      <c r="Q42">
        <f t="shared" si="1"/>
        <v>3</v>
      </c>
      <c r="R42">
        <v>2</v>
      </c>
      <c r="S42">
        <v>0</v>
      </c>
      <c r="T42">
        <v>1</v>
      </c>
      <c r="U42">
        <v>129</v>
      </c>
      <c r="V42">
        <v>0</v>
      </c>
      <c r="W42">
        <v>48</v>
      </c>
      <c r="X42">
        <v>27</v>
      </c>
    </row>
    <row r="43" spans="1:24" x14ac:dyDescent="0.45">
      <c r="A43" t="s">
        <v>51</v>
      </c>
      <c r="B43">
        <v>3109</v>
      </c>
      <c r="C43">
        <v>1471</v>
      </c>
      <c r="D43">
        <v>1172</v>
      </c>
      <c r="E43">
        <v>91</v>
      </c>
      <c r="F43">
        <f t="shared" si="0"/>
        <v>4</v>
      </c>
      <c r="G43">
        <v>2</v>
      </c>
      <c r="H43">
        <v>1</v>
      </c>
      <c r="I43">
        <v>1</v>
      </c>
      <c r="J43">
        <v>135</v>
      </c>
      <c r="K43">
        <v>1</v>
      </c>
      <c r="L43">
        <v>37</v>
      </c>
      <c r="M43">
        <v>31</v>
      </c>
      <c r="N43">
        <v>1638</v>
      </c>
      <c r="O43">
        <v>1323</v>
      </c>
      <c r="P43">
        <v>107</v>
      </c>
      <c r="Q43">
        <f t="shared" si="1"/>
        <v>2</v>
      </c>
      <c r="R43">
        <v>2</v>
      </c>
      <c r="S43">
        <v>0</v>
      </c>
      <c r="T43">
        <v>0</v>
      </c>
      <c r="U43">
        <v>119</v>
      </c>
      <c r="V43">
        <v>2</v>
      </c>
      <c r="W43">
        <v>56</v>
      </c>
      <c r="X43">
        <v>29</v>
      </c>
    </row>
    <row r="44" spans="1:24" x14ac:dyDescent="0.45">
      <c r="A44" t="s">
        <v>52</v>
      </c>
      <c r="B44">
        <v>3346</v>
      </c>
      <c r="C44">
        <v>1583</v>
      </c>
      <c r="D44">
        <v>1283</v>
      </c>
      <c r="E44">
        <v>87</v>
      </c>
      <c r="F44">
        <f t="shared" si="0"/>
        <v>3</v>
      </c>
      <c r="G44">
        <v>1</v>
      </c>
      <c r="H44">
        <v>0</v>
      </c>
      <c r="I44">
        <v>2</v>
      </c>
      <c r="J44">
        <v>119</v>
      </c>
      <c r="K44">
        <v>1</v>
      </c>
      <c r="L44">
        <v>55</v>
      </c>
      <c r="M44">
        <v>35</v>
      </c>
      <c r="N44">
        <v>1763</v>
      </c>
      <c r="O44">
        <v>1427</v>
      </c>
      <c r="P44">
        <v>116</v>
      </c>
      <c r="Q44">
        <f t="shared" si="1"/>
        <v>3</v>
      </c>
      <c r="R44">
        <v>3</v>
      </c>
      <c r="S44">
        <v>0</v>
      </c>
      <c r="T44">
        <v>0</v>
      </c>
      <c r="U44">
        <v>129</v>
      </c>
      <c r="V44">
        <v>0</v>
      </c>
      <c r="W44">
        <v>55</v>
      </c>
      <c r="X44">
        <v>33</v>
      </c>
    </row>
    <row r="45" spans="1:24" x14ac:dyDescent="0.45">
      <c r="A45" t="s">
        <v>53</v>
      </c>
      <c r="B45">
        <v>3166</v>
      </c>
      <c r="C45">
        <v>1529</v>
      </c>
      <c r="D45">
        <v>1252</v>
      </c>
      <c r="E45">
        <v>96</v>
      </c>
      <c r="F45">
        <f t="shared" si="0"/>
        <v>7</v>
      </c>
      <c r="G45">
        <v>5</v>
      </c>
      <c r="H45">
        <v>0</v>
      </c>
      <c r="I45">
        <v>2</v>
      </c>
      <c r="J45">
        <v>93</v>
      </c>
      <c r="K45">
        <v>0</v>
      </c>
      <c r="L45">
        <v>58</v>
      </c>
      <c r="M45">
        <v>23</v>
      </c>
      <c r="N45">
        <v>1637</v>
      </c>
      <c r="O45">
        <v>1319</v>
      </c>
      <c r="P45">
        <v>114</v>
      </c>
      <c r="Q45">
        <f t="shared" si="1"/>
        <v>5</v>
      </c>
      <c r="R45">
        <v>2</v>
      </c>
      <c r="S45">
        <v>1</v>
      </c>
      <c r="T45">
        <v>2</v>
      </c>
      <c r="U45">
        <v>107</v>
      </c>
      <c r="V45">
        <v>1</v>
      </c>
      <c r="W45">
        <v>62</v>
      </c>
      <c r="X45">
        <v>29</v>
      </c>
    </row>
    <row r="46" spans="1:24" x14ac:dyDescent="0.45">
      <c r="A46" t="s">
        <v>54</v>
      </c>
      <c r="B46">
        <v>3339</v>
      </c>
      <c r="C46">
        <v>1637</v>
      </c>
      <c r="D46">
        <v>1349</v>
      </c>
      <c r="E46">
        <v>104</v>
      </c>
      <c r="F46">
        <f t="shared" si="0"/>
        <v>1</v>
      </c>
      <c r="G46">
        <v>1</v>
      </c>
      <c r="H46">
        <v>0</v>
      </c>
      <c r="I46">
        <v>0</v>
      </c>
      <c r="J46">
        <v>105</v>
      </c>
      <c r="K46">
        <v>0</v>
      </c>
      <c r="L46">
        <v>46</v>
      </c>
      <c r="M46">
        <v>32</v>
      </c>
      <c r="N46">
        <v>1702</v>
      </c>
      <c r="O46">
        <v>1420</v>
      </c>
      <c r="P46">
        <v>95</v>
      </c>
      <c r="Q46">
        <f t="shared" si="1"/>
        <v>2</v>
      </c>
      <c r="R46">
        <v>1</v>
      </c>
      <c r="S46">
        <v>0</v>
      </c>
      <c r="T46">
        <v>1</v>
      </c>
      <c r="U46">
        <v>114</v>
      </c>
      <c r="V46">
        <v>0</v>
      </c>
      <c r="W46">
        <v>51</v>
      </c>
      <c r="X46">
        <v>20</v>
      </c>
    </row>
    <row r="47" spans="1:24" x14ac:dyDescent="0.45">
      <c r="A47" t="s">
        <v>55</v>
      </c>
      <c r="B47">
        <v>3303</v>
      </c>
      <c r="C47">
        <v>1599</v>
      </c>
      <c r="D47">
        <v>1320</v>
      </c>
      <c r="E47">
        <v>114</v>
      </c>
      <c r="F47">
        <f t="shared" si="0"/>
        <v>3</v>
      </c>
      <c r="G47">
        <v>1</v>
      </c>
      <c r="H47">
        <v>0</v>
      </c>
      <c r="I47">
        <v>2</v>
      </c>
      <c r="J47">
        <v>104</v>
      </c>
      <c r="K47">
        <v>1</v>
      </c>
      <c r="L47">
        <v>41</v>
      </c>
      <c r="M47">
        <v>16</v>
      </c>
      <c r="N47">
        <v>1704</v>
      </c>
      <c r="O47">
        <v>1424</v>
      </c>
      <c r="P47">
        <v>100</v>
      </c>
      <c r="Q47">
        <f t="shared" si="1"/>
        <v>2</v>
      </c>
      <c r="R47">
        <v>1</v>
      </c>
      <c r="S47">
        <v>0</v>
      </c>
      <c r="T47">
        <v>1</v>
      </c>
      <c r="U47">
        <v>115</v>
      </c>
      <c r="V47">
        <v>0</v>
      </c>
      <c r="W47">
        <v>41</v>
      </c>
      <c r="X47">
        <v>22</v>
      </c>
    </row>
    <row r="48" spans="1:24" x14ac:dyDescent="0.45">
      <c r="A48" t="s">
        <v>56</v>
      </c>
      <c r="B48">
        <v>3434</v>
      </c>
      <c r="C48">
        <v>1685</v>
      </c>
      <c r="D48">
        <v>1429</v>
      </c>
      <c r="E48">
        <v>81</v>
      </c>
      <c r="F48">
        <f t="shared" si="0"/>
        <v>1</v>
      </c>
      <c r="G48">
        <v>0</v>
      </c>
      <c r="H48">
        <v>0</v>
      </c>
      <c r="I48">
        <v>1</v>
      </c>
      <c r="J48">
        <v>99</v>
      </c>
      <c r="K48">
        <v>1</v>
      </c>
      <c r="L48">
        <v>37</v>
      </c>
      <c r="M48">
        <v>37</v>
      </c>
      <c r="N48">
        <v>1749</v>
      </c>
      <c r="O48">
        <v>1424</v>
      </c>
      <c r="P48">
        <v>124</v>
      </c>
      <c r="Q48">
        <f t="shared" si="1"/>
        <v>3</v>
      </c>
      <c r="R48">
        <v>2</v>
      </c>
      <c r="S48">
        <v>0</v>
      </c>
      <c r="T48">
        <v>1</v>
      </c>
      <c r="U48">
        <v>120</v>
      </c>
      <c r="V48">
        <v>1</v>
      </c>
      <c r="W48">
        <v>48</v>
      </c>
      <c r="X48">
        <v>29</v>
      </c>
    </row>
    <row r="49" spans="1:24" x14ac:dyDescent="0.45">
      <c r="A49" t="s">
        <v>105</v>
      </c>
      <c r="B49">
        <f>SUM(B39:B48)</f>
        <v>31551</v>
      </c>
      <c r="C49">
        <f t="shared" ref="C49:X49" si="5">SUM(C39:C48)</f>
        <v>15256</v>
      </c>
      <c r="D49">
        <f t="shared" si="5"/>
        <v>12445</v>
      </c>
      <c r="E49">
        <f t="shared" si="5"/>
        <v>891</v>
      </c>
      <c r="F49">
        <f t="shared" si="0"/>
        <v>32</v>
      </c>
      <c r="G49">
        <f t="shared" si="5"/>
        <v>17</v>
      </c>
      <c r="H49">
        <f t="shared" si="5"/>
        <v>1</v>
      </c>
      <c r="I49">
        <f t="shared" si="5"/>
        <v>14</v>
      </c>
      <c r="J49">
        <f t="shared" si="5"/>
        <v>1128</v>
      </c>
      <c r="K49">
        <f t="shared" si="5"/>
        <v>7</v>
      </c>
      <c r="L49">
        <f t="shared" si="5"/>
        <v>469</v>
      </c>
      <c r="M49">
        <f t="shared" si="5"/>
        <v>284</v>
      </c>
      <c r="N49">
        <f t="shared" si="5"/>
        <v>16295</v>
      </c>
      <c r="O49">
        <f t="shared" si="5"/>
        <v>13096</v>
      </c>
      <c r="P49">
        <f t="shared" si="5"/>
        <v>1099</v>
      </c>
      <c r="Q49">
        <f t="shared" si="1"/>
        <v>28</v>
      </c>
      <c r="R49">
        <f t="shared" si="5"/>
        <v>18</v>
      </c>
      <c r="S49">
        <f t="shared" si="5"/>
        <v>1</v>
      </c>
      <c r="T49">
        <f t="shared" si="5"/>
        <v>9</v>
      </c>
      <c r="U49">
        <f t="shared" si="5"/>
        <v>1280</v>
      </c>
      <c r="V49">
        <f t="shared" si="5"/>
        <v>7</v>
      </c>
      <c r="W49">
        <f t="shared" si="5"/>
        <v>506</v>
      </c>
      <c r="X49">
        <f t="shared" si="5"/>
        <v>279</v>
      </c>
    </row>
    <row r="50" spans="1:24" x14ac:dyDescent="0.45">
      <c r="A50" t="s">
        <v>57</v>
      </c>
      <c r="B50">
        <v>3435</v>
      </c>
      <c r="C50">
        <v>1619</v>
      </c>
      <c r="D50">
        <v>1362</v>
      </c>
      <c r="E50">
        <v>97</v>
      </c>
      <c r="F50">
        <f t="shared" si="0"/>
        <v>3</v>
      </c>
      <c r="G50">
        <v>1</v>
      </c>
      <c r="H50">
        <v>0</v>
      </c>
      <c r="I50">
        <v>2</v>
      </c>
      <c r="J50">
        <v>98</v>
      </c>
      <c r="K50">
        <v>0</v>
      </c>
      <c r="L50">
        <v>38</v>
      </c>
      <c r="M50">
        <v>21</v>
      </c>
      <c r="N50">
        <v>1816</v>
      </c>
      <c r="O50">
        <v>1534</v>
      </c>
      <c r="P50">
        <v>104</v>
      </c>
      <c r="Q50">
        <f t="shared" si="1"/>
        <v>2</v>
      </c>
      <c r="R50">
        <v>1</v>
      </c>
      <c r="S50">
        <v>0</v>
      </c>
      <c r="T50">
        <v>1</v>
      </c>
      <c r="U50">
        <v>108</v>
      </c>
      <c r="V50">
        <v>0</v>
      </c>
      <c r="W50">
        <v>38</v>
      </c>
      <c r="X50">
        <v>30</v>
      </c>
    </row>
    <row r="51" spans="1:24" x14ac:dyDescent="0.45">
      <c r="A51" t="s">
        <v>58</v>
      </c>
      <c r="B51">
        <v>3438</v>
      </c>
      <c r="C51">
        <v>1673</v>
      </c>
      <c r="D51">
        <v>1444</v>
      </c>
      <c r="E51">
        <v>89</v>
      </c>
      <c r="F51">
        <f t="shared" si="0"/>
        <v>1</v>
      </c>
      <c r="G51">
        <v>1</v>
      </c>
      <c r="H51">
        <v>0</v>
      </c>
      <c r="I51">
        <v>0</v>
      </c>
      <c r="J51">
        <v>89</v>
      </c>
      <c r="K51">
        <v>1</v>
      </c>
      <c r="L51">
        <v>29</v>
      </c>
      <c r="M51">
        <v>20</v>
      </c>
      <c r="N51">
        <v>1765</v>
      </c>
      <c r="O51">
        <v>1500</v>
      </c>
      <c r="P51">
        <v>97</v>
      </c>
      <c r="Q51">
        <f t="shared" si="1"/>
        <v>2</v>
      </c>
      <c r="R51">
        <v>1</v>
      </c>
      <c r="S51">
        <v>0</v>
      </c>
      <c r="T51">
        <v>1</v>
      </c>
      <c r="U51">
        <v>101</v>
      </c>
      <c r="V51">
        <v>0</v>
      </c>
      <c r="W51">
        <v>41</v>
      </c>
      <c r="X51">
        <v>24</v>
      </c>
    </row>
    <row r="52" spans="1:24" x14ac:dyDescent="0.45">
      <c r="A52" t="s">
        <v>59</v>
      </c>
      <c r="B52">
        <v>3402</v>
      </c>
      <c r="C52">
        <v>1651</v>
      </c>
      <c r="D52">
        <v>1417</v>
      </c>
      <c r="E52">
        <v>88</v>
      </c>
      <c r="F52">
        <f t="shared" si="0"/>
        <v>2</v>
      </c>
      <c r="G52">
        <v>1</v>
      </c>
      <c r="H52">
        <v>0</v>
      </c>
      <c r="I52">
        <v>1</v>
      </c>
      <c r="J52">
        <v>88</v>
      </c>
      <c r="K52">
        <v>1</v>
      </c>
      <c r="L52">
        <v>35</v>
      </c>
      <c r="M52">
        <v>20</v>
      </c>
      <c r="N52">
        <v>1751</v>
      </c>
      <c r="O52">
        <v>1479</v>
      </c>
      <c r="P52">
        <v>98</v>
      </c>
      <c r="Q52">
        <f t="shared" si="1"/>
        <v>2</v>
      </c>
      <c r="R52">
        <v>0</v>
      </c>
      <c r="S52">
        <v>0</v>
      </c>
      <c r="T52">
        <v>2</v>
      </c>
      <c r="U52">
        <v>90</v>
      </c>
      <c r="V52">
        <v>0</v>
      </c>
      <c r="W52">
        <v>53</v>
      </c>
      <c r="X52">
        <v>29</v>
      </c>
    </row>
    <row r="53" spans="1:24" x14ac:dyDescent="0.45">
      <c r="A53" t="s">
        <v>60</v>
      </c>
      <c r="B53">
        <v>3371</v>
      </c>
      <c r="C53">
        <v>1608</v>
      </c>
      <c r="D53">
        <v>1377</v>
      </c>
      <c r="E53">
        <v>91</v>
      </c>
      <c r="F53">
        <f t="shared" si="0"/>
        <v>1</v>
      </c>
      <c r="G53">
        <v>1</v>
      </c>
      <c r="H53">
        <v>0</v>
      </c>
      <c r="I53">
        <v>0</v>
      </c>
      <c r="J53">
        <v>88</v>
      </c>
      <c r="K53">
        <v>1</v>
      </c>
      <c r="L53">
        <v>31</v>
      </c>
      <c r="M53">
        <v>19</v>
      </c>
      <c r="N53">
        <v>1763</v>
      </c>
      <c r="O53">
        <v>1497</v>
      </c>
      <c r="P53">
        <v>109</v>
      </c>
      <c r="Q53">
        <f t="shared" si="1"/>
        <v>2</v>
      </c>
      <c r="R53">
        <v>2</v>
      </c>
      <c r="S53">
        <v>0</v>
      </c>
      <c r="T53">
        <v>0</v>
      </c>
      <c r="U53">
        <v>100</v>
      </c>
      <c r="V53">
        <v>1</v>
      </c>
      <c r="W53">
        <v>33</v>
      </c>
      <c r="X53">
        <v>21</v>
      </c>
    </row>
    <row r="54" spans="1:24" x14ac:dyDescent="0.45">
      <c r="A54" t="s">
        <v>61</v>
      </c>
      <c r="B54">
        <v>3354</v>
      </c>
      <c r="C54">
        <v>1606</v>
      </c>
      <c r="D54">
        <v>1375</v>
      </c>
      <c r="E54">
        <v>83</v>
      </c>
      <c r="F54">
        <f t="shared" si="0"/>
        <v>1</v>
      </c>
      <c r="G54">
        <v>1</v>
      </c>
      <c r="H54">
        <v>0</v>
      </c>
      <c r="I54">
        <v>0</v>
      </c>
      <c r="J54">
        <v>93</v>
      </c>
      <c r="K54">
        <v>0</v>
      </c>
      <c r="L54">
        <v>30</v>
      </c>
      <c r="M54">
        <v>24</v>
      </c>
      <c r="N54">
        <v>1748</v>
      </c>
      <c r="O54">
        <v>1495</v>
      </c>
      <c r="P54">
        <v>85</v>
      </c>
      <c r="Q54">
        <f t="shared" si="1"/>
        <v>4</v>
      </c>
      <c r="R54">
        <v>2</v>
      </c>
      <c r="S54">
        <v>0</v>
      </c>
      <c r="T54">
        <v>2</v>
      </c>
      <c r="U54">
        <v>109</v>
      </c>
      <c r="V54">
        <v>0</v>
      </c>
      <c r="W54">
        <v>35</v>
      </c>
      <c r="X54">
        <v>20</v>
      </c>
    </row>
    <row r="55" spans="1:24" x14ac:dyDescent="0.45">
      <c r="A55" t="s">
        <v>62</v>
      </c>
      <c r="B55">
        <v>3274</v>
      </c>
      <c r="C55">
        <v>1552</v>
      </c>
      <c r="D55">
        <v>1342</v>
      </c>
      <c r="E55">
        <v>81</v>
      </c>
      <c r="F55">
        <f t="shared" si="0"/>
        <v>3</v>
      </c>
      <c r="G55">
        <v>3</v>
      </c>
      <c r="H55">
        <v>0</v>
      </c>
      <c r="I55">
        <v>0</v>
      </c>
      <c r="J55">
        <v>77</v>
      </c>
      <c r="K55">
        <v>0</v>
      </c>
      <c r="L55">
        <v>29</v>
      </c>
      <c r="M55">
        <v>20</v>
      </c>
      <c r="N55">
        <v>1722</v>
      </c>
      <c r="O55">
        <v>1435</v>
      </c>
      <c r="P55">
        <v>138</v>
      </c>
      <c r="Q55">
        <f t="shared" si="1"/>
        <v>1</v>
      </c>
      <c r="R55">
        <v>1</v>
      </c>
      <c r="S55">
        <v>0</v>
      </c>
      <c r="T55">
        <v>0</v>
      </c>
      <c r="U55">
        <v>97</v>
      </c>
      <c r="V55">
        <v>0</v>
      </c>
      <c r="W55">
        <v>33</v>
      </c>
      <c r="X55">
        <v>18</v>
      </c>
    </row>
    <row r="56" spans="1:24" x14ac:dyDescent="0.45">
      <c r="A56" t="s">
        <v>63</v>
      </c>
      <c r="B56">
        <v>3141</v>
      </c>
      <c r="C56">
        <v>1546</v>
      </c>
      <c r="D56">
        <v>1336</v>
      </c>
      <c r="E56">
        <v>90</v>
      </c>
      <c r="F56">
        <f t="shared" si="0"/>
        <v>2</v>
      </c>
      <c r="G56">
        <v>2</v>
      </c>
      <c r="H56">
        <v>0</v>
      </c>
      <c r="I56">
        <v>0</v>
      </c>
      <c r="J56">
        <v>69</v>
      </c>
      <c r="K56">
        <v>0</v>
      </c>
      <c r="L56">
        <v>30</v>
      </c>
      <c r="M56">
        <v>19</v>
      </c>
      <c r="N56">
        <v>1595</v>
      </c>
      <c r="O56">
        <v>1362</v>
      </c>
      <c r="P56">
        <v>93</v>
      </c>
      <c r="Q56">
        <f t="shared" si="1"/>
        <v>3</v>
      </c>
      <c r="R56">
        <v>1</v>
      </c>
      <c r="S56">
        <v>0</v>
      </c>
      <c r="T56">
        <v>2</v>
      </c>
      <c r="U56">
        <v>85</v>
      </c>
      <c r="V56">
        <v>0</v>
      </c>
      <c r="W56">
        <v>30</v>
      </c>
      <c r="X56">
        <v>22</v>
      </c>
    </row>
    <row r="57" spans="1:24" x14ac:dyDescent="0.45">
      <c r="A57" t="s">
        <v>64</v>
      </c>
      <c r="B57">
        <v>3145</v>
      </c>
      <c r="C57">
        <v>1500</v>
      </c>
      <c r="D57">
        <v>1289</v>
      </c>
      <c r="E57">
        <v>93</v>
      </c>
      <c r="F57">
        <f t="shared" si="0"/>
        <v>1</v>
      </c>
      <c r="G57">
        <v>1</v>
      </c>
      <c r="H57">
        <v>0</v>
      </c>
      <c r="I57">
        <v>0</v>
      </c>
      <c r="J57">
        <v>73</v>
      </c>
      <c r="K57">
        <v>0</v>
      </c>
      <c r="L57">
        <v>30</v>
      </c>
      <c r="M57">
        <v>14</v>
      </c>
      <c r="N57">
        <v>1645</v>
      </c>
      <c r="O57">
        <v>1394</v>
      </c>
      <c r="P57">
        <v>80</v>
      </c>
      <c r="Q57">
        <f t="shared" si="1"/>
        <v>3</v>
      </c>
      <c r="R57">
        <v>2</v>
      </c>
      <c r="S57">
        <v>0</v>
      </c>
      <c r="T57">
        <v>1</v>
      </c>
      <c r="U57">
        <v>102</v>
      </c>
      <c r="V57">
        <v>1</v>
      </c>
      <c r="W57">
        <v>44</v>
      </c>
      <c r="X57">
        <v>21</v>
      </c>
    </row>
    <row r="58" spans="1:24" x14ac:dyDescent="0.45">
      <c r="A58" t="s">
        <v>65</v>
      </c>
      <c r="B58">
        <v>3093</v>
      </c>
      <c r="C58">
        <v>1434</v>
      </c>
      <c r="D58">
        <v>1249</v>
      </c>
      <c r="E58">
        <v>89</v>
      </c>
      <c r="F58">
        <f t="shared" si="0"/>
        <v>0</v>
      </c>
      <c r="G58">
        <v>0</v>
      </c>
      <c r="H58">
        <v>0</v>
      </c>
      <c r="I58">
        <v>0</v>
      </c>
      <c r="J58">
        <v>66</v>
      </c>
      <c r="K58">
        <v>0</v>
      </c>
      <c r="L58">
        <v>15</v>
      </c>
      <c r="M58">
        <v>15</v>
      </c>
      <c r="N58">
        <v>1659</v>
      </c>
      <c r="O58">
        <v>1426</v>
      </c>
      <c r="P58">
        <v>81</v>
      </c>
      <c r="Q58">
        <f t="shared" si="1"/>
        <v>1</v>
      </c>
      <c r="R58">
        <v>0</v>
      </c>
      <c r="S58">
        <v>0</v>
      </c>
      <c r="T58">
        <v>1</v>
      </c>
      <c r="U58">
        <v>94</v>
      </c>
      <c r="V58">
        <v>0</v>
      </c>
      <c r="W58">
        <v>30</v>
      </c>
      <c r="X58">
        <v>27</v>
      </c>
    </row>
    <row r="59" spans="1:24" x14ac:dyDescent="0.45">
      <c r="A59" t="s">
        <v>66</v>
      </c>
      <c r="B59">
        <v>2893</v>
      </c>
      <c r="C59">
        <v>1363</v>
      </c>
      <c r="D59">
        <v>1166</v>
      </c>
      <c r="E59">
        <v>81</v>
      </c>
      <c r="F59">
        <f t="shared" si="0"/>
        <v>1</v>
      </c>
      <c r="G59">
        <v>0</v>
      </c>
      <c r="H59">
        <v>0</v>
      </c>
      <c r="I59">
        <v>1</v>
      </c>
      <c r="J59">
        <v>70</v>
      </c>
      <c r="K59">
        <v>0</v>
      </c>
      <c r="L59">
        <v>30</v>
      </c>
      <c r="M59">
        <v>15</v>
      </c>
      <c r="N59">
        <v>1530</v>
      </c>
      <c r="O59">
        <v>1335</v>
      </c>
      <c r="P59">
        <v>80</v>
      </c>
      <c r="Q59">
        <f t="shared" si="1"/>
        <v>3</v>
      </c>
      <c r="R59">
        <v>2</v>
      </c>
      <c r="S59">
        <v>0</v>
      </c>
      <c r="T59">
        <v>1</v>
      </c>
      <c r="U59">
        <v>85</v>
      </c>
      <c r="V59">
        <v>0</v>
      </c>
      <c r="W59">
        <v>15</v>
      </c>
      <c r="X59">
        <v>12</v>
      </c>
    </row>
    <row r="60" spans="1:24" x14ac:dyDescent="0.45">
      <c r="A60" t="s">
        <v>106</v>
      </c>
      <c r="B60">
        <f>SUM(B50:B59)</f>
        <v>32546</v>
      </c>
      <c r="C60">
        <f t="shared" ref="C60:X60" si="6">SUM(C50:C59)</f>
        <v>15552</v>
      </c>
      <c r="D60">
        <f t="shared" si="6"/>
        <v>13357</v>
      </c>
      <c r="E60">
        <f t="shared" si="6"/>
        <v>882</v>
      </c>
      <c r="F60">
        <f t="shared" si="0"/>
        <v>15</v>
      </c>
      <c r="G60">
        <f t="shared" si="6"/>
        <v>11</v>
      </c>
      <c r="H60">
        <f t="shared" si="6"/>
        <v>0</v>
      </c>
      <c r="I60">
        <f t="shared" si="6"/>
        <v>4</v>
      </c>
      <c r="J60">
        <f t="shared" si="6"/>
        <v>811</v>
      </c>
      <c r="K60">
        <f t="shared" si="6"/>
        <v>3</v>
      </c>
      <c r="L60">
        <f t="shared" si="6"/>
        <v>297</v>
      </c>
      <c r="M60">
        <f t="shared" si="6"/>
        <v>187</v>
      </c>
      <c r="N60">
        <f t="shared" si="6"/>
        <v>16994</v>
      </c>
      <c r="O60">
        <f t="shared" si="6"/>
        <v>14457</v>
      </c>
      <c r="P60">
        <f t="shared" si="6"/>
        <v>965</v>
      </c>
      <c r="Q60">
        <f t="shared" si="1"/>
        <v>23</v>
      </c>
      <c r="R60">
        <f t="shared" si="6"/>
        <v>12</v>
      </c>
      <c r="S60">
        <f t="shared" si="6"/>
        <v>0</v>
      </c>
      <c r="T60">
        <f t="shared" si="6"/>
        <v>11</v>
      </c>
      <c r="U60">
        <f t="shared" si="6"/>
        <v>971</v>
      </c>
      <c r="V60">
        <f t="shared" si="6"/>
        <v>2</v>
      </c>
      <c r="W60">
        <f t="shared" si="6"/>
        <v>352</v>
      </c>
      <c r="X60">
        <f t="shared" si="6"/>
        <v>224</v>
      </c>
    </row>
    <row r="61" spans="1:24" x14ac:dyDescent="0.45">
      <c r="A61" t="s">
        <v>67</v>
      </c>
      <c r="B61">
        <v>2964</v>
      </c>
      <c r="C61">
        <v>1447</v>
      </c>
      <c r="D61">
        <v>1270</v>
      </c>
      <c r="E61">
        <v>63</v>
      </c>
      <c r="F61">
        <f t="shared" si="0"/>
        <v>3</v>
      </c>
      <c r="G61">
        <v>1</v>
      </c>
      <c r="H61">
        <v>0</v>
      </c>
      <c r="I61">
        <v>2</v>
      </c>
      <c r="J61">
        <v>72</v>
      </c>
      <c r="K61">
        <v>0</v>
      </c>
      <c r="L61">
        <v>30</v>
      </c>
      <c r="M61">
        <v>9</v>
      </c>
      <c r="N61">
        <v>1517</v>
      </c>
      <c r="O61">
        <v>1304</v>
      </c>
      <c r="P61">
        <v>104</v>
      </c>
      <c r="Q61">
        <f t="shared" si="1"/>
        <v>2</v>
      </c>
      <c r="R61">
        <v>1</v>
      </c>
      <c r="S61">
        <v>0</v>
      </c>
      <c r="T61">
        <v>1</v>
      </c>
      <c r="U61">
        <v>72</v>
      </c>
      <c r="V61">
        <v>1</v>
      </c>
      <c r="W61">
        <v>21</v>
      </c>
      <c r="X61">
        <v>13</v>
      </c>
    </row>
    <row r="62" spans="1:24" x14ac:dyDescent="0.45">
      <c r="A62" t="s">
        <v>68</v>
      </c>
      <c r="B62">
        <v>2779</v>
      </c>
      <c r="C62">
        <v>1289</v>
      </c>
      <c r="D62">
        <v>1115</v>
      </c>
      <c r="E62">
        <v>73</v>
      </c>
      <c r="F62">
        <f t="shared" si="0"/>
        <v>0</v>
      </c>
      <c r="G62">
        <v>0</v>
      </c>
      <c r="H62">
        <v>0</v>
      </c>
      <c r="I62">
        <v>0</v>
      </c>
      <c r="J62">
        <v>65</v>
      </c>
      <c r="K62">
        <v>1</v>
      </c>
      <c r="L62">
        <v>21</v>
      </c>
      <c r="M62">
        <v>14</v>
      </c>
      <c r="N62">
        <v>1490</v>
      </c>
      <c r="O62">
        <v>1264</v>
      </c>
      <c r="P62">
        <v>85</v>
      </c>
      <c r="Q62">
        <f t="shared" si="1"/>
        <v>1</v>
      </c>
      <c r="R62">
        <v>1</v>
      </c>
      <c r="S62">
        <v>0</v>
      </c>
      <c r="T62">
        <v>0</v>
      </c>
      <c r="U62">
        <v>91</v>
      </c>
      <c r="V62">
        <v>0</v>
      </c>
      <c r="W62">
        <v>33</v>
      </c>
      <c r="X62">
        <v>16</v>
      </c>
    </row>
    <row r="63" spans="1:24" x14ac:dyDescent="0.45">
      <c r="A63" t="s">
        <v>69</v>
      </c>
      <c r="B63">
        <v>2673</v>
      </c>
      <c r="C63">
        <v>1205</v>
      </c>
      <c r="D63">
        <v>1064</v>
      </c>
      <c r="E63">
        <v>52</v>
      </c>
      <c r="F63">
        <f t="shared" si="0"/>
        <v>2</v>
      </c>
      <c r="G63">
        <v>2</v>
      </c>
      <c r="H63">
        <v>0</v>
      </c>
      <c r="I63">
        <v>0</v>
      </c>
      <c r="J63">
        <v>65</v>
      </c>
      <c r="K63">
        <v>0</v>
      </c>
      <c r="L63">
        <v>11</v>
      </c>
      <c r="M63">
        <v>11</v>
      </c>
      <c r="N63">
        <v>1468</v>
      </c>
      <c r="O63">
        <v>1278</v>
      </c>
      <c r="P63">
        <v>85</v>
      </c>
      <c r="Q63">
        <f t="shared" si="1"/>
        <v>5</v>
      </c>
      <c r="R63">
        <v>3</v>
      </c>
      <c r="S63">
        <v>0</v>
      </c>
      <c r="T63">
        <v>2</v>
      </c>
      <c r="U63">
        <v>61</v>
      </c>
      <c r="V63">
        <v>0</v>
      </c>
      <c r="W63">
        <v>29</v>
      </c>
      <c r="X63">
        <v>10</v>
      </c>
    </row>
    <row r="64" spans="1:24" x14ac:dyDescent="0.45">
      <c r="A64" t="s">
        <v>70</v>
      </c>
      <c r="B64">
        <v>2637</v>
      </c>
      <c r="C64">
        <v>1234</v>
      </c>
      <c r="D64">
        <v>1069</v>
      </c>
      <c r="E64">
        <v>76</v>
      </c>
      <c r="F64">
        <f t="shared" si="0"/>
        <v>1</v>
      </c>
      <c r="G64">
        <v>1</v>
      </c>
      <c r="H64">
        <v>0</v>
      </c>
      <c r="I64">
        <v>0</v>
      </c>
      <c r="J64">
        <v>58</v>
      </c>
      <c r="K64">
        <v>0</v>
      </c>
      <c r="L64">
        <v>11</v>
      </c>
      <c r="M64">
        <v>19</v>
      </c>
      <c r="N64">
        <v>1403</v>
      </c>
      <c r="O64">
        <v>1230</v>
      </c>
      <c r="P64">
        <v>78</v>
      </c>
      <c r="Q64">
        <f t="shared" si="1"/>
        <v>2</v>
      </c>
      <c r="R64">
        <v>1</v>
      </c>
      <c r="S64">
        <v>0</v>
      </c>
      <c r="T64">
        <v>1</v>
      </c>
      <c r="U64">
        <v>52</v>
      </c>
      <c r="V64">
        <v>0</v>
      </c>
      <c r="W64">
        <v>26</v>
      </c>
      <c r="X64">
        <v>15</v>
      </c>
    </row>
    <row r="65" spans="1:24" x14ac:dyDescent="0.45">
      <c r="A65" t="s">
        <v>71</v>
      </c>
      <c r="B65">
        <v>2503</v>
      </c>
      <c r="C65">
        <v>1191</v>
      </c>
      <c r="D65">
        <v>1057</v>
      </c>
      <c r="E65">
        <v>65</v>
      </c>
      <c r="F65">
        <f t="shared" si="0"/>
        <v>2</v>
      </c>
      <c r="G65">
        <v>0</v>
      </c>
      <c r="H65">
        <v>0</v>
      </c>
      <c r="I65">
        <v>2</v>
      </c>
      <c r="J65">
        <v>49</v>
      </c>
      <c r="K65">
        <v>0</v>
      </c>
      <c r="L65">
        <v>13</v>
      </c>
      <c r="M65">
        <v>5</v>
      </c>
      <c r="N65">
        <v>1312</v>
      </c>
      <c r="O65">
        <v>1151</v>
      </c>
      <c r="P65">
        <v>64</v>
      </c>
      <c r="Q65">
        <f t="shared" si="1"/>
        <v>1</v>
      </c>
      <c r="R65">
        <v>1</v>
      </c>
      <c r="S65">
        <v>0</v>
      </c>
      <c r="T65">
        <v>0</v>
      </c>
      <c r="U65">
        <v>62</v>
      </c>
      <c r="V65">
        <v>0</v>
      </c>
      <c r="W65">
        <v>17</v>
      </c>
      <c r="X65">
        <v>17</v>
      </c>
    </row>
    <row r="66" spans="1:24" x14ac:dyDescent="0.45">
      <c r="A66" t="s">
        <v>72</v>
      </c>
      <c r="B66">
        <v>2479</v>
      </c>
      <c r="C66">
        <v>1157</v>
      </c>
      <c r="D66">
        <v>1034</v>
      </c>
      <c r="E66">
        <v>44</v>
      </c>
      <c r="F66">
        <f t="shared" si="0"/>
        <v>3</v>
      </c>
      <c r="G66">
        <v>2</v>
      </c>
      <c r="H66">
        <v>0</v>
      </c>
      <c r="I66">
        <v>1</v>
      </c>
      <c r="J66">
        <v>52</v>
      </c>
      <c r="K66">
        <v>0</v>
      </c>
      <c r="L66">
        <v>12</v>
      </c>
      <c r="M66">
        <v>12</v>
      </c>
      <c r="N66">
        <v>1322</v>
      </c>
      <c r="O66">
        <v>1157</v>
      </c>
      <c r="P66">
        <v>77</v>
      </c>
      <c r="Q66">
        <f t="shared" si="1"/>
        <v>0</v>
      </c>
      <c r="R66">
        <v>0</v>
      </c>
      <c r="S66">
        <v>0</v>
      </c>
      <c r="T66">
        <v>0</v>
      </c>
      <c r="U66">
        <v>62</v>
      </c>
      <c r="V66">
        <v>2</v>
      </c>
      <c r="W66">
        <v>11</v>
      </c>
      <c r="X66">
        <v>13</v>
      </c>
    </row>
    <row r="67" spans="1:24" x14ac:dyDescent="0.45">
      <c r="A67" t="s">
        <v>73</v>
      </c>
      <c r="B67">
        <v>2239</v>
      </c>
      <c r="C67">
        <v>1042</v>
      </c>
      <c r="D67">
        <v>906</v>
      </c>
      <c r="E67">
        <v>48</v>
      </c>
      <c r="F67">
        <f t="shared" si="0"/>
        <v>1</v>
      </c>
      <c r="G67">
        <v>1</v>
      </c>
      <c r="H67">
        <v>0</v>
      </c>
      <c r="I67">
        <v>0</v>
      </c>
      <c r="J67">
        <v>60</v>
      </c>
      <c r="K67">
        <v>0</v>
      </c>
      <c r="L67">
        <v>17</v>
      </c>
      <c r="M67">
        <v>10</v>
      </c>
      <c r="N67">
        <v>1197</v>
      </c>
      <c r="O67">
        <v>1053</v>
      </c>
      <c r="P67">
        <v>67</v>
      </c>
      <c r="Q67">
        <f t="shared" si="1"/>
        <v>2</v>
      </c>
      <c r="R67">
        <v>2</v>
      </c>
      <c r="S67">
        <v>0</v>
      </c>
      <c r="T67">
        <v>0</v>
      </c>
      <c r="U67">
        <v>52</v>
      </c>
      <c r="V67">
        <v>0</v>
      </c>
      <c r="W67">
        <v>12</v>
      </c>
      <c r="X67">
        <v>11</v>
      </c>
    </row>
    <row r="68" spans="1:24" x14ac:dyDescent="0.45">
      <c r="A68" t="s">
        <v>74</v>
      </c>
      <c r="B68">
        <v>2052</v>
      </c>
      <c r="C68">
        <v>950</v>
      </c>
      <c r="D68">
        <v>860</v>
      </c>
      <c r="E68">
        <v>37</v>
      </c>
      <c r="F68">
        <f t="shared" si="0"/>
        <v>0</v>
      </c>
      <c r="G68">
        <v>0</v>
      </c>
      <c r="H68">
        <v>0</v>
      </c>
      <c r="I68">
        <v>0</v>
      </c>
      <c r="J68">
        <v>39</v>
      </c>
      <c r="K68">
        <v>0</v>
      </c>
      <c r="L68">
        <v>7</v>
      </c>
      <c r="M68">
        <v>7</v>
      </c>
      <c r="N68">
        <v>1102</v>
      </c>
      <c r="O68">
        <v>957</v>
      </c>
      <c r="P68">
        <v>63</v>
      </c>
      <c r="Q68">
        <f t="shared" si="1"/>
        <v>0</v>
      </c>
      <c r="R68">
        <v>0</v>
      </c>
      <c r="S68">
        <v>0</v>
      </c>
      <c r="T68">
        <v>0</v>
      </c>
      <c r="U68">
        <v>56</v>
      </c>
      <c r="V68">
        <v>0</v>
      </c>
      <c r="W68">
        <v>18</v>
      </c>
      <c r="X68">
        <v>8</v>
      </c>
    </row>
    <row r="69" spans="1:24" x14ac:dyDescent="0.45">
      <c r="A69" t="s">
        <v>75</v>
      </c>
      <c r="B69">
        <v>1820</v>
      </c>
      <c r="C69">
        <v>843</v>
      </c>
      <c r="D69">
        <v>751</v>
      </c>
      <c r="E69">
        <v>44</v>
      </c>
      <c r="F69">
        <f t="shared" si="0"/>
        <v>0</v>
      </c>
      <c r="G69">
        <v>0</v>
      </c>
      <c r="H69">
        <v>0</v>
      </c>
      <c r="I69">
        <v>0</v>
      </c>
      <c r="J69">
        <v>32</v>
      </c>
      <c r="K69">
        <v>0</v>
      </c>
      <c r="L69">
        <v>8</v>
      </c>
      <c r="M69">
        <v>8</v>
      </c>
      <c r="N69">
        <v>977</v>
      </c>
      <c r="O69">
        <v>876</v>
      </c>
      <c r="P69">
        <v>42</v>
      </c>
      <c r="Q69">
        <f t="shared" si="1"/>
        <v>2</v>
      </c>
      <c r="R69">
        <v>1</v>
      </c>
      <c r="S69">
        <v>0</v>
      </c>
      <c r="T69">
        <v>1</v>
      </c>
      <c r="U69">
        <v>37</v>
      </c>
      <c r="V69">
        <v>0</v>
      </c>
      <c r="W69">
        <v>13</v>
      </c>
      <c r="X69">
        <v>7</v>
      </c>
    </row>
    <row r="70" spans="1:24" x14ac:dyDescent="0.45">
      <c r="A70" t="s">
        <v>76</v>
      </c>
      <c r="B70">
        <v>1760</v>
      </c>
      <c r="C70">
        <v>790</v>
      </c>
      <c r="D70">
        <v>714</v>
      </c>
      <c r="E70">
        <v>33</v>
      </c>
      <c r="F70">
        <f t="shared" si="0"/>
        <v>1</v>
      </c>
      <c r="G70">
        <v>1</v>
      </c>
      <c r="H70">
        <v>0</v>
      </c>
      <c r="I70">
        <v>0</v>
      </c>
      <c r="J70">
        <v>33</v>
      </c>
      <c r="K70">
        <v>0</v>
      </c>
      <c r="L70">
        <v>5</v>
      </c>
      <c r="M70">
        <v>4</v>
      </c>
      <c r="N70">
        <v>970</v>
      </c>
      <c r="O70">
        <v>857</v>
      </c>
      <c r="P70">
        <v>49</v>
      </c>
      <c r="Q70">
        <f t="shared" si="1"/>
        <v>0</v>
      </c>
      <c r="R70">
        <v>0</v>
      </c>
      <c r="S70">
        <v>0</v>
      </c>
      <c r="T70">
        <v>0</v>
      </c>
      <c r="U70">
        <v>38</v>
      </c>
      <c r="V70">
        <v>0</v>
      </c>
      <c r="W70">
        <v>17</v>
      </c>
      <c r="X70">
        <v>9</v>
      </c>
    </row>
    <row r="71" spans="1:24" x14ac:dyDescent="0.45">
      <c r="A71" t="s">
        <v>77</v>
      </c>
      <c r="B71">
        <v>1647</v>
      </c>
      <c r="C71">
        <v>699</v>
      </c>
      <c r="D71">
        <v>624</v>
      </c>
      <c r="E71">
        <v>39</v>
      </c>
      <c r="F71">
        <f t="shared" si="0"/>
        <v>0</v>
      </c>
      <c r="G71">
        <v>0</v>
      </c>
      <c r="H71">
        <v>0</v>
      </c>
      <c r="I71">
        <v>0</v>
      </c>
      <c r="J71">
        <v>26</v>
      </c>
      <c r="K71">
        <v>0</v>
      </c>
      <c r="L71">
        <v>7</v>
      </c>
      <c r="M71">
        <v>3</v>
      </c>
      <c r="N71">
        <v>948</v>
      </c>
      <c r="O71">
        <v>823</v>
      </c>
      <c r="P71">
        <v>65</v>
      </c>
      <c r="Q71">
        <f t="shared" si="1"/>
        <v>3</v>
      </c>
      <c r="R71">
        <v>3</v>
      </c>
      <c r="S71">
        <v>0</v>
      </c>
      <c r="T71">
        <v>0</v>
      </c>
      <c r="U71">
        <v>37</v>
      </c>
      <c r="V71">
        <v>0</v>
      </c>
      <c r="W71">
        <v>12</v>
      </c>
      <c r="X71">
        <v>8</v>
      </c>
    </row>
    <row r="72" spans="1:24" x14ac:dyDescent="0.45">
      <c r="A72" t="s">
        <v>78</v>
      </c>
      <c r="B72">
        <v>1417</v>
      </c>
      <c r="C72">
        <v>642</v>
      </c>
      <c r="D72">
        <v>564</v>
      </c>
      <c r="E72">
        <v>27</v>
      </c>
      <c r="F72">
        <f t="shared" si="0"/>
        <v>2</v>
      </c>
      <c r="G72">
        <v>2</v>
      </c>
      <c r="H72">
        <v>0</v>
      </c>
      <c r="I72">
        <v>0</v>
      </c>
      <c r="J72">
        <v>31</v>
      </c>
      <c r="K72">
        <v>1</v>
      </c>
      <c r="L72">
        <v>10</v>
      </c>
      <c r="M72">
        <v>7</v>
      </c>
      <c r="N72">
        <v>775</v>
      </c>
      <c r="O72">
        <v>703</v>
      </c>
      <c r="P72">
        <v>41</v>
      </c>
      <c r="Q72">
        <f t="shared" si="1"/>
        <v>0</v>
      </c>
      <c r="R72">
        <v>0</v>
      </c>
      <c r="S72">
        <v>0</v>
      </c>
      <c r="T72">
        <v>0</v>
      </c>
      <c r="U72">
        <v>19</v>
      </c>
      <c r="V72">
        <v>0</v>
      </c>
      <c r="W72">
        <v>7</v>
      </c>
      <c r="X72">
        <v>5</v>
      </c>
    </row>
    <row r="73" spans="1:24" x14ac:dyDescent="0.45">
      <c r="A73" t="s">
        <v>79</v>
      </c>
      <c r="B73">
        <v>1302</v>
      </c>
      <c r="C73">
        <v>584</v>
      </c>
      <c r="D73">
        <v>519</v>
      </c>
      <c r="E73">
        <v>28</v>
      </c>
      <c r="F73">
        <f t="shared" ref="F73:F96" si="7">SUM(G73:I73)</f>
        <v>1</v>
      </c>
      <c r="G73">
        <v>1</v>
      </c>
      <c r="H73">
        <v>0</v>
      </c>
      <c r="I73">
        <v>0</v>
      </c>
      <c r="J73">
        <v>23</v>
      </c>
      <c r="K73">
        <v>0</v>
      </c>
      <c r="L73">
        <v>8</v>
      </c>
      <c r="M73">
        <v>5</v>
      </c>
      <c r="N73">
        <v>718</v>
      </c>
      <c r="O73">
        <v>635</v>
      </c>
      <c r="P73">
        <v>37</v>
      </c>
      <c r="Q73">
        <f t="shared" ref="Q73:Q96" si="8">SUM(R73:T73)</f>
        <v>0</v>
      </c>
      <c r="R73">
        <v>0</v>
      </c>
      <c r="S73">
        <v>0</v>
      </c>
      <c r="T73">
        <v>0</v>
      </c>
      <c r="U73">
        <v>31</v>
      </c>
      <c r="V73">
        <v>0</v>
      </c>
      <c r="W73">
        <v>9</v>
      </c>
      <c r="X73">
        <v>6</v>
      </c>
    </row>
    <row r="74" spans="1:24" x14ac:dyDescent="0.45">
      <c r="A74" t="s">
        <v>80</v>
      </c>
      <c r="B74">
        <v>1289</v>
      </c>
      <c r="C74">
        <v>559</v>
      </c>
      <c r="D74">
        <v>495</v>
      </c>
      <c r="E74">
        <v>23</v>
      </c>
      <c r="F74">
        <f t="shared" si="7"/>
        <v>1</v>
      </c>
      <c r="G74">
        <v>0</v>
      </c>
      <c r="H74">
        <v>0</v>
      </c>
      <c r="I74">
        <v>1</v>
      </c>
      <c r="J74">
        <v>34</v>
      </c>
      <c r="K74">
        <v>0</v>
      </c>
      <c r="L74">
        <v>1</v>
      </c>
      <c r="M74">
        <v>5</v>
      </c>
      <c r="N74">
        <v>730</v>
      </c>
      <c r="O74">
        <v>657</v>
      </c>
      <c r="P74">
        <v>36</v>
      </c>
      <c r="Q74">
        <f t="shared" si="8"/>
        <v>0</v>
      </c>
      <c r="R74">
        <v>0</v>
      </c>
      <c r="S74">
        <v>0</v>
      </c>
      <c r="T74">
        <v>0</v>
      </c>
      <c r="U74">
        <v>27</v>
      </c>
      <c r="V74">
        <v>0</v>
      </c>
      <c r="W74">
        <v>8</v>
      </c>
      <c r="X74">
        <v>2</v>
      </c>
    </row>
    <row r="75" spans="1:24" x14ac:dyDescent="0.45">
      <c r="A75" t="s">
        <v>81</v>
      </c>
      <c r="B75">
        <v>1173</v>
      </c>
      <c r="C75">
        <v>507</v>
      </c>
      <c r="D75">
        <v>447</v>
      </c>
      <c r="E75">
        <v>22</v>
      </c>
      <c r="F75">
        <f t="shared" si="7"/>
        <v>0</v>
      </c>
      <c r="G75">
        <v>0</v>
      </c>
      <c r="H75">
        <v>0</v>
      </c>
      <c r="I75">
        <v>0</v>
      </c>
      <c r="J75">
        <v>27</v>
      </c>
      <c r="K75">
        <v>0</v>
      </c>
      <c r="L75">
        <v>8</v>
      </c>
      <c r="M75">
        <v>3</v>
      </c>
      <c r="N75">
        <v>666</v>
      </c>
      <c r="O75">
        <v>593</v>
      </c>
      <c r="P75">
        <v>41</v>
      </c>
      <c r="Q75">
        <f t="shared" si="8"/>
        <v>0</v>
      </c>
      <c r="R75">
        <v>0</v>
      </c>
      <c r="S75">
        <v>0</v>
      </c>
      <c r="T75">
        <v>0</v>
      </c>
      <c r="U75">
        <v>23</v>
      </c>
      <c r="V75">
        <v>0</v>
      </c>
      <c r="W75">
        <v>8</v>
      </c>
      <c r="X75">
        <v>1</v>
      </c>
    </row>
    <row r="76" spans="1:24" x14ac:dyDescent="0.45">
      <c r="A76" t="s">
        <v>82</v>
      </c>
      <c r="B76">
        <v>1102</v>
      </c>
      <c r="C76">
        <v>460</v>
      </c>
      <c r="D76">
        <v>413</v>
      </c>
      <c r="E76">
        <v>18</v>
      </c>
      <c r="F76">
        <f t="shared" si="7"/>
        <v>1</v>
      </c>
      <c r="G76">
        <v>1</v>
      </c>
      <c r="H76">
        <v>0</v>
      </c>
      <c r="I76">
        <v>0</v>
      </c>
      <c r="J76">
        <v>20</v>
      </c>
      <c r="K76">
        <v>0</v>
      </c>
      <c r="L76">
        <v>8</v>
      </c>
      <c r="M76">
        <v>0</v>
      </c>
      <c r="N76">
        <v>642</v>
      </c>
      <c r="O76">
        <v>567</v>
      </c>
      <c r="P76">
        <v>23</v>
      </c>
      <c r="Q76">
        <f t="shared" si="8"/>
        <v>0</v>
      </c>
      <c r="R76">
        <v>0</v>
      </c>
      <c r="S76">
        <v>0</v>
      </c>
      <c r="T76">
        <v>0</v>
      </c>
      <c r="U76">
        <v>28</v>
      </c>
      <c r="V76">
        <v>0</v>
      </c>
      <c r="W76">
        <v>8</v>
      </c>
      <c r="X76">
        <v>16</v>
      </c>
    </row>
    <row r="77" spans="1:24" x14ac:dyDescent="0.45">
      <c r="A77" t="s">
        <v>83</v>
      </c>
      <c r="B77">
        <v>1089</v>
      </c>
      <c r="C77">
        <v>456</v>
      </c>
      <c r="D77">
        <v>422</v>
      </c>
      <c r="E77">
        <v>18</v>
      </c>
      <c r="F77">
        <f t="shared" si="7"/>
        <v>0</v>
      </c>
      <c r="G77">
        <v>0</v>
      </c>
      <c r="H77">
        <v>0</v>
      </c>
      <c r="I77">
        <v>0</v>
      </c>
      <c r="J77">
        <v>13</v>
      </c>
      <c r="K77">
        <v>0</v>
      </c>
      <c r="L77">
        <v>2</v>
      </c>
      <c r="M77">
        <v>1</v>
      </c>
      <c r="N77">
        <v>633</v>
      </c>
      <c r="O77">
        <v>576</v>
      </c>
      <c r="P77">
        <v>22</v>
      </c>
      <c r="Q77">
        <f t="shared" si="8"/>
        <v>0</v>
      </c>
      <c r="R77">
        <v>0</v>
      </c>
      <c r="S77">
        <v>0</v>
      </c>
      <c r="T77">
        <v>0</v>
      </c>
      <c r="U77">
        <v>27</v>
      </c>
      <c r="V77">
        <v>0</v>
      </c>
      <c r="W77">
        <v>6</v>
      </c>
      <c r="X77">
        <v>2</v>
      </c>
    </row>
    <row r="78" spans="1:24" x14ac:dyDescent="0.45">
      <c r="A78" t="s">
        <v>84</v>
      </c>
      <c r="B78">
        <v>1015</v>
      </c>
      <c r="C78">
        <v>383</v>
      </c>
      <c r="D78">
        <v>355</v>
      </c>
      <c r="E78">
        <v>9</v>
      </c>
      <c r="F78">
        <f t="shared" si="7"/>
        <v>0</v>
      </c>
      <c r="G78">
        <v>0</v>
      </c>
      <c r="H78">
        <v>0</v>
      </c>
      <c r="I78">
        <v>0</v>
      </c>
      <c r="J78">
        <v>16</v>
      </c>
      <c r="K78">
        <v>0</v>
      </c>
      <c r="L78">
        <v>0</v>
      </c>
      <c r="M78">
        <v>3</v>
      </c>
      <c r="N78">
        <v>632</v>
      </c>
      <c r="O78">
        <v>560</v>
      </c>
      <c r="P78">
        <v>35</v>
      </c>
      <c r="Q78">
        <f t="shared" si="8"/>
        <v>1</v>
      </c>
      <c r="R78">
        <v>1</v>
      </c>
      <c r="S78">
        <v>0</v>
      </c>
      <c r="T78">
        <v>0</v>
      </c>
      <c r="U78">
        <v>25</v>
      </c>
      <c r="V78">
        <v>0</v>
      </c>
      <c r="W78">
        <v>7</v>
      </c>
      <c r="X78">
        <v>4</v>
      </c>
    </row>
    <row r="79" spans="1:24" x14ac:dyDescent="0.45">
      <c r="A79" t="s">
        <v>85</v>
      </c>
      <c r="B79">
        <v>923</v>
      </c>
      <c r="C79">
        <v>395</v>
      </c>
      <c r="D79">
        <v>357</v>
      </c>
      <c r="E79">
        <v>17</v>
      </c>
      <c r="F79">
        <f t="shared" si="7"/>
        <v>0</v>
      </c>
      <c r="G79">
        <v>0</v>
      </c>
      <c r="H79">
        <v>0</v>
      </c>
      <c r="I79">
        <v>0</v>
      </c>
      <c r="J79">
        <v>15</v>
      </c>
      <c r="K79">
        <v>0</v>
      </c>
      <c r="L79">
        <v>3</v>
      </c>
      <c r="M79">
        <v>3</v>
      </c>
      <c r="N79">
        <v>528</v>
      </c>
      <c r="O79">
        <v>461</v>
      </c>
      <c r="P79">
        <v>31</v>
      </c>
      <c r="Q79">
        <f t="shared" si="8"/>
        <v>0</v>
      </c>
      <c r="R79">
        <v>0</v>
      </c>
      <c r="S79">
        <v>0</v>
      </c>
      <c r="T79">
        <v>0</v>
      </c>
      <c r="U79">
        <v>23</v>
      </c>
      <c r="V79">
        <v>1</v>
      </c>
      <c r="W79">
        <v>6</v>
      </c>
      <c r="X79">
        <v>6</v>
      </c>
    </row>
    <row r="80" spans="1:24" x14ac:dyDescent="0.45">
      <c r="A80" t="s">
        <v>86</v>
      </c>
      <c r="B80">
        <v>787</v>
      </c>
      <c r="C80">
        <v>316</v>
      </c>
      <c r="D80">
        <v>281</v>
      </c>
      <c r="E80">
        <v>15</v>
      </c>
      <c r="F80">
        <f t="shared" si="7"/>
        <v>2</v>
      </c>
      <c r="G80">
        <v>2</v>
      </c>
      <c r="H80">
        <v>0</v>
      </c>
      <c r="I80">
        <v>0</v>
      </c>
      <c r="J80">
        <v>13</v>
      </c>
      <c r="K80">
        <v>0</v>
      </c>
      <c r="L80">
        <v>2</v>
      </c>
      <c r="M80">
        <v>3</v>
      </c>
      <c r="N80">
        <v>471</v>
      </c>
      <c r="O80">
        <v>431</v>
      </c>
      <c r="P80">
        <v>18</v>
      </c>
      <c r="Q80">
        <f t="shared" si="8"/>
        <v>1</v>
      </c>
      <c r="R80">
        <v>0</v>
      </c>
      <c r="S80">
        <v>0</v>
      </c>
      <c r="T80">
        <v>1</v>
      </c>
      <c r="U80">
        <v>17</v>
      </c>
      <c r="V80">
        <v>0</v>
      </c>
      <c r="W80">
        <v>3</v>
      </c>
      <c r="X80">
        <v>1</v>
      </c>
    </row>
    <row r="81" spans="1:24" x14ac:dyDescent="0.45">
      <c r="A81" t="s">
        <v>87</v>
      </c>
      <c r="B81">
        <v>813</v>
      </c>
      <c r="C81">
        <v>320</v>
      </c>
      <c r="D81">
        <v>287</v>
      </c>
      <c r="E81">
        <v>14</v>
      </c>
      <c r="F81">
        <f t="shared" si="7"/>
        <v>1</v>
      </c>
      <c r="G81">
        <v>0</v>
      </c>
      <c r="H81">
        <v>0</v>
      </c>
      <c r="I81">
        <v>1</v>
      </c>
      <c r="J81">
        <v>13</v>
      </c>
      <c r="K81">
        <v>0</v>
      </c>
      <c r="L81">
        <v>3</v>
      </c>
      <c r="M81">
        <v>2</v>
      </c>
      <c r="N81">
        <v>493</v>
      </c>
      <c r="O81">
        <v>441</v>
      </c>
      <c r="P81">
        <v>28</v>
      </c>
      <c r="Q81">
        <f t="shared" si="8"/>
        <v>2</v>
      </c>
      <c r="R81">
        <v>0</v>
      </c>
      <c r="S81">
        <v>0</v>
      </c>
      <c r="T81">
        <v>2</v>
      </c>
      <c r="U81">
        <v>12</v>
      </c>
      <c r="V81">
        <v>0</v>
      </c>
      <c r="W81">
        <v>4</v>
      </c>
      <c r="X81">
        <v>6</v>
      </c>
    </row>
    <row r="82" spans="1:24" x14ac:dyDescent="0.45">
      <c r="A82" t="s">
        <v>88</v>
      </c>
      <c r="B82">
        <v>794</v>
      </c>
      <c r="C82">
        <v>291</v>
      </c>
      <c r="D82">
        <v>262</v>
      </c>
      <c r="E82">
        <v>11</v>
      </c>
      <c r="F82">
        <f t="shared" si="7"/>
        <v>0</v>
      </c>
      <c r="G82">
        <v>0</v>
      </c>
      <c r="H82">
        <v>0</v>
      </c>
      <c r="I82">
        <v>0</v>
      </c>
      <c r="J82">
        <v>14</v>
      </c>
      <c r="K82">
        <v>0</v>
      </c>
      <c r="L82">
        <v>2</v>
      </c>
      <c r="M82">
        <v>2</v>
      </c>
      <c r="N82">
        <v>503</v>
      </c>
      <c r="O82">
        <v>477</v>
      </c>
      <c r="P82">
        <v>14</v>
      </c>
      <c r="Q82">
        <f t="shared" si="8"/>
        <v>1</v>
      </c>
      <c r="R82">
        <v>1</v>
      </c>
      <c r="S82">
        <v>0</v>
      </c>
      <c r="T82">
        <v>0</v>
      </c>
      <c r="U82">
        <v>9</v>
      </c>
      <c r="V82">
        <v>0</v>
      </c>
      <c r="W82">
        <v>0</v>
      </c>
      <c r="X82">
        <v>2</v>
      </c>
    </row>
    <row r="83" spans="1:24" x14ac:dyDescent="0.45">
      <c r="A83" t="s">
        <v>89</v>
      </c>
      <c r="B83">
        <v>681</v>
      </c>
      <c r="C83">
        <v>236</v>
      </c>
      <c r="D83">
        <v>223</v>
      </c>
      <c r="E83">
        <v>5</v>
      </c>
      <c r="F83">
        <f t="shared" si="7"/>
        <v>0</v>
      </c>
      <c r="G83">
        <v>0</v>
      </c>
      <c r="H83">
        <v>0</v>
      </c>
      <c r="I83">
        <v>0</v>
      </c>
      <c r="J83">
        <v>5</v>
      </c>
      <c r="K83">
        <v>0</v>
      </c>
      <c r="L83">
        <v>3</v>
      </c>
      <c r="M83">
        <v>0</v>
      </c>
      <c r="N83">
        <v>445</v>
      </c>
      <c r="O83">
        <v>402</v>
      </c>
      <c r="P83">
        <v>13</v>
      </c>
      <c r="Q83">
        <f t="shared" si="8"/>
        <v>0</v>
      </c>
      <c r="R83">
        <v>0</v>
      </c>
      <c r="S83">
        <v>0</v>
      </c>
      <c r="T83">
        <v>0</v>
      </c>
      <c r="U83">
        <v>16</v>
      </c>
      <c r="V83">
        <v>1</v>
      </c>
      <c r="W83">
        <v>3</v>
      </c>
      <c r="X83">
        <v>10</v>
      </c>
    </row>
    <row r="84" spans="1:24" x14ac:dyDescent="0.45">
      <c r="A84" t="s">
        <v>90</v>
      </c>
      <c r="B84">
        <v>607</v>
      </c>
      <c r="C84">
        <v>189</v>
      </c>
      <c r="D84">
        <v>182</v>
      </c>
      <c r="E84">
        <v>5</v>
      </c>
      <c r="F84">
        <f t="shared" si="7"/>
        <v>0</v>
      </c>
      <c r="G84">
        <v>0</v>
      </c>
      <c r="H84">
        <v>0</v>
      </c>
      <c r="I84">
        <v>0</v>
      </c>
      <c r="J84">
        <v>2</v>
      </c>
      <c r="K84">
        <v>0</v>
      </c>
      <c r="L84">
        <v>0</v>
      </c>
      <c r="M84">
        <v>0</v>
      </c>
      <c r="N84">
        <v>418</v>
      </c>
      <c r="O84">
        <v>388</v>
      </c>
      <c r="P84">
        <v>11</v>
      </c>
      <c r="Q84">
        <f t="shared" si="8"/>
        <v>0</v>
      </c>
      <c r="R84">
        <v>0</v>
      </c>
      <c r="S84">
        <v>0</v>
      </c>
      <c r="T84">
        <v>0</v>
      </c>
      <c r="U84">
        <v>11</v>
      </c>
      <c r="V84">
        <v>0</v>
      </c>
      <c r="W84">
        <v>5</v>
      </c>
      <c r="X84">
        <v>3</v>
      </c>
    </row>
    <row r="85" spans="1:24" x14ac:dyDescent="0.45">
      <c r="A85" t="s">
        <v>91</v>
      </c>
      <c r="B85">
        <v>605</v>
      </c>
      <c r="C85">
        <v>201</v>
      </c>
      <c r="D85">
        <v>188</v>
      </c>
      <c r="E85">
        <v>6</v>
      </c>
      <c r="F85">
        <f t="shared" si="7"/>
        <v>1</v>
      </c>
      <c r="G85">
        <v>1</v>
      </c>
      <c r="H85">
        <v>0</v>
      </c>
      <c r="I85">
        <v>0</v>
      </c>
      <c r="J85">
        <v>4</v>
      </c>
      <c r="K85">
        <v>0</v>
      </c>
      <c r="L85">
        <v>1</v>
      </c>
      <c r="M85">
        <v>1</v>
      </c>
      <c r="N85">
        <v>404</v>
      </c>
      <c r="O85">
        <v>361</v>
      </c>
      <c r="P85">
        <v>21</v>
      </c>
      <c r="Q85">
        <f t="shared" si="8"/>
        <v>0</v>
      </c>
      <c r="R85">
        <v>0</v>
      </c>
      <c r="S85">
        <v>0</v>
      </c>
      <c r="T85">
        <v>0</v>
      </c>
      <c r="U85">
        <v>11</v>
      </c>
      <c r="V85">
        <v>0</v>
      </c>
      <c r="W85">
        <v>8</v>
      </c>
      <c r="X85">
        <v>3</v>
      </c>
    </row>
    <row r="86" spans="1:24" x14ac:dyDescent="0.45">
      <c r="A86" t="s">
        <v>92</v>
      </c>
      <c r="B86">
        <v>445</v>
      </c>
      <c r="C86">
        <v>133</v>
      </c>
      <c r="D86">
        <v>124</v>
      </c>
      <c r="E86">
        <v>3</v>
      </c>
      <c r="F86">
        <f t="shared" si="7"/>
        <v>0</v>
      </c>
      <c r="G86">
        <v>0</v>
      </c>
      <c r="H86">
        <v>0</v>
      </c>
      <c r="I86">
        <v>0</v>
      </c>
      <c r="J86">
        <v>5</v>
      </c>
      <c r="K86">
        <v>0</v>
      </c>
      <c r="L86">
        <v>1</v>
      </c>
      <c r="M86">
        <v>0</v>
      </c>
      <c r="N86">
        <v>312</v>
      </c>
      <c r="O86">
        <v>296</v>
      </c>
      <c r="P86">
        <v>7</v>
      </c>
      <c r="Q86">
        <f t="shared" si="8"/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v>2</v>
      </c>
      <c r="X86">
        <v>0</v>
      </c>
    </row>
    <row r="87" spans="1:24" x14ac:dyDescent="0.45">
      <c r="A87" t="s">
        <v>93</v>
      </c>
      <c r="B87">
        <v>375</v>
      </c>
      <c r="C87">
        <v>103</v>
      </c>
      <c r="D87">
        <v>93</v>
      </c>
      <c r="E87">
        <v>4</v>
      </c>
      <c r="F87">
        <f t="shared" si="7"/>
        <v>0</v>
      </c>
      <c r="G87">
        <v>0</v>
      </c>
      <c r="H87">
        <v>0</v>
      </c>
      <c r="I87">
        <v>0</v>
      </c>
      <c r="J87">
        <v>5</v>
      </c>
      <c r="K87">
        <v>0</v>
      </c>
      <c r="L87">
        <v>1</v>
      </c>
      <c r="M87">
        <v>0</v>
      </c>
      <c r="N87">
        <v>272</v>
      </c>
      <c r="O87">
        <v>248</v>
      </c>
      <c r="P87">
        <v>11</v>
      </c>
      <c r="Q87">
        <f t="shared" si="8"/>
        <v>0</v>
      </c>
      <c r="R87">
        <v>0</v>
      </c>
      <c r="S87">
        <v>0</v>
      </c>
      <c r="T87">
        <v>0</v>
      </c>
      <c r="U87">
        <v>7</v>
      </c>
      <c r="V87">
        <v>0</v>
      </c>
      <c r="W87">
        <v>3</v>
      </c>
      <c r="X87">
        <v>3</v>
      </c>
    </row>
    <row r="88" spans="1:24" x14ac:dyDescent="0.45">
      <c r="A88" t="s">
        <v>94</v>
      </c>
      <c r="B88">
        <v>0</v>
      </c>
      <c r="C88">
        <v>0</v>
      </c>
      <c r="D88">
        <v>0</v>
      </c>
      <c r="E88">
        <v>0</v>
      </c>
      <c r="F88">
        <f t="shared" si="7"/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8"/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45">
      <c r="A89" t="s">
        <v>95</v>
      </c>
      <c r="B89">
        <v>0</v>
      </c>
      <c r="C89">
        <v>0</v>
      </c>
      <c r="D89">
        <v>0</v>
      </c>
      <c r="E89">
        <v>0</v>
      </c>
      <c r="F89">
        <f t="shared" si="7"/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8"/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45">
      <c r="A90" t="s">
        <v>96</v>
      </c>
      <c r="B90">
        <v>1042</v>
      </c>
      <c r="C90">
        <v>281</v>
      </c>
      <c r="D90">
        <v>248</v>
      </c>
      <c r="E90">
        <v>19</v>
      </c>
      <c r="F90">
        <f t="shared" si="7"/>
        <v>0</v>
      </c>
      <c r="G90">
        <v>0</v>
      </c>
      <c r="H90">
        <v>0</v>
      </c>
      <c r="I90">
        <v>0</v>
      </c>
      <c r="J90">
        <v>10</v>
      </c>
      <c r="K90">
        <v>0</v>
      </c>
      <c r="L90">
        <v>1</v>
      </c>
      <c r="M90">
        <v>3</v>
      </c>
      <c r="N90">
        <v>761</v>
      </c>
      <c r="O90">
        <v>723</v>
      </c>
      <c r="P90">
        <v>25</v>
      </c>
      <c r="Q90">
        <f t="shared" si="8"/>
        <v>1</v>
      </c>
      <c r="R90">
        <v>0</v>
      </c>
      <c r="S90">
        <v>0</v>
      </c>
      <c r="T90">
        <v>1</v>
      </c>
      <c r="U90">
        <v>9</v>
      </c>
      <c r="V90">
        <v>0</v>
      </c>
      <c r="W90">
        <v>1</v>
      </c>
      <c r="X90">
        <v>2</v>
      </c>
    </row>
    <row r="91" spans="1:24" x14ac:dyDescent="0.45">
      <c r="A91" t="s">
        <v>97</v>
      </c>
      <c r="B91">
        <v>659</v>
      </c>
      <c r="C91">
        <v>134</v>
      </c>
      <c r="D91">
        <v>127</v>
      </c>
      <c r="E91">
        <v>3</v>
      </c>
      <c r="F91">
        <f t="shared" si="7"/>
        <v>0</v>
      </c>
      <c r="G91">
        <v>0</v>
      </c>
      <c r="H91">
        <v>0</v>
      </c>
      <c r="I91">
        <v>0</v>
      </c>
      <c r="J91">
        <v>4</v>
      </c>
      <c r="K91">
        <v>0</v>
      </c>
      <c r="L91">
        <v>0</v>
      </c>
      <c r="M91">
        <v>0</v>
      </c>
      <c r="N91">
        <v>525</v>
      </c>
      <c r="O91">
        <v>504</v>
      </c>
      <c r="P91">
        <v>8</v>
      </c>
      <c r="Q91">
        <f t="shared" si="8"/>
        <v>0</v>
      </c>
      <c r="R91">
        <v>0</v>
      </c>
      <c r="S91">
        <v>0</v>
      </c>
      <c r="T91">
        <v>0</v>
      </c>
      <c r="U91">
        <v>8</v>
      </c>
      <c r="V91">
        <v>0</v>
      </c>
      <c r="W91">
        <v>3</v>
      </c>
      <c r="X91">
        <v>2</v>
      </c>
    </row>
    <row r="92" spans="1:24" x14ac:dyDescent="0.45">
      <c r="A92" t="s">
        <v>98</v>
      </c>
      <c r="B92">
        <v>0</v>
      </c>
      <c r="C92">
        <v>0</v>
      </c>
      <c r="D92">
        <v>0</v>
      </c>
      <c r="E92">
        <v>0</v>
      </c>
      <c r="F92">
        <f t="shared" si="7"/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8"/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45">
      <c r="A93" t="s">
        <v>99</v>
      </c>
      <c r="B93">
        <v>0</v>
      </c>
      <c r="C93">
        <v>0</v>
      </c>
      <c r="D93">
        <v>0</v>
      </c>
      <c r="E93">
        <v>0</v>
      </c>
      <c r="F93">
        <f t="shared" si="7"/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8"/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45">
      <c r="A94" t="s">
        <v>100</v>
      </c>
      <c r="B94">
        <v>0</v>
      </c>
      <c r="C94">
        <v>0</v>
      </c>
      <c r="D94">
        <v>0</v>
      </c>
      <c r="E94">
        <v>0</v>
      </c>
      <c r="F94">
        <f t="shared" si="7"/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8"/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45">
      <c r="A95" t="s">
        <v>101</v>
      </c>
      <c r="B95">
        <v>0</v>
      </c>
      <c r="C95">
        <v>0</v>
      </c>
      <c r="D95">
        <v>0</v>
      </c>
      <c r="E95">
        <v>0</v>
      </c>
      <c r="F95">
        <f t="shared" si="7"/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8"/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45">
      <c r="A96" t="s">
        <v>107</v>
      </c>
      <c r="B96">
        <f>SUM(B61:B95)</f>
        <v>41671</v>
      </c>
      <c r="C96">
        <f t="shared" ref="C96:X96" si="9">SUM(C61:C95)</f>
        <v>18037</v>
      </c>
      <c r="D96">
        <f t="shared" si="9"/>
        <v>16051</v>
      </c>
      <c r="E96">
        <f t="shared" si="9"/>
        <v>821</v>
      </c>
      <c r="F96">
        <f t="shared" si="7"/>
        <v>22</v>
      </c>
      <c r="G96">
        <f t="shared" si="9"/>
        <v>15</v>
      </c>
      <c r="H96">
        <f t="shared" si="9"/>
        <v>0</v>
      </c>
      <c r="I96">
        <f t="shared" si="9"/>
        <v>7</v>
      </c>
      <c r="J96">
        <f t="shared" si="9"/>
        <v>805</v>
      </c>
      <c r="K96">
        <f t="shared" si="9"/>
        <v>2</v>
      </c>
      <c r="L96">
        <f t="shared" si="9"/>
        <v>196</v>
      </c>
      <c r="M96">
        <f t="shared" si="9"/>
        <v>140</v>
      </c>
      <c r="N96">
        <f t="shared" si="9"/>
        <v>23634</v>
      </c>
      <c r="O96">
        <f t="shared" si="9"/>
        <v>20973</v>
      </c>
      <c r="P96">
        <f t="shared" si="9"/>
        <v>1201</v>
      </c>
      <c r="Q96">
        <f t="shared" si="8"/>
        <v>24</v>
      </c>
      <c r="R96">
        <f t="shared" si="9"/>
        <v>15</v>
      </c>
      <c r="S96">
        <f t="shared" si="9"/>
        <v>0</v>
      </c>
      <c r="T96">
        <f t="shared" si="9"/>
        <v>9</v>
      </c>
      <c r="U96">
        <f t="shared" si="9"/>
        <v>930</v>
      </c>
      <c r="V96">
        <f t="shared" si="9"/>
        <v>5</v>
      </c>
      <c r="W96">
        <f t="shared" si="9"/>
        <v>300</v>
      </c>
      <c r="X96">
        <f t="shared" si="9"/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6"/>
  <sheetViews>
    <sheetView topLeftCell="A59" workbookViewId="0">
      <selection activeCell="E68" sqref="E68"/>
    </sheetView>
  </sheetViews>
  <sheetFormatPr defaultRowHeight="14.25" x14ac:dyDescent="0.45"/>
  <cols>
    <col min="1" max="1" width="52.3984375" bestFit="1" customWidth="1"/>
    <col min="2" max="2" width="23.73046875" bestFit="1" customWidth="1"/>
    <col min="3" max="3" width="21.59765625" bestFit="1" customWidth="1"/>
    <col min="4" max="4" width="9.59765625" bestFit="1" customWidth="1"/>
    <col min="5" max="5" width="18.3984375" bestFit="1" customWidth="1"/>
    <col min="6" max="6" width="47.9296875" bestFit="1" customWidth="1"/>
  </cols>
  <sheetData>
    <row r="1" spans="1:4" x14ac:dyDescent="0.45">
      <c r="A1" t="s">
        <v>109</v>
      </c>
      <c r="B1" t="s">
        <v>124</v>
      </c>
      <c r="C1" t="s">
        <v>110</v>
      </c>
      <c r="D1" t="s">
        <v>111</v>
      </c>
    </row>
    <row r="2" spans="1:4" x14ac:dyDescent="0.45">
      <c r="A2" t="s">
        <v>8</v>
      </c>
      <c r="B2">
        <f>SUM(B3:B86)</f>
        <v>189286</v>
      </c>
      <c r="D2">
        <v>1200</v>
      </c>
    </row>
    <row r="3" spans="1:4" x14ac:dyDescent="0.45">
      <c r="A3" t="s">
        <v>112</v>
      </c>
      <c r="B3">
        <v>8876</v>
      </c>
      <c r="C3" s="1">
        <f>B3/$B$2</f>
        <v>4.6892004691313674E-2</v>
      </c>
      <c r="D3" s="2">
        <f>$D$2*C3</f>
        <v>56.270405629576409</v>
      </c>
    </row>
    <row r="4" spans="1:4" x14ac:dyDescent="0.45">
      <c r="A4" t="s">
        <v>113</v>
      </c>
      <c r="B4">
        <v>11911</v>
      </c>
      <c r="C4" s="1">
        <f t="shared" ref="C4:C67" si="0">B4/$B$2</f>
        <v>6.2925942753293954E-2</v>
      </c>
      <c r="D4" s="2">
        <f t="shared" ref="D4:D67" si="1">$D$2*C4</f>
        <v>75.511131303952737</v>
      </c>
    </row>
    <row r="5" spans="1:4" x14ac:dyDescent="0.45">
      <c r="A5" t="s">
        <v>114</v>
      </c>
      <c r="B5">
        <v>10253</v>
      </c>
      <c r="C5" s="1">
        <f t="shared" si="0"/>
        <v>5.416671069175745E-2</v>
      </c>
      <c r="D5" s="2">
        <f t="shared" si="1"/>
        <v>65.000052830108942</v>
      </c>
    </row>
    <row r="6" spans="1:4" x14ac:dyDescent="0.45">
      <c r="A6" t="s">
        <v>115</v>
      </c>
      <c r="B6">
        <v>13096</v>
      </c>
      <c r="C6" s="1">
        <f t="shared" si="0"/>
        <v>6.9186310662172582E-2</v>
      </c>
      <c r="D6" s="2">
        <f t="shared" si="1"/>
        <v>83.023572794607091</v>
      </c>
    </row>
    <row r="7" spans="1:4" x14ac:dyDescent="0.45">
      <c r="A7" t="s">
        <v>116</v>
      </c>
      <c r="B7">
        <v>14457</v>
      </c>
      <c r="C7" s="1">
        <f t="shared" si="0"/>
        <v>7.6376488488319266E-2</v>
      </c>
      <c r="D7" s="2">
        <f t="shared" si="1"/>
        <v>91.651786185983113</v>
      </c>
    </row>
    <row r="8" spans="1:4" x14ac:dyDescent="0.45">
      <c r="A8" t="s">
        <v>117</v>
      </c>
      <c r="B8">
        <v>20973</v>
      </c>
      <c r="C8" s="1">
        <f t="shared" si="0"/>
        <v>0.11080058747081137</v>
      </c>
      <c r="D8" s="2">
        <f t="shared" si="1"/>
        <v>132.96070496497364</v>
      </c>
    </row>
    <row r="9" spans="1:4" x14ac:dyDescent="0.45">
      <c r="A9" t="s">
        <v>118</v>
      </c>
      <c r="B9">
        <v>8799</v>
      </c>
      <c r="C9" s="1">
        <f t="shared" si="0"/>
        <v>4.6485212852508902E-2</v>
      </c>
      <c r="D9" s="2">
        <f t="shared" si="1"/>
        <v>55.782255423010682</v>
      </c>
    </row>
    <row r="10" spans="1:4" x14ac:dyDescent="0.45">
      <c r="A10" t="s">
        <v>119</v>
      </c>
      <c r="B10">
        <v>11659</v>
      </c>
      <c r="C10" s="1">
        <f t="shared" si="0"/>
        <v>6.1594624008114704E-2</v>
      </c>
      <c r="D10" s="2">
        <f t="shared" si="1"/>
        <v>73.913548809737648</v>
      </c>
    </row>
    <row r="11" spans="1:4" x14ac:dyDescent="0.45">
      <c r="A11" t="s">
        <v>120</v>
      </c>
      <c r="B11">
        <v>9905</v>
      </c>
      <c r="C11" s="1">
        <f t="shared" si="0"/>
        <v>5.2328222900795619E-2</v>
      </c>
      <c r="D11" s="2">
        <f t="shared" si="1"/>
        <v>62.793867480954745</v>
      </c>
    </row>
    <row r="12" spans="1:4" x14ac:dyDescent="0.45">
      <c r="A12" t="s">
        <v>121</v>
      </c>
      <c r="B12">
        <v>12445</v>
      </c>
      <c r="C12" s="1">
        <f t="shared" si="0"/>
        <v>6.5747070570459518E-2</v>
      </c>
      <c r="D12" s="2">
        <f t="shared" si="1"/>
        <v>78.896484684551424</v>
      </c>
    </row>
    <row r="13" spans="1:4" x14ac:dyDescent="0.45">
      <c r="A13" t="s">
        <v>122</v>
      </c>
      <c r="B13">
        <v>13357</v>
      </c>
      <c r="C13" s="1">
        <f t="shared" si="0"/>
        <v>7.0565176505393956E-2</v>
      </c>
      <c r="D13" s="2">
        <f t="shared" si="1"/>
        <v>84.678211806472746</v>
      </c>
    </row>
    <row r="14" spans="1:4" x14ac:dyDescent="0.45">
      <c r="A14" t="s">
        <v>123</v>
      </c>
      <c r="B14">
        <v>16051</v>
      </c>
      <c r="C14" s="1">
        <f t="shared" si="0"/>
        <v>8.4797607852667392E-2</v>
      </c>
      <c r="D14" s="2">
        <f t="shared" si="1"/>
        <v>101.75712942320087</v>
      </c>
    </row>
    <row r="15" spans="1:4" x14ac:dyDescent="0.45">
      <c r="A15" t="s">
        <v>125</v>
      </c>
      <c r="B15">
        <v>1080</v>
      </c>
      <c r="C15" s="1">
        <f t="shared" si="0"/>
        <v>5.7056517650539394E-3</v>
      </c>
      <c r="D15" s="2">
        <f t="shared" si="1"/>
        <v>6.846782118064727</v>
      </c>
    </row>
    <row r="16" spans="1:4" x14ac:dyDescent="0.45">
      <c r="A16" t="s">
        <v>126</v>
      </c>
      <c r="B16">
        <v>1161</v>
      </c>
      <c r="C16" s="1">
        <f t="shared" si="0"/>
        <v>6.1335756474329853E-3</v>
      </c>
      <c r="D16" s="2">
        <f t="shared" si="1"/>
        <v>7.360290776919582</v>
      </c>
    </row>
    <row r="17" spans="1:4" x14ac:dyDescent="0.45">
      <c r="A17" t="s">
        <v>127</v>
      </c>
      <c r="B17">
        <v>1038</v>
      </c>
      <c r="C17" s="1">
        <f t="shared" si="0"/>
        <v>5.4837653075240642E-3</v>
      </c>
      <c r="D17" s="2">
        <f t="shared" si="1"/>
        <v>6.5805183690288773</v>
      </c>
    </row>
    <row r="18" spans="1:4" x14ac:dyDescent="0.45">
      <c r="A18" t="s">
        <v>128</v>
      </c>
      <c r="B18">
        <v>1099</v>
      </c>
      <c r="C18" s="1">
        <f t="shared" si="0"/>
        <v>5.8060289720317402E-3</v>
      </c>
      <c r="D18" s="2">
        <f t="shared" si="1"/>
        <v>6.9672347664380885</v>
      </c>
    </row>
    <row r="19" spans="1:4" x14ac:dyDescent="0.45">
      <c r="A19" t="s">
        <v>129</v>
      </c>
      <c r="B19">
        <v>965</v>
      </c>
      <c r="C19" s="1">
        <f t="shared" si="0"/>
        <v>5.0981055122935664E-3</v>
      </c>
      <c r="D19" s="2">
        <f t="shared" si="1"/>
        <v>6.1177266147522795</v>
      </c>
    </row>
    <row r="20" spans="1:4" x14ac:dyDescent="0.45">
      <c r="A20" t="s">
        <v>130</v>
      </c>
      <c r="B20">
        <v>1201</v>
      </c>
      <c r="C20" s="1">
        <f t="shared" si="0"/>
        <v>6.3448960831757233E-3</v>
      </c>
      <c r="D20" s="2">
        <f t="shared" si="1"/>
        <v>7.6138752998108679</v>
      </c>
    </row>
    <row r="21" spans="1:4" x14ac:dyDescent="0.45">
      <c r="A21" t="s">
        <v>131</v>
      </c>
      <c r="B21">
        <v>1066</v>
      </c>
      <c r="C21" s="1">
        <f t="shared" si="0"/>
        <v>5.6316896125439813E-3</v>
      </c>
      <c r="D21" s="2">
        <f t="shared" si="1"/>
        <v>6.7580275350527774</v>
      </c>
    </row>
    <row r="22" spans="1:4" x14ac:dyDescent="0.45">
      <c r="A22" t="s">
        <v>132</v>
      </c>
      <c r="B22">
        <v>1168</v>
      </c>
      <c r="C22" s="1">
        <f t="shared" si="0"/>
        <v>6.1705567236879644E-3</v>
      </c>
      <c r="D22" s="2">
        <f t="shared" si="1"/>
        <v>7.4046680684255577</v>
      </c>
    </row>
    <row r="23" spans="1:4" x14ac:dyDescent="0.45">
      <c r="A23" t="s">
        <v>133</v>
      </c>
      <c r="B23">
        <v>993</v>
      </c>
      <c r="C23" s="1">
        <f t="shared" si="0"/>
        <v>5.2460298173134835E-3</v>
      </c>
      <c r="D23" s="2">
        <f t="shared" si="1"/>
        <v>6.2952357807761805</v>
      </c>
    </row>
    <row r="24" spans="1:4" x14ac:dyDescent="0.45">
      <c r="A24" t="s">
        <v>134</v>
      </c>
      <c r="B24">
        <v>891</v>
      </c>
      <c r="C24" s="1">
        <f t="shared" si="0"/>
        <v>4.7071627061695005E-3</v>
      </c>
      <c r="D24" s="2">
        <f t="shared" si="1"/>
        <v>5.6485952474034002</v>
      </c>
    </row>
    <row r="25" spans="1:4" x14ac:dyDescent="0.45">
      <c r="A25" t="s">
        <v>135</v>
      </c>
      <c r="B25">
        <v>882</v>
      </c>
      <c r="C25" s="1">
        <f t="shared" si="0"/>
        <v>4.6596156081273842E-3</v>
      </c>
      <c r="D25" s="2">
        <f t="shared" si="1"/>
        <v>5.5915387297528607</v>
      </c>
    </row>
    <row r="26" spans="1:4" x14ac:dyDescent="0.45">
      <c r="A26" t="s">
        <v>136</v>
      </c>
      <c r="B26">
        <v>821</v>
      </c>
      <c r="C26" s="1">
        <f t="shared" si="0"/>
        <v>4.3373519436197081E-3</v>
      </c>
      <c r="D26" s="2">
        <f t="shared" si="1"/>
        <v>5.2048223323436495</v>
      </c>
    </row>
    <row r="27" spans="1:4" x14ac:dyDescent="0.45">
      <c r="A27" t="s">
        <v>137</v>
      </c>
      <c r="B27">
        <v>1485</v>
      </c>
      <c r="C27" s="1">
        <f t="shared" si="0"/>
        <v>7.8452711769491663E-3</v>
      </c>
      <c r="D27" s="2">
        <f t="shared" si="1"/>
        <v>9.4143254123390001</v>
      </c>
    </row>
    <row r="28" spans="1:4" x14ac:dyDescent="0.45">
      <c r="A28" t="s">
        <v>138</v>
      </c>
      <c r="B28">
        <v>1852</v>
      </c>
      <c r="C28" s="1">
        <f t="shared" si="0"/>
        <v>9.7841361748887933E-3</v>
      </c>
      <c r="D28" s="2">
        <f t="shared" si="1"/>
        <v>11.740963409866552</v>
      </c>
    </row>
    <row r="29" spans="1:4" x14ac:dyDescent="0.45">
      <c r="A29" t="s">
        <v>139</v>
      </c>
      <c r="B29">
        <v>1599</v>
      </c>
      <c r="C29" s="1">
        <f t="shared" si="0"/>
        <v>8.4475344188159711E-3</v>
      </c>
      <c r="D29" s="2">
        <f t="shared" si="1"/>
        <v>10.137041302579165</v>
      </c>
    </row>
    <row r="30" spans="1:4" x14ac:dyDescent="0.45">
      <c r="A30" t="s">
        <v>140</v>
      </c>
      <c r="B30">
        <v>1280</v>
      </c>
      <c r="C30" s="1">
        <f t="shared" si="0"/>
        <v>6.7622539437676319E-3</v>
      </c>
      <c r="D30" s="2">
        <f t="shared" si="1"/>
        <v>8.1147047325211581</v>
      </c>
    </row>
    <row r="31" spans="1:4" x14ac:dyDescent="0.45">
      <c r="A31" t="s">
        <v>141</v>
      </c>
      <c r="B31">
        <v>971</v>
      </c>
      <c r="C31" s="1">
        <f t="shared" si="0"/>
        <v>5.1298035776549773E-3</v>
      </c>
      <c r="D31" s="2">
        <f t="shared" si="1"/>
        <v>6.1557642931859728</v>
      </c>
    </row>
    <row r="32" spans="1:4" x14ac:dyDescent="0.45">
      <c r="A32" t="s">
        <v>142</v>
      </c>
      <c r="B32">
        <v>930</v>
      </c>
      <c r="C32" s="1">
        <f t="shared" si="0"/>
        <v>4.9132001310186703E-3</v>
      </c>
      <c r="D32" s="2">
        <f t="shared" si="1"/>
        <v>5.8958401572224046</v>
      </c>
    </row>
    <row r="33" spans="1:4" x14ac:dyDescent="0.45">
      <c r="A33" t="s">
        <v>143</v>
      </c>
      <c r="B33">
        <v>1257</v>
      </c>
      <c r="C33" s="1">
        <f t="shared" si="0"/>
        <v>6.6407446932155575E-3</v>
      </c>
      <c r="D33" s="2">
        <f t="shared" si="1"/>
        <v>7.9688936318586689</v>
      </c>
    </row>
    <row r="34" spans="1:4" x14ac:dyDescent="0.45">
      <c r="A34" t="s">
        <v>144</v>
      </c>
      <c r="B34">
        <v>1657</v>
      </c>
      <c r="C34" s="1">
        <f t="shared" si="0"/>
        <v>8.7539490506429417E-3</v>
      </c>
      <c r="D34" s="2">
        <f t="shared" si="1"/>
        <v>10.50473886077153</v>
      </c>
    </row>
    <row r="35" spans="1:4" x14ac:dyDescent="0.45">
      <c r="A35" t="s">
        <v>145</v>
      </c>
      <c r="B35">
        <v>1358</v>
      </c>
      <c r="C35" s="1">
        <f t="shared" si="0"/>
        <v>7.1743287934659724E-3</v>
      </c>
      <c r="D35" s="2">
        <f t="shared" si="1"/>
        <v>8.6091945521591668</v>
      </c>
    </row>
    <row r="36" spans="1:4" x14ac:dyDescent="0.45">
      <c r="A36" t="s">
        <v>146</v>
      </c>
      <c r="B36">
        <v>1128</v>
      </c>
      <c r="C36" s="1">
        <f t="shared" si="0"/>
        <v>5.9592362879452255E-3</v>
      </c>
      <c r="D36" s="2">
        <f t="shared" si="1"/>
        <v>7.1510835455342709</v>
      </c>
    </row>
    <row r="37" spans="1:4" x14ac:dyDescent="0.45">
      <c r="A37" t="s">
        <v>147</v>
      </c>
      <c r="B37">
        <v>811</v>
      </c>
      <c r="C37" s="1">
        <f t="shared" si="0"/>
        <v>4.2845218346840228E-3</v>
      </c>
      <c r="D37" s="2">
        <f t="shared" si="1"/>
        <v>5.1414262016208276</v>
      </c>
    </row>
    <row r="38" spans="1:4" x14ac:dyDescent="0.45">
      <c r="A38" t="s">
        <v>148</v>
      </c>
      <c r="B38">
        <v>805</v>
      </c>
      <c r="C38" s="1">
        <f t="shared" si="0"/>
        <v>4.2528237693226128E-3</v>
      </c>
      <c r="D38" s="2">
        <f t="shared" si="1"/>
        <v>5.1033885231871352</v>
      </c>
    </row>
    <row r="39" spans="1:4" x14ac:dyDescent="0.45">
      <c r="A39" t="s">
        <v>149</v>
      </c>
      <c r="B39">
        <v>29</v>
      </c>
      <c r="C39" s="1">
        <f>B39/$B$2</f>
        <v>1.5320731591348541E-4</v>
      </c>
      <c r="D39" s="2">
        <f t="shared" si="1"/>
        <v>0.1838487790961825</v>
      </c>
    </row>
    <row r="40" spans="1:4" x14ac:dyDescent="0.45">
      <c r="A40" t="s">
        <v>150</v>
      </c>
      <c r="B40">
        <v>22</v>
      </c>
      <c r="C40" s="1">
        <f t="shared" si="0"/>
        <v>1.1622623965850617E-4</v>
      </c>
      <c r="D40" s="2">
        <f t="shared" si="1"/>
        <v>0.13947148759020742</v>
      </c>
    </row>
    <row r="41" spans="1:4" x14ac:dyDescent="0.45">
      <c r="A41" t="s">
        <v>151</v>
      </c>
      <c r="B41">
        <v>25</v>
      </c>
      <c r="C41" s="1">
        <f t="shared" si="0"/>
        <v>1.3207527233921156E-4</v>
      </c>
      <c r="D41" s="2">
        <f t="shared" si="1"/>
        <v>0.15849032680705388</v>
      </c>
    </row>
    <row r="42" spans="1:4" x14ac:dyDescent="0.45">
      <c r="A42" t="s">
        <v>152</v>
      </c>
      <c r="B42">
        <v>32</v>
      </c>
      <c r="C42" s="1">
        <f t="shared" si="0"/>
        <v>1.6905634859419079E-4</v>
      </c>
      <c r="D42" s="2">
        <f t="shared" si="1"/>
        <v>0.20286761831302894</v>
      </c>
    </row>
    <row r="43" spans="1:4" x14ac:dyDescent="0.45">
      <c r="A43" t="s">
        <v>153</v>
      </c>
      <c r="B43">
        <v>15</v>
      </c>
      <c r="C43" s="1">
        <f t="shared" si="0"/>
        <v>7.9245163403526933E-5</v>
      </c>
      <c r="D43" s="2">
        <f t="shared" si="1"/>
        <v>9.5094196084232321E-2</v>
      </c>
    </row>
    <row r="44" spans="1:4" x14ac:dyDescent="0.45">
      <c r="A44" t="s">
        <v>154</v>
      </c>
      <c r="B44">
        <v>22</v>
      </c>
      <c r="C44" s="1">
        <f t="shared" si="0"/>
        <v>1.1622623965850617E-4</v>
      </c>
      <c r="D44" s="2">
        <f t="shared" si="1"/>
        <v>0.13947148759020742</v>
      </c>
    </row>
    <row r="45" spans="1:4" x14ac:dyDescent="0.45">
      <c r="A45" t="s">
        <v>155</v>
      </c>
      <c r="B45">
        <v>18</v>
      </c>
      <c r="C45" s="1">
        <f t="shared" si="0"/>
        <v>9.5094196084232328E-5</v>
      </c>
      <c r="D45" s="2">
        <f t="shared" si="1"/>
        <v>0.11411303530107879</v>
      </c>
    </row>
    <row r="46" spans="1:4" x14ac:dyDescent="0.45">
      <c r="A46" t="s">
        <v>156</v>
      </c>
      <c r="B46">
        <v>22</v>
      </c>
      <c r="C46" s="1">
        <f t="shared" si="0"/>
        <v>1.1622623965850617E-4</v>
      </c>
      <c r="D46" s="2">
        <f t="shared" si="1"/>
        <v>0.13947148759020742</v>
      </c>
    </row>
    <row r="47" spans="1:4" x14ac:dyDescent="0.45">
      <c r="A47" t="s">
        <v>157</v>
      </c>
      <c r="B47">
        <v>24</v>
      </c>
      <c r="C47" s="1">
        <f t="shared" si="0"/>
        <v>1.267922614456431E-4</v>
      </c>
      <c r="D47" s="2">
        <f t="shared" si="1"/>
        <v>0.15215071373477174</v>
      </c>
    </row>
    <row r="48" spans="1:4" x14ac:dyDescent="0.45">
      <c r="A48" t="s">
        <v>158</v>
      </c>
      <c r="B48">
        <v>28</v>
      </c>
      <c r="C48" s="1">
        <f t="shared" si="0"/>
        <v>1.4792430501991695E-4</v>
      </c>
      <c r="D48" s="2">
        <f t="shared" si="1"/>
        <v>0.17750916602390032</v>
      </c>
    </row>
    <row r="49" spans="1:4" x14ac:dyDescent="0.45">
      <c r="A49" t="s">
        <v>159</v>
      </c>
      <c r="B49">
        <v>23</v>
      </c>
      <c r="C49" s="1">
        <f t="shared" si="0"/>
        <v>1.2150925055207464E-4</v>
      </c>
      <c r="D49" s="2">
        <f t="shared" si="1"/>
        <v>0.14581110066248956</v>
      </c>
    </row>
    <row r="50" spans="1:4" x14ac:dyDescent="0.45">
      <c r="A50" t="s">
        <v>160</v>
      </c>
      <c r="B50">
        <v>24</v>
      </c>
      <c r="C50" s="1">
        <f t="shared" si="0"/>
        <v>1.267922614456431E-4</v>
      </c>
      <c r="D50" s="2">
        <f t="shared" si="1"/>
        <v>0.15215071373477174</v>
      </c>
    </row>
    <row r="51" spans="1:4" x14ac:dyDescent="0.45">
      <c r="A51" t="s">
        <v>161</v>
      </c>
      <c r="B51">
        <v>14</v>
      </c>
      <c r="C51" s="1">
        <f t="shared" si="0"/>
        <v>7.3962152509958473E-5</v>
      </c>
      <c r="D51" s="2">
        <f t="shared" si="1"/>
        <v>8.8754583011950161E-2</v>
      </c>
    </row>
    <row r="52" spans="1:4" x14ac:dyDescent="0.45">
      <c r="A52" t="s">
        <v>162</v>
      </c>
      <c r="B52">
        <v>9</v>
      </c>
      <c r="C52" s="1">
        <f t="shared" si="0"/>
        <v>4.7547098042116164E-5</v>
      </c>
      <c r="D52" s="2">
        <f t="shared" si="1"/>
        <v>5.7056517650539394E-2</v>
      </c>
    </row>
    <row r="53" spans="1:4" x14ac:dyDescent="0.45">
      <c r="A53" t="s">
        <v>163</v>
      </c>
      <c r="B53">
        <v>1</v>
      </c>
      <c r="C53" s="1">
        <f t="shared" si="0"/>
        <v>5.2830108935684621E-6</v>
      </c>
      <c r="D53" s="2">
        <f t="shared" si="1"/>
        <v>6.3396130722821542E-3</v>
      </c>
    </row>
    <row r="54" spans="1:4" x14ac:dyDescent="0.45">
      <c r="A54" t="s">
        <v>164</v>
      </c>
      <c r="B54">
        <v>7</v>
      </c>
      <c r="C54" s="1">
        <f t="shared" si="0"/>
        <v>3.6981076254979236E-5</v>
      </c>
      <c r="D54" s="2">
        <f t="shared" si="1"/>
        <v>4.4377291505975081E-2</v>
      </c>
    </row>
    <row r="55" spans="1:4" x14ac:dyDescent="0.45">
      <c r="A55" t="s">
        <v>165</v>
      </c>
      <c r="B55">
        <v>2</v>
      </c>
      <c r="C55" s="1">
        <f t="shared" si="0"/>
        <v>1.0566021787136924E-5</v>
      </c>
      <c r="D55" s="2">
        <f t="shared" si="1"/>
        <v>1.2679226144564308E-2</v>
      </c>
    </row>
    <row r="56" spans="1:4" x14ac:dyDescent="0.45">
      <c r="A56" t="s">
        <v>166</v>
      </c>
      <c r="B56">
        <v>5</v>
      </c>
      <c r="C56" s="1">
        <f t="shared" si="0"/>
        <v>2.6415054467842312E-5</v>
      </c>
      <c r="D56" s="2">
        <f t="shared" si="1"/>
        <v>3.1698065361410774E-2</v>
      </c>
    </row>
    <row r="57" spans="1:4" x14ac:dyDescent="0.45">
      <c r="A57" t="s">
        <v>167</v>
      </c>
      <c r="B57">
        <v>6</v>
      </c>
      <c r="C57" s="1">
        <f t="shared" si="0"/>
        <v>3.1698065361410776E-5</v>
      </c>
      <c r="D57" s="2">
        <f t="shared" si="1"/>
        <v>3.8037678433692934E-2</v>
      </c>
    </row>
    <row r="58" spans="1:4" x14ac:dyDescent="0.45">
      <c r="A58" t="s">
        <v>168</v>
      </c>
      <c r="B58">
        <v>8</v>
      </c>
      <c r="C58" s="1">
        <f t="shared" si="0"/>
        <v>4.2264087148547697E-5</v>
      </c>
      <c r="D58" s="2">
        <f t="shared" si="1"/>
        <v>5.0716904578257234E-2</v>
      </c>
    </row>
    <row r="59" spans="1:4" x14ac:dyDescent="0.45">
      <c r="A59" t="s">
        <v>169</v>
      </c>
      <c r="B59">
        <v>5</v>
      </c>
      <c r="C59" s="1">
        <f t="shared" si="0"/>
        <v>2.6415054467842312E-5</v>
      </c>
      <c r="D59" s="2">
        <f t="shared" si="1"/>
        <v>3.1698065361410774E-2</v>
      </c>
    </row>
    <row r="60" spans="1:4" x14ac:dyDescent="0.45">
      <c r="A60" t="s">
        <v>170</v>
      </c>
      <c r="B60">
        <v>7</v>
      </c>
      <c r="C60" s="1">
        <f t="shared" si="0"/>
        <v>3.6981076254979236E-5</v>
      </c>
      <c r="D60" s="2">
        <f t="shared" si="1"/>
        <v>4.4377291505975081E-2</v>
      </c>
    </row>
    <row r="61" spans="1:4" x14ac:dyDescent="0.45">
      <c r="A61" t="s">
        <v>171</v>
      </c>
      <c r="B61">
        <v>3</v>
      </c>
      <c r="C61" s="1">
        <f t="shared" si="0"/>
        <v>1.5849032680705388E-5</v>
      </c>
      <c r="D61" s="2">
        <f t="shared" si="1"/>
        <v>1.9018839216846467E-2</v>
      </c>
    </row>
    <row r="62" spans="1:4" x14ac:dyDescent="0.45">
      <c r="A62" t="s">
        <v>172</v>
      </c>
      <c r="B62">
        <v>2</v>
      </c>
      <c r="C62" s="1">
        <f t="shared" si="0"/>
        <v>1.0566021787136924E-5</v>
      </c>
      <c r="D62" s="2">
        <f t="shared" si="1"/>
        <v>1.2679226144564308E-2</v>
      </c>
    </row>
    <row r="63" spans="1:4" s="3" customFormat="1" x14ac:dyDescent="0.45">
      <c r="A63" s="3" t="s">
        <v>173</v>
      </c>
      <c r="B63" s="3">
        <v>560</v>
      </c>
      <c r="C63" s="4">
        <f t="shared" si="0"/>
        <v>2.9584861003983391E-3</v>
      </c>
      <c r="D63" s="5">
        <f t="shared" si="1"/>
        <v>3.5501833204780069</v>
      </c>
    </row>
    <row r="64" spans="1:4" s="3" customFormat="1" x14ac:dyDescent="0.45">
      <c r="A64" s="3" t="s">
        <v>174</v>
      </c>
      <c r="B64" s="3">
        <v>474</v>
      </c>
      <c r="C64" s="4">
        <f t="shared" si="0"/>
        <v>2.5041471635514514E-3</v>
      </c>
      <c r="D64" s="5">
        <f t="shared" si="1"/>
        <v>3.0049765962617419</v>
      </c>
    </row>
    <row r="65" spans="1:4" s="3" customFormat="1" x14ac:dyDescent="0.45">
      <c r="A65" s="3" t="s">
        <v>175</v>
      </c>
      <c r="B65" s="3">
        <v>377</v>
      </c>
      <c r="C65" s="4">
        <f t="shared" si="0"/>
        <v>1.9916951068753102E-3</v>
      </c>
      <c r="D65" s="5">
        <f t="shared" si="1"/>
        <v>2.3900341282503721</v>
      </c>
    </row>
    <row r="66" spans="1:4" s="3" customFormat="1" x14ac:dyDescent="0.45">
      <c r="A66" s="3" t="s">
        <v>176</v>
      </c>
      <c r="B66" s="3">
        <v>279</v>
      </c>
      <c r="C66" s="4">
        <f t="shared" si="0"/>
        <v>1.4739600393056009E-3</v>
      </c>
      <c r="D66" s="5">
        <f t="shared" si="1"/>
        <v>1.7687520471667211</v>
      </c>
    </row>
    <row r="67" spans="1:4" s="3" customFormat="1" x14ac:dyDescent="0.45">
      <c r="A67" s="3" t="s">
        <v>177</v>
      </c>
      <c r="B67" s="3">
        <v>224</v>
      </c>
      <c r="C67" s="4">
        <f t="shared" si="0"/>
        <v>1.1833944401593356E-3</v>
      </c>
      <c r="D67" s="5">
        <f t="shared" si="1"/>
        <v>1.4200733281912026</v>
      </c>
    </row>
    <row r="68" spans="1:4" s="3" customFormat="1" x14ac:dyDescent="0.45">
      <c r="A68" s="3" t="s">
        <v>178</v>
      </c>
      <c r="B68" s="3">
        <v>201</v>
      </c>
      <c r="C68" s="4">
        <f t="shared" ref="C68:C86" si="2">B68/$B$2</f>
        <v>1.0618851896072609E-3</v>
      </c>
      <c r="D68" s="5">
        <f t="shared" ref="D68:D86" si="3">$D$2*C68</f>
        <v>1.2742622275287132</v>
      </c>
    </row>
    <row r="69" spans="1:4" s="3" customFormat="1" x14ac:dyDescent="0.45">
      <c r="A69" s="3" t="s">
        <v>179</v>
      </c>
      <c r="B69" s="3">
        <v>464</v>
      </c>
      <c r="C69" s="4">
        <f t="shared" si="2"/>
        <v>2.4513170546157665E-3</v>
      </c>
      <c r="D69" s="5">
        <f t="shared" si="3"/>
        <v>2.9415804655389199</v>
      </c>
    </row>
    <row r="70" spans="1:4" s="3" customFormat="1" x14ac:dyDescent="0.45">
      <c r="A70" s="3" t="s">
        <v>180</v>
      </c>
      <c r="B70" s="3">
        <v>527</v>
      </c>
      <c r="C70" s="4">
        <f t="shared" si="2"/>
        <v>2.7841467409105798E-3</v>
      </c>
      <c r="D70" s="5">
        <f t="shared" si="3"/>
        <v>3.3409760890926958</v>
      </c>
    </row>
    <row r="71" spans="1:4" s="3" customFormat="1" x14ac:dyDescent="0.45">
      <c r="A71" s="3" t="s">
        <v>181</v>
      </c>
      <c r="B71" s="3">
        <v>374</v>
      </c>
      <c r="C71" s="4">
        <f t="shared" si="2"/>
        <v>1.9758460741946052E-3</v>
      </c>
      <c r="D71" s="5">
        <f t="shared" si="3"/>
        <v>2.3710152890335263</v>
      </c>
    </row>
    <row r="72" spans="1:4" s="3" customFormat="1" x14ac:dyDescent="0.45">
      <c r="A72" s="3" t="s">
        <v>182</v>
      </c>
      <c r="B72" s="3">
        <v>284</v>
      </c>
      <c r="C72" s="4">
        <f t="shared" si="2"/>
        <v>1.5003750937734434E-3</v>
      </c>
      <c r="D72" s="5">
        <f t="shared" si="3"/>
        <v>1.800450112528132</v>
      </c>
    </row>
    <row r="73" spans="1:4" s="3" customFormat="1" x14ac:dyDescent="0.45">
      <c r="A73" s="3" t="s">
        <v>183</v>
      </c>
      <c r="B73" s="3">
        <v>187</v>
      </c>
      <c r="C73" s="4">
        <f t="shared" si="2"/>
        <v>9.8792303709730259E-4</v>
      </c>
      <c r="D73" s="5">
        <f t="shared" si="3"/>
        <v>1.1855076445167632</v>
      </c>
    </row>
    <row r="74" spans="1:4" s="3" customFormat="1" x14ac:dyDescent="0.45">
      <c r="A74" s="3" t="s">
        <v>184</v>
      </c>
      <c r="B74" s="3">
        <v>140</v>
      </c>
      <c r="C74" s="4">
        <f t="shared" si="2"/>
        <v>7.3962152509958478E-4</v>
      </c>
      <c r="D74" s="5">
        <f t="shared" si="3"/>
        <v>0.88754583011950172</v>
      </c>
    </row>
    <row r="75" spans="1:4" x14ac:dyDescent="0.45">
      <c r="A75" t="s">
        <v>185</v>
      </c>
      <c r="B75">
        <v>463</v>
      </c>
      <c r="C75" s="1">
        <f t="shared" si="2"/>
        <v>2.4460340437221983E-3</v>
      </c>
      <c r="D75" s="2">
        <f t="shared" si="3"/>
        <v>2.935240852466638</v>
      </c>
    </row>
    <row r="76" spans="1:4" x14ac:dyDescent="0.45">
      <c r="A76" t="s">
        <v>186</v>
      </c>
      <c r="B76">
        <v>617</v>
      </c>
      <c r="C76" s="1">
        <f t="shared" si="2"/>
        <v>3.2596177213317415E-3</v>
      </c>
      <c r="D76" s="2">
        <f t="shared" si="3"/>
        <v>3.9115412655980899</v>
      </c>
    </row>
    <row r="77" spans="1:4" x14ac:dyDescent="0.45">
      <c r="A77" t="s">
        <v>187</v>
      </c>
      <c r="B77">
        <v>548</v>
      </c>
      <c r="C77" s="1">
        <f t="shared" si="2"/>
        <v>2.8950899696755174E-3</v>
      </c>
      <c r="D77" s="2">
        <f t="shared" si="3"/>
        <v>3.4741079636106207</v>
      </c>
    </row>
    <row r="78" spans="1:4" x14ac:dyDescent="0.45">
      <c r="A78" t="s">
        <v>188</v>
      </c>
      <c r="B78">
        <v>506</v>
      </c>
      <c r="C78" s="1">
        <f t="shared" si="2"/>
        <v>2.6732035121456422E-3</v>
      </c>
      <c r="D78" s="2">
        <f t="shared" si="3"/>
        <v>3.2078442145747705</v>
      </c>
    </row>
    <row r="79" spans="1:4" x14ac:dyDescent="0.45">
      <c r="A79" t="s">
        <v>189</v>
      </c>
      <c r="B79">
        <v>352</v>
      </c>
      <c r="C79" s="1">
        <f t="shared" si="2"/>
        <v>1.8596198345360987E-3</v>
      </c>
      <c r="D79" s="2">
        <f t="shared" si="3"/>
        <v>2.2315438014433187</v>
      </c>
    </row>
    <row r="80" spans="1:4" x14ac:dyDescent="0.45">
      <c r="A80" t="s">
        <v>190</v>
      </c>
      <c r="B80">
        <v>300</v>
      </c>
      <c r="C80" s="1">
        <f t="shared" si="2"/>
        <v>1.5849032680705388E-3</v>
      </c>
      <c r="D80" s="2">
        <f t="shared" si="3"/>
        <v>1.9018839216846466</v>
      </c>
    </row>
    <row r="81" spans="1:4" x14ac:dyDescent="0.45">
      <c r="A81" t="s">
        <v>191</v>
      </c>
      <c r="B81">
        <v>566</v>
      </c>
      <c r="C81" s="1">
        <f t="shared" si="2"/>
        <v>2.99018416575975E-3</v>
      </c>
      <c r="D81" s="2">
        <f t="shared" si="3"/>
        <v>3.5882209989117002</v>
      </c>
    </row>
    <row r="82" spans="1:4" x14ac:dyDescent="0.45">
      <c r="A82" t="s">
        <v>192</v>
      </c>
      <c r="B82">
        <v>713</v>
      </c>
      <c r="C82" s="1">
        <f t="shared" si="2"/>
        <v>3.7667867671143137E-3</v>
      </c>
      <c r="D82" s="2">
        <f t="shared" si="3"/>
        <v>4.5201441205371768</v>
      </c>
    </row>
    <row r="83" spans="1:4" x14ac:dyDescent="0.45">
      <c r="A83" t="s">
        <v>193</v>
      </c>
      <c r="B83">
        <v>535</v>
      </c>
      <c r="C83" s="1">
        <f t="shared" si="2"/>
        <v>2.8264108280591275E-3</v>
      </c>
      <c r="D83" s="2">
        <f t="shared" si="3"/>
        <v>3.391692993670953</v>
      </c>
    </row>
    <row r="84" spans="1:4" x14ac:dyDescent="0.45">
      <c r="A84" t="s">
        <v>194</v>
      </c>
      <c r="B84">
        <v>469</v>
      </c>
      <c r="C84" s="1">
        <f t="shared" si="2"/>
        <v>2.4777321090836088E-3</v>
      </c>
      <c r="D84" s="2">
        <f t="shared" si="3"/>
        <v>2.9732785309003305</v>
      </c>
    </row>
    <row r="85" spans="1:4" x14ac:dyDescent="0.45">
      <c r="A85" t="s">
        <v>195</v>
      </c>
      <c r="B85">
        <v>297</v>
      </c>
      <c r="C85" s="1">
        <f t="shared" si="2"/>
        <v>1.5690542353898333E-3</v>
      </c>
      <c r="D85" s="2">
        <f t="shared" si="3"/>
        <v>1.8828650824677999</v>
      </c>
    </row>
    <row r="86" spans="1:4" x14ac:dyDescent="0.45">
      <c r="A86" t="s">
        <v>196</v>
      </c>
      <c r="B86">
        <v>196</v>
      </c>
      <c r="C86" s="1">
        <f t="shared" si="2"/>
        <v>1.0354701351394187E-3</v>
      </c>
      <c r="D86" s="2">
        <f t="shared" si="3"/>
        <v>1.2425641621673025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6D77-210C-4C33-8073-3354F6F3421F}">
  <dimension ref="A1:H86"/>
  <sheetViews>
    <sheetView tabSelected="1" topLeftCell="A71" workbookViewId="0">
      <selection activeCell="C77" sqref="A77:XFD77"/>
    </sheetView>
  </sheetViews>
  <sheetFormatPr defaultRowHeight="14.25" x14ac:dyDescent="0.45"/>
  <cols>
    <col min="1" max="1" width="52.3984375" bestFit="1" customWidth="1"/>
    <col min="2" max="2" width="23.73046875" bestFit="1" customWidth="1"/>
    <col min="3" max="3" width="21.59765625" bestFit="1" customWidth="1"/>
    <col min="4" max="4" width="9.59765625" bestFit="1" customWidth="1"/>
    <col min="5" max="5" width="18.3984375" bestFit="1" customWidth="1"/>
    <col min="6" max="6" width="47.9296875" bestFit="1" customWidth="1"/>
    <col min="7" max="7" width="13.59765625" bestFit="1" customWidth="1"/>
  </cols>
  <sheetData>
    <row r="1" spans="1:8" x14ac:dyDescent="0.45">
      <c r="A1" t="s">
        <v>109</v>
      </c>
      <c r="B1" t="s">
        <v>124</v>
      </c>
      <c r="C1" t="s">
        <v>110</v>
      </c>
      <c r="D1" t="s">
        <v>111</v>
      </c>
      <c r="E1" t="s">
        <v>197</v>
      </c>
      <c r="F1" t="s">
        <v>198</v>
      </c>
      <c r="G1" t="s">
        <v>199</v>
      </c>
    </row>
    <row r="2" spans="1:8" x14ac:dyDescent="0.45">
      <c r="A2" t="s">
        <v>8</v>
      </c>
      <c r="B2">
        <f>SUM(B3:B86)</f>
        <v>189286</v>
      </c>
      <c r="D2">
        <v>1200</v>
      </c>
      <c r="E2">
        <f>SUM(E3:E86)</f>
        <v>184842</v>
      </c>
      <c r="G2">
        <v>1200</v>
      </c>
    </row>
    <row r="3" spans="1:8" x14ac:dyDescent="0.45">
      <c r="A3" t="s">
        <v>112</v>
      </c>
      <c r="B3">
        <v>8876</v>
      </c>
      <c r="C3" s="1">
        <f>B3/$B$2</f>
        <v>4.6892004691313674E-2</v>
      </c>
      <c r="D3" s="2">
        <f>$D$2*C3</f>
        <v>56.270405629576409</v>
      </c>
      <c r="E3">
        <v>8876</v>
      </c>
      <c r="F3" s="1">
        <f>E3/$E$2</f>
        <v>4.8019389532681964E-2</v>
      </c>
      <c r="G3" s="2">
        <f>$G$2*F3</f>
        <v>57.62326743921836</v>
      </c>
      <c r="H3" s="2"/>
    </row>
    <row r="4" spans="1:8" x14ac:dyDescent="0.45">
      <c r="A4" t="s">
        <v>113</v>
      </c>
      <c r="B4">
        <v>11911</v>
      </c>
      <c r="C4" s="1">
        <f t="shared" ref="C4:C67" si="0">B4/$B$2</f>
        <v>6.2925942753293954E-2</v>
      </c>
      <c r="D4" s="2">
        <f t="shared" ref="D4:E67" si="1">$D$2*C4</f>
        <v>75.511131303952737</v>
      </c>
      <c r="E4">
        <v>11911</v>
      </c>
      <c r="F4" s="1">
        <f t="shared" ref="F4:F67" si="2">E4/$E$2</f>
        <v>6.4438818017550123E-2</v>
      </c>
      <c r="G4" s="2">
        <f t="shared" ref="G4:G67" si="3">$G$2*F4</f>
        <v>77.326581621060143</v>
      </c>
      <c r="H4" s="2"/>
    </row>
    <row r="5" spans="1:8" x14ac:dyDescent="0.45">
      <c r="A5" t="s">
        <v>114</v>
      </c>
      <c r="B5">
        <v>10253</v>
      </c>
      <c r="C5" s="1">
        <f t="shared" si="0"/>
        <v>5.416671069175745E-2</v>
      </c>
      <c r="D5" s="2">
        <f t="shared" si="1"/>
        <v>65.000052830108942</v>
      </c>
      <c r="E5">
        <v>10253</v>
      </c>
      <c r="F5" s="1">
        <f t="shared" si="2"/>
        <v>5.5468995141796776E-2</v>
      </c>
      <c r="G5" s="2">
        <f t="shared" si="3"/>
        <v>66.562794170156124</v>
      </c>
      <c r="H5" s="2"/>
    </row>
    <row r="6" spans="1:8" x14ac:dyDescent="0.45">
      <c r="A6" t="s">
        <v>115</v>
      </c>
      <c r="B6">
        <v>13096</v>
      </c>
      <c r="C6" s="1">
        <f t="shared" si="0"/>
        <v>6.9186310662172582E-2</v>
      </c>
      <c r="D6" s="2">
        <f t="shared" si="1"/>
        <v>83.023572794607091</v>
      </c>
      <c r="E6">
        <v>13096</v>
      </c>
      <c r="F6" s="1">
        <f t="shared" si="2"/>
        <v>7.0849698661559601E-2</v>
      </c>
      <c r="G6" s="2">
        <f t="shared" si="3"/>
        <v>85.019638393871517</v>
      </c>
      <c r="H6" s="2"/>
    </row>
    <row r="7" spans="1:8" x14ac:dyDescent="0.45">
      <c r="A7" t="s">
        <v>116</v>
      </c>
      <c r="B7">
        <v>14457</v>
      </c>
      <c r="C7" s="1">
        <f t="shared" si="0"/>
        <v>7.6376488488319266E-2</v>
      </c>
      <c r="D7" s="2">
        <f t="shared" si="1"/>
        <v>91.651786185983113</v>
      </c>
      <c r="E7">
        <v>14457</v>
      </c>
      <c r="F7" s="1">
        <f t="shared" si="2"/>
        <v>7.8212743856915637E-2</v>
      </c>
      <c r="G7" s="2">
        <f t="shared" si="3"/>
        <v>93.85529262829877</v>
      </c>
      <c r="H7" s="2"/>
    </row>
    <row r="8" spans="1:8" x14ac:dyDescent="0.45">
      <c r="A8" t="s">
        <v>117</v>
      </c>
      <c r="B8">
        <v>20973</v>
      </c>
      <c r="C8" s="1">
        <f t="shared" si="0"/>
        <v>0.11080058747081137</v>
      </c>
      <c r="D8" s="2">
        <f t="shared" si="1"/>
        <v>132.96070496497364</v>
      </c>
      <c r="E8">
        <v>20973</v>
      </c>
      <c r="F8" s="1">
        <f t="shared" si="2"/>
        <v>0.11346447236017788</v>
      </c>
      <c r="G8" s="2">
        <f t="shared" si="3"/>
        <v>136.15736683221346</v>
      </c>
      <c r="H8" s="2"/>
    </row>
    <row r="9" spans="1:8" x14ac:dyDescent="0.45">
      <c r="A9" t="s">
        <v>118</v>
      </c>
      <c r="B9">
        <v>8799</v>
      </c>
      <c r="C9" s="1">
        <f t="shared" si="0"/>
        <v>4.6485212852508902E-2</v>
      </c>
      <c r="D9" s="2">
        <f t="shared" si="1"/>
        <v>55.782255423010682</v>
      </c>
      <c r="E9">
        <v>8799</v>
      </c>
      <c r="F9" s="1">
        <f t="shared" si="2"/>
        <v>4.7602817541467848E-2</v>
      </c>
      <c r="G9" s="2">
        <f t="shared" si="3"/>
        <v>57.12338104976142</v>
      </c>
      <c r="H9" s="2"/>
    </row>
    <row r="10" spans="1:8" x14ac:dyDescent="0.45">
      <c r="A10" t="s">
        <v>119</v>
      </c>
      <c r="B10">
        <v>11659</v>
      </c>
      <c r="C10" s="1">
        <f t="shared" si="0"/>
        <v>6.1594624008114704E-2</v>
      </c>
      <c r="D10" s="2">
        <f t="shared" si="1"/>
        <v>73.913548809737648</v>
      </c>
      <c r="E10">
        <v>11659</v>
      </c>
      <c r="F10" s="1">
        <f t="shared" si="2"/>
        <v>6.3075491500849373E-2</v>
      </c>
      <c r="G10" s="2">
        <f t="shared" si="3"/>
        <v>75.690589801019243</v>
      </c>
      <c r="H10" s="2"/>
    </row>
    <row r="11" spans="1:8" x14ac:dyDescent="0.45">
      <c r="A11" t="s">
        <v>120</v>
      </c>
      <c r="B11">
        <v>9905</v>
      </c>
      <c r="C11" s="1">
        <f t="shared" si="0"/>
        <v>5.2328222900795619E-2</v>
      </c>
      <c r="D11" s="2">
        <f t="shared" si="1"/>
        <v>62.793867480954745</v>
      </c>
      <c r="E11">
        <v>9905</v>
      </c>
      <c r="F11" s="1">
        <f t="shared" si="2"/>
        <v>5.3586306142543359E-2</v>
      </c>
      <c r="G11" s="2">
        <f t="shared" si="3"/>
        <v>64.303567371052026</v>
      </c>
      <c r="H11" s="2"/>
    </row>
    <row r="12" spans="1:8" x14ac:dyDescent="0.45">
      <c r="A12" t="s">
        <v>121</v>
      </c>
      <c r="B12">
        <v>12445</v>
      </c>
      <c r="C12" s="1">
        <f t="shared" si="0"/>
        <v>6.5747070570459518E-2</v>
      </c>
      <c r="D12" s="2">
        <f t="shared" si="1"/>
        <v>78.896484684551424</v>
      </c>
      <c r="E12">
        <v>12445</v>
      </c>
      <c r="F12" s="1">
        <f t="shared" si="2"/>
        <v>6.732777182674933E-2</v>
      </c>
      <c r="G12" s="2">
        <f t="shared" si="3"/>
        <v>80.793326192099201</v>
      </c>
      <c r="H12" s="2"/>
    </row>
    <row r="13" spans="1:8" x14ac:dyDescent="0.45">
      <c r="A13" t="s">
        <v>122</v>
      </c>
      <c r="B13">
        <v>13357</v>
      </c>
      <c r="C13" s="1">
        <f t="shared" si="0"/>
        <v>7.0565176505393956E-2</v>
      </c>
      <c r="D13" s="2">
        <f t="shared" si="1"/>
        <v>84.678211806472746</v>
      </c>
      <c r="E13">
        <v>13357</v>
      </c>
      <c r="F13" s="1">
        <f t="shared" si="2"/>
        <v>7.2261715410999669E-2</v>
      </c>
      <c r="G13" s="2">
        <f t="shared" si="3"/>
        <v>86.714058493199602</v>
      </c>
      <c r="H13" s="2"/>
    </row>
    <row r="14" spans="1:8" x14ac:dyDescent="0.45">
      <c r="A14" t="s">
        <v>123</v>
      </c>
      <c r="B14">
        <v>16051</v>
      </c>
      <c r="C14" s="1">
        <f t="shared" si="0"/>
        <v>8.4797607852667392E-2</v>
      </c>
      <c r="D14" s="2">
        <f t="shared" si="1"/>
        <v>101.75712942320087</v>
      </c>
      <c r="E14">
        <v>16051</v>
      </c>
      <c r="F14" s="1">
        <f t="shared" si="2"/>
        <v>8.6836325077633877E-2</v>
      </c>
      <c r="G14" s="2">
        <f t="shared" si="3"/>
        <v>104.20359009316066</v>
      </c>
      <c r="H14" s="2"/>
    </row>
    <row r="15" spans="1:8" x14ac:dyDescent="0.45">
      <c r="A15" t="s">
        <v>125</v>
      </c>
      <c r="B15">
        <v>1080</v>
      </c>
      <c r="C15" s="1">
        <f t="shared" si="0"/>
        <v>5.7056517650539394E-3</v>
      </c>
      <c r="D15" s="2">
        <f t="shared" si="1"/>
        <v>6.846782118064727</v>
      </c>
      <c r="E15">
        <v>1080</v>
      </c>
      <c r="F15" s="1">
        <f t="shared" si="2"/>
        <v>5.8428279287174997E-3</v>
      </c>
      <c r="G15" s="2">
        <f t="shared" si="3"/>
        <v>7.011393514461</v>
      </c>
      <c r="H15" s="2"/>
    </row>
    <row r="16" spans="1:8" x14ac:dyDescent="0.45">
      <c r="A16" t="s">
        <v>126</v>
      </c>
      <c r="B16">
        <v>1161</v>
      </c>
      <c r="C16" s="1">
        <f t="shared" si="0"/>
        <v>6.1335756474329853E-3</v>
      </c>
      <c r="D16" s="2">
        <f t="shared" si="1"/>
        <v>7.360290776919582</v>
      </c>
      <c r="E16">
        <v>1161</v>
      </c>
      <c r="F16" s="1">
        <f t="shared" si="2"/>
        <v>6.2810400233713117E-3</v>
      </c>
      <c r="G16" s="2">
        <f t="shared" si="3"/>
        <v>7.5372480280455738</v>
      </c>
      <c r="H16" s="2"/>
    </row>
    <row r="17" spans="1:8" x14ac:dyDescent="0.45">
      <c r="A17" t="s">
        <v>127</v>
      </c>
      <c r="B17">
        <v>1038</v>
      </c>
      <c r="C17" s="1">
        <f t="shared" si="0"/>
        <v>5.4837653075240642E-3</v>
      </c>
      <c r="D17" s="2">
        <f t="shared" si="1"/>
        <v>6.5805183690288773</v>
      </c>
      <c r="E17">
        <v>1038</v>
      </c>
      <c r="F17" s="1">
        <f t="shared" si="2"/>
        <v>5.6156068426007075E-3</v>
      </c>
      <c r="G17" s="2">
        <f t="shared" si="3"/>
        <v>6.7387282111208489</v>
      </c>
      <c r="H17" s="2"/>
    </row>
    <row r="18" spans="1:8" x14ac:dyDescent="0.45">
      <c r="A18" t="s">
        <v>128</v>
      </c>
      <c r="B18">
        <v>1099</v>
      </c>
      <c r="C18" s="1">
        <f t="shared" si="0"/>
        <v>5.8060289720317402E-3</v>
      </c>
      <c r="D18" s="2">
        <f t="shared" si="1"/>
        <v>6.9672347664380885</v>
      </c>
      <c r="E18">
        <v>1099</v>
      </c>
      <c r="F18" s="1">
        <f t="shared" si="2"/>
        <v>5.9456184200560478E-3</v>
      </c>
      <c r="G18" s="2">
        <f t="shared" si="3"/>
        <v>7.1347421040672572</v>
      </c>
      <c r="H18" s="2"/>
    </row>
    <row r="19" spans="1:8" x14ac:dyDescent="0.45">
      <c r="A19" t="s">
        <v>129</v>
      </c>
      <c r="B19">
        <v>965</v>
      </c>
      <c r="C19" s="1">
        <f t="shared" si="0"/>
        <v>5.0981055122935664E-3</v>
      </c>
      <c r="D19" s="2">
        <f t="shared" si="1"/>
        <v>6.1177266147522795</v>
      </c>
      <c r="E19">
        <v>965</v>
      </c>
      <c r="F19" s="1">
        <f t="shared" si="2"/>
        <v>5.2206749548262838E-3</v>
      </c>
      <c r="G19" s="2">
        <f t="shared" si="3"/>
        <v>6.2648099457915407</v>
      </c>
      <c r="H19" s="2"/>
    </row>
    <row r="20" spans="1:8" x14ac:dyDescent="0.45">
      <c r="A20" t="s">
        <v>130</v>
      </c>
      <c r="B20">
        <v>1201</v>
      </c>
      <c r="C20" s="1">
        <f t="shared" si="0"/>
        <v>6.3448960831757233E-3</v>
      </c>
      <c r="D20" s="2">
        <f t="shared" si="1"/>
        <v>7.6138752998108679</v>
      </c>
      <c r="E20">
        <v>1201</v>
      </c>
      <c r="F20" s="1">
        <f t="shared" si="2"/>
        <v>6.497441057768256E-3</v>
      </c>
      <c r="G20" s="2">
        <f t="shared" si="3"/>
        <v>7.7969292693219074</v>
      </c>
      <c r="H20" s="2"/>
    </row>
    <row r="21" spans="1:8" x14ac:dyDescent="0.45">
      <c r="A21" t="s">
        <v>131</v>
      </c>
      <c r="B21">
        <v>1066</v>
      </c>
      <c r="C21" s="1">
        <f t="shared" si="0"/>
        <v>5.6316896125439813E-3</v>
      </c>
      <c r="D21" s="2">
        <f t="shared" si="1"/>
        <v>6.7580275350527774</v>
      </c>
      <c r="E21">
        <v>1066</v>
      </c>
      <c r="F21" s="1">
        <f t="shared" si="2"/>
        <v>5.7670875666785684E-3</v>
      </c>
      <c r="G21" s="2">
        <f t="shared" si="3"/>
        <v>6.9205050800142818</v>
      </c>
      <c r="H21" s="2"/>
    </row>
    <row r="22" spans="1:8" x14ac:dyDescent="0.45">
      <c r="A22" t="s">
        <v>132</v>
      </c>
      <c r="B22">
        <v>1168</v>
      </c>
      <c r="C22" s="1">
        <f t="shared" si="0"/>
        <v>6.1705567236879644E-3</v>
      </c>
      <c r="D22" s="2">
        <f t="shared" si="1"/>
        <v>7.4046680684255577</v>
      </c>
      <c r="E22">
        <v>1168</v>
      </c>
      <c r="F22" s="1">
        <f t="shared" si="2"/>
        <v>6.3189102043907774E-3</v>
      </c>
      <c r="G22" s="2">
        <f t="shared" si="3"/>
        <v>7.5826922452689329</v>
      </c>
      <c r="H22" s="2"/>
    </row>
    <row r="23" spans="1:8" x14ac:dyDescent="0.45">
      <c r="A23" t="s">
        <v>133</v>
      </c>
      <c r="B23">
        <v>993</v>
      </c>
      <c r="C23" s="1">
        <f t="shared" si="0"/>
        <v>5.2460298173134835E-3</v>
      </c>
      <c r="D23" s="2">
        <f t="shared" si="1"/>
        <v>6.2952357807761805</v>
      </c>
      <c r="E23">
        <v>993</v>
      </c>
      <c r="F23" s="1">
        <f t="shared" si="2"/>
        <v>5.3721556789041456E-3</v>
      </c>
      <c r="G23" s="2">
        <f t="shared" si="3"/>
        <v>6.4465868146849745</v>
      </c>
      <c r="H23" s="2"/>
    </row>
    <row r="24" spans="1:8" x14ac:dyDescent="0.45">
      <c r="A24" t="s">
        <v>134</v>
      </c>
      <c r="B24">
        <v>891</v>
      </c>
      <c r="C24" s="1">
        <f t="shared" si="0"/>
        <v>4.7071627061695005E-3</v>
      </c>
      <c r="D24" s="2">
        <f t="shared" si="1"/>
        <v>5.6485952474034002</v>
      </c>
      <c r="E24">
        <v>891</v>
      </c>
      <c r="F24" s="1">
        <f t="shared" si="2"/>
        <v>4.8203330411919366E-3</v>
      </c>
      <c r="G24" s="2">
        <f t="shared" si="3"/>
        <v>5.7843996494303243</v>
      </c>
      <c r="H24" s="2"/>
    </row>
    <row r="25" spans="1:8" x14ac:dyDescent="0.45">
      <c r="A25" t="s">
        <v>135</v>
      </c>
      <c r="B25">
        <v>882</v>
      </c>
      <c r="C25" s="1">
        <f t="shared" si="0"/>
        <v>4.6596156081273842E-3</v>
      </c>
      <c r="D25" s="2">
        <f t="shared" si="1"/>
        <v>5.5915387297528607</v>
      </c>
      <c r="E25">
        <v>882</v>
      </c>
      <c r="F25" s="1">
        <f t="shared" si="2"/>
        <v>4.7716428084526247E-3</v>
      </c>
      <c r="G25" s="2">
        <f t="shared" si="3"/>
        <v>5.7259713701431494</v>
      </c>
      <c r="H25" s="2"/>
    </row>
    <row r="26" spans="1:8" x14ac:dyDescent="0.45">
      <c r="A26" t="s">
        <v>136</v>
      </c>
      <c r="B26">
        <v>821</v>
      </c>
      <c r="C26" s="1">
        <f t="shared" si="0"/>
        <v>4.3373519436197081E-3</v>
      </c>
      <c r="D26" s="2">
        <f t="shared" si="1"/>
        <v>5.2048223323436495</v>
      </c>
      <c r="E26">
        <v>821</v>
      </c>
      <c r="F26" s="1">
        <f t="shared" si="2"/>
        <v>4.4416312309972844E-3</v>
      </c>
      <c r="G26" s="2">
        <f t="shared" si="3"/>
        <v>5.3299574771967411</v>
      </c>
      <c r="H26" s="2"/>
    </row>
    <row r="27" spans="1:8" x14ac:dyDescent="0.45">
      <c r="A27" t="s">
        <v>137</v>
      </c>
      <c r="B27">
        <v>1485</v>
      </c>
      <c r="C27" s="1">
        <f t="shared" si="0"/>
        <v>7.8452711769491663E-3</v>
      </c>
      <c r="D27" s="2">
        <f t="shared" si="1"/>
        <v>9.4143254123390001</v>
      </c>
      <c r="E27">
        <v>1485</v>
      </c>
      <c r="F27" s="1">
        <f t="shared" si="2"/>
        <v>8.0338884019865615E-3</v>
      </c>
      <c r="G27" s="2">
        <f t="shared" si="3"/>
        <v>9.6406660823838735</v>
      </c>
      <c r="H27" s="2"/>
    </row>
    <row r="28" spans="1:8" x14ac:dyDescent="0.45">
      <c r="A28" t="s">
        <v>138</v>
      </c>
      <c r="B28">
        <v>1852</v>
      </c>
      <c r="C28" s="1">
        <f t="shared" si="0"/>
        <v>9.7841361748887933E-3</v>
      </c>
      <c r="D28" s="2">
        <f t="shared" si="1"/>
        <v>11.740963409866552</v>
      </c>
      <c r="E28">
        <v>1852</v>
      </c>
      <c r="F28" s="1">
        <f t="shared" si="2"/>
        <v>1.0019367892578526E-2</v>
      </c>
      <c r="G28" s="2">
        <f t="shared" si="3"/>
        <v>12.023241471094231</v>
      </c>
      <c r="H28" s="2"/>
    </row>
    <row r="29" spans="1:8" x14ac:dyDescent="0.45">
      <c r="A29" t="s">
        <v>139</v>
      </c>
      <c r="B29">
        <v>1599</v>
      </c>
      <c r="C29" s="1">
        <f t="shared" si="0"/>
        <v>8.4475344188159711E-3</v>
      </c>
      <c r="D29" s="2">
        <f t="shared" si="1"/>
        <v>10.137041302579165</v>
      </c>
      <c r="E29">
        <v>1599</v>
      </c>
      <c r="F29" s="1">
        <f t="shared" si="2"/>
        <v>8.6506313500178539E-3</v>
      </c>
      <c r="G29" s="2">
        <f t="shared" si="3"/>
        <v>10.380757620021425</v>
      </c>
      <c r="H29" s="2"/>
    </row>
    <row r="30" spans="1:8" x14ac:dyDescent="0.45">
      <c r="A30" t="s">
        <v>140</v>
      </c>
      <c r="B30">
        <v>1280</v>
      </c>
      <c r="C30" s="1">
        <f t="shared" si="0"/>
        <v>6.7622539437676319E-3</v>
      </c>
      <c r="D30" s="2">
        <f t="shared" si="1"/>
        <v>8.1147047325211581</v>
      </c>
      <c r="E30">
        <v>1280</v>
      </c>
      <c r="F30" s="1">
        <f t="shared" si="2"/>
        <v>6.9248331007022218E-3</v>
      </c>
      <c r="G30" s="2">
        <f t="shared" si="3"/>
        <v>8.3097997208426655</v>
      </c>
      <c r="H30" s="2"/>
    </row>
    <row r="31" spans="1:8" x14ac:dyDescent="0.45">
      <c r="A31" t="s">
        <v>141</v>
      </c>
      <c r="B31">
        <v>971</v>
      </c>
      <c r="C31" s="1">
        <f t="shared" si="0"/>
        <v>5.1298035776549773E-3</v>
      </c>
      <c r="D31" s="2">
        <f t="shared" si="1"/>
        <v>6.1557642931859728</v>
      </c>
      <c r="E31">
        <v>971</v>
      </c>
      <c r="F31" s="1">
        <f t="shared" si="2"/>
        <v>5.2531351099858259E-3</v>
      </c>
      <c r="G31" s="2">
        <f t="shared" si="3"/>
        <v>6.3037621319829915</v>
      </c>
      <c r="H31" s="2"/>
    </row>
    <row r="32" spans="1:8" x14ac:dyDescent="0.45">
      <c r="A32" t="s">
        <v>142</v>
      </c>
      <c r="B32">
        <v>930</v>
      </c>
      <c r="C32" s="1">
        <f t="shared" si="0"/>
        <v>4.9132001310186703E-3</v>
      </c>
      <c r="D32" s="2">
        <f t="shared" si="1"/>
        <v>5.8958401572224046</v>
      </c>
      <c r="E32">
        <v>930</v>
      </c>
      <c r="F32" s="1">
        <f t="shared" si="2"/>
        <v>5.0313240497289573E-3</v>
      </c>
      <c r="G32" s="2">
        <f t="shared" si="3"/>
        <v>6.0375888596747487</v>
      </c>
      <c r="H32" s="2"/>
    </row>
    <row r="33" spans="1:8" x14ac:dyDescent="0.45">
      <c r="A33" t="s">
        <v>143</v>
      </c>
      <c r="B33">
        <v>1257</v>
      </c>
      <c r="C33" s="1">
        <f t="shared" si="0"/>
        <v>6.6407446932155575E-3</v>
      </c>
      <c r="D33" s="2">
        <f t="shared" si="1"/>
        <v>7.9688936318586689</v>
      </c>
      <c r="E33">
        <v>1257</v>
      </c>
      <c r="F33" s="1">
        <f t="shared" si="2"/>
        <v>6.8004025059239786E-3</v>
      </c>
      <c r="G33" s="2">
        <f t="shared" si="3"/>
        <v>8.1604830071087751</v>
      </c>
      <c r="H33" s="2"/>
    </row>
    <row r="34" spans="1:8" x14ac:dyDescent="0.45">
      <c r="A34" t="s">
        <v>144</v>
      </c>
      <c r="B34">
        <v>1657</v>
      </c>
      <c r="C34" s="1">
        <f t="shared" si="0"/>
        <v>8.7539490506429417E-3</v>
      </c>
      <c r="D34" s="2">
        <f t="shared" si="1"/>
        <v>10.50473886077153</v>
      </c>
      <c r="E34">
        <v>1657</v>
      </c>
      <c r="F34" s="1">
        <f t="shared" si="2"/>
        <v>8.9644128498934227E-3</v>
      </c>
      <c r="G34" s="2">
        <f t="shared" si="3"/>
        <v>10.757295419872108</v>
      </c>
      <c r="H34" s="2"/>
    </row>
    <row r="35" spans="1:8" x14ac:dyDescent="0.45">
      <c r="A35" t="s">
        <v>145</v>
      </c>
      <c r="B35">
        <v>1358</v>
      </c>
      <c r="C35" s="1">
        <f t="shared" si="0"/>
        <v>7.1743287934659724E-3</v>
      </c>
      <c r="D35" s="2">
        <f t="shared" si="1"/>
        <v>8.6091945521591668</v>
      </c>
      <c r="E35">
        <v>1358</v>
      </c>
      <c r="F35" s="1">
        <f t="shared" si="2"/>
        <v>7.3468151177762632E-3</v>
      </c>
      <c r="G35" s="2">
        <f t="shared" si="3"/>
        <v>8.8161781413315161</v>
      </c>
      <c r="H35" s="2"/>
    </row>
    <row r="36" spans="1:8" x14ac:dyDescent="0.45">
      <c r="A36" t="s">
        <v>146</v>
      </c>
      <c r="B36">
        <v>1128</v>
      </c>
      <c r="C36" s="1">
        <f t="shared" si="0"/>
        <v>5.9592362879452255E-3</v>
      </c>
      <c r="D36" s="2">
        <f t="shared" si="1"/>
        <v>7.1510835455342709</v>
      </c>
      <c r="E36">
        <v>1128</v>
      </c>
      <c r="F36" s="1">
        <f t="shared" si="2"/>
        <v>6.1025091699938323E-3</v>
      </c>
      <c r="G36" s="2">
        <f t="shared" si="3"/>
        <v>7.3230110039925984</v>
      </c>
      <c r="H36" s="2"/>
    </row>
    <row r="37" spans="1:8" x14ac:dyDescent="0.45">
      <c r="A37" t="s">
        <v>147</v>
      </c>
      <c r="B37">
        <v>811</v>
      </c>
      <c r="C37" s="1">
        <f t="shared" si="0"/>
        <v>4.2845218346840228E-3</v>
      </c>
      <c r="D37" s="2">
        <f t="shared" si="1"/>
        <v>5.1414262016208276</v>
      </c>
      <c r="E37">
        <v>811</v>
      </c>
      <c r="F37" s="1">
        <f t="shared" si="2"/>
        <v>4.3875309723980481E-3</v>
      </c>
      <c r="G37" s="2">
        <f t="shared" si="3"/>
        <v>5.2650371668776579</v>
      </c>
      <c r="H37" s="2"/>
    </row>
    <row r="38" spans="1:8" x14ac:dyDescent="0.45">
      <c r="A38" t="s">
        <v>148</v>
      </c>
      <c r="B38">
        <v>805</v>
      </c>
      <c r="C38" s="1">
        <f t="shared" si="0"/>
        <v>4.2528237693226128E-3</v>
      </c>
      <c r="D38" s="2">
        <f t="shared" si="1"/>
        <v>5.1033885231871352</v>
      </c>
      <c r="E38">
        <v>805</v>
      </c>
      <c r="F38" s="1">
        <f t="shared" si="2"/>
        <v>4.355070817238506E-3</v>
      </c>
      <c r="G38" s="2">
        <f t="shared" si="3"/>
        <v>5.2260849806862071</v>
      </c>
      <c r="H38" s="2"/>
    </row>
    <row r="39" spans="1:8" x14ac:dyDescent="0.45">
      <c r="A39" t="s">
        <v>149</v>
      </c>
      <c r="B39">
        <v>29</v>
      </c>
      <c r="C39" s="1">
        <f>B39/$B$2</f>
        <v>1.5320731591348541E-4</v>
      </c>
      <c r="D39" s="2">
        <f t="shared" si="1"/>
        <v>0.1838487790961825</v>
      </c>
      <c r="E39">
        <v>0</v>
      </c>
      <c r="F39" s="1">
        <f t="shared" si="2"/>
        <v>0</v>
      </c>
      <c r="G39" s="2">
        <f t="shared" si="3"/>
        <v>0</v>
      </c>
      <c r="H39" s="2"/>
    </row>
    <row r="40" spans="1:8" x14ac:dyDescent="0.45">
      <c r="A40" t="s">
        <v>150</v>
      </c>
      <c r="B40">
        <v>22</v>
      </c>
      <c r="C40" s="1">
        <f t="shared" si="0"/>
        <v>1.1622623965850617E-4</v>
      </c>
      <c r="D40" s="2">
        <f t="shared" si="1"/>
        <v>0.13947148759020742</v>
      </c>
      <c r="E40">
        <v>0</v>
      </c>
      <c r="F40" s="1">
        <f t="shared" si="2"/>
        <v>0</v>
      </c>
      <c r="G40" s="2">
        <f t="shared" si="3"/>
        <v>0</v>
      </c>
      <c r="H40" s="2"/>
    </row>
    <row r="41" spans="1:8" x14ac:dyDescent="0.45">
      <c r="A41" t="s">
        <v>151</v>
      </c>
      <c r="B41">
        <v>25</v>
      </c>
      <c r="C41" s="1">
        <f t="shared" si="0"/>
        <v>1.3207527233921156E-4</v>
      </c>
      <c r="D41" s="2">
        <f t="shared" si="1"/>
        <v>0.15849032680705388</v>
      </c>
      <c r="E41">
        <v>0</v>
      </c>
      <c r="F41" s="1">
        <f t="shared" si="2"/>
        <v>0</v>
      </c>
      <c r="G41" s="2">
        <f t="shared" si="3"/>
        <v>0</v>
      </c>
      <c r="H41" s="2"/>
    </row>
    <row r="42" spans="1:8" x14ac:dyDescent="0.45">
      <c r="A42" t="s">
        <v>152</v>
      </c>
      <c r="B42">
        <v>32</v>
      </c>
      <c r="C42" s="1">
        <f t="shared" si="0"/>
        <v>1.6905634859419079E-4</v>
      </c>
      <c r="D42" s="2">
        <f t="shared" si="1"/>
        <v>0.20286761831302894</v>
      </c>
      <c r="E42">
        <v>0</v>
      </c>
      <c r="F42" s="1">
        <f t="shared" si="2"/>
        <v>0</v>
      </c>
      <c r="G42" s="2">
        <f t="shared" si="3"/>
        <v>0</v>
      </c>
      <c r="H42" s="2"/>
    </row>
    <row r="43" spans="1:8" x14ac:dyDescent="0.45">
      <c r="A43" t="s">
        <v>153</v>
      </c>
      <c r="B43">
        <v>15</v>
      </c>
      <c r="C43" s="1">
        <f t="shared" si="0"/>
        <v>7.9245163403526933E-5</v>
      </c>
      <c r="D43" s="2">
        <f t="shared" si="1"/>
        <v>9.5094196084232321E-2</v>
      </c>
      <c r="E43">
        <v>0</v>
      </c>
      <c r="F43" s="1">
        <f t="shared" si="2"/>
        <v>0</v>
      </c>
      <c r="G43" s="2">
        <f t="shared" si="3"/>
        <v>0</v>
      </c>
      <c r="H43" s="2"/>
    </row>
    <row r="44" spans="1:8" x14ac:dyDescent="0.45">
      <c r="A44" t="s">
        <v>154</v>
      </c>
      <c r="B44">
        <v>22</v>
      </c>
      <c r="C44" s="1">
        <f t="shared" si="0"/>
        <v>1.1622623965850617E-4</v>
      </c>
      <c r="D44" s="2">
        <f t="shared" si="1"/>
        <v>0.13947148759020742</v>
      </c>
      <c r="E44">
        <v>0</v>
      </c>
      <c r="F44" s="1">
        <f t="shared" si="2"/>
        <v>0</v>
      </c>
      <c r="G44" s="2">
        <f t="shared" si="3"/>
        <v>0</v>
      </c>
      <c r="H44" s="2"/>
    </row>
    <row r="45" spans="1:8" x14ac:dyDescent="0.45">
      <c r="A45" t="s">
        <v>155</v>
      </c>
      <c r="B45">
        <v>18</v>
      </c>
      <c r="C45" s="1">
        <f t="shared" si="0"/>
        <v>9.5094196084232328E-5</v>
      </c>
      <c r="D45" s="2">
        <f t="shared" si="1"/>
        <v>0.11411303530107879</v>
      </c>
      <c r="E45">
        <v>0</v>
      </c>
      <c r="F45" s="1">
        <f t="shared" si="2"/>
        <v>0</v>
      </c>
      <c r="G45" s="2">
        <f t="shared" si="3"/>
        <v>0</v>
      </c>
      <c r="H45" s="2"/>
    </row>
    <row r="46" spans="1:8" x14ac:dyDescent="0.45">
      <c r="A46" t="s">
        <v>156</v>
      </c>
      <c r="B46">
        <v>22</v>
      </c>
      <c r="C46" s="1">
        <f t="shared" si="0"/>
        <v>1.1622623965850617E-4</v>
      </c>
      <c r="D46" s="2">
        <f t="shared" si="1"/>
        <v>0.13947148759020742</v>
      </c>
      <c r="E46">
        <v>0</v>
      </c>
      <c r="F46" s="1">
        <f t="shared" si="2"/>
        <v>0</v>
      </c>
      <c r="G46" s="2">
        <f t="shared" si="3"/>
        <v>0</v>
      </c>
      <c r="H46" s="2"/>
    </row>
    <row r="47" spans="1:8" x14ac:dyDescent="0.45">
      <c r="A47" t="s">
        <v>157</v>
      </c>
      <c r="B47">
        <v>24</v>
      </c>
      <c r="C47" s="1">
        <f t="shared" si="0"/>
        <v>1.267922614456431E-4</v>
      </c>
      <c r="D47" s="2">
        <f t="shared" si="1"/>
        <v>0.15215071373477174</v>
      </c>
      <c r="E47">
        <v>0</v>
      </c>
      <c r="F47" s="1">
        <f t="shared" si="2"/>
        <v>0</v>
      </c>
      <c r="G47" s="2">
        <f t="shared" si="3"/>
        <v>0</v>
      </c>
      <c r="H47" s="2"/>
    </row>
    <row r="48" spans="1:8" x14ac:dyDescent="0.45">
      <c r="A48" t="s">
        <v>158</v>
      </c>
      <c r="B48">
        <v>28</v>
      </c>
      <c r="C48" s="1">
        <f t="shared" si="0"/>
        <v>1.4792430501991695E-4</v>
      </c>
      <c r="D48" s="2">
        <f t="shared" si="1"/>
        <v>0.17750916602390032</v>
      </c>
      <c r="E48">
        <v>0</v>
      </c>
      <c r="F48" s="1">
        <f t="shared" si="2"/>
        <v>0</v>
      </c>
      <c r="G48" s="2">
        <f t="shared" si="3"/>
        <v>0</v>
      </c>
      <c r="H48" s="2"/>
    </row>
    <row r="49" spans="1:8" x14ac:dyDescent="0.45">
      <c r="A49" t="s">
        <v>159</v>
      </c>
      <c r="B49">
        <v>23</v>
      </c>
      <c r="C49" s="1">
        <f t="shared" si="0"/>
        <v>1.2150925055207464E-4</v>
      </c>
      <c r="D49" s="2">
        <f t="shared" si="1"/>
        <v>0.14581110066248956</v>
      </c>
      <c r="E49">
        <v>0</v>
      </c>
      <c r="F49" s="1">
        <f t="shared" si="2"/>
        <v>0</v>
      </c>
      <c r="G49" s="2">
        <f t="shared" si="3"/>
        <v>0</v>
      </c>
      <c r="H49" s="2"/>
    </row>
    <row r="50" spans="1:8" x14ac:dyDescent="0.45">
      <c r="A50" t="s">
        <v>160</v>
      </c>
      <c r="B50">
        <v>24</v>
      </c>
      <c r="C50" s="1">
        <f t="shared" si="0"/>
        <v>1.267922614456431E-4</v>
      </c>
      <c r="D50" s="2">
        <f t="shared" si="1"/>
        <v>0.15215071373477174</v>
      </c>
      <c r="E50">
        <v>0</v>
      </c>
      <c r="F50" s="1">
        <f t="shared" si="2"/>
        <v>0</v>
      </c>
      <c r="G50" s="2">
        <f t="shared" si="3"/>
        <v>0</v>
      </c>
      <c r="H50" s="2"/>
    </row>
    <row r="51" spans="1:8" x14ac:dyDescent="0.45">
      <c r="A51" t="s">
        <v>161</v>
      </c>
      <c r="B51">
        <v>14</v>
      </c>
      <c r="C51" s="1">
        <f t="shared" si="0"/>
        <v>7.3962152509958473E-5</v>
      </c>
      <c r="D51" s="2">
        <f t="shared" si="1"/>
        <v>8.8754583011950161E-2</v>
      </c>
      <c r="E51">
        <v>0</v>
      </c>
      <c r="F51" s="1">
        <f t="shared" si="2"/>
        <v>0</v>
      </c>
      <c r="G51" s="2">
        <f t="shared" si="3"/>
        <v>0</v>
      </c>
      <c r="H51" s="2"/>
    </row>
    <row r="52" spans="1:8" x14ac:dyDescent="0.45">
      <c r="A52" t="s">
        <v>162</v>
      </c>
      <c r="B52">
        <v>9</v>
      </c>
      <c r="C52" s="1">
        <f t="shared" si="0"/>
        <v>4.7547098042116164E-5</v>
      </c>
      <c r="D52" s="2">
        <f t="shared" si="1"/>
        <v>5.7056517650539394E-2</v>
      </c>
      <c r="E52">
        <v>0</v>
      </c>
      <c r="F52" s="1">
        <f t="shared" si="2"/>
        <v>0</v>
      </c>
      <c r="G52" s="2">
        <f t="shared" si="3"/>
        <v>0</v>
      </c>
      <c r="H52" s="2"/>
    </row>
    <row r="53" spans="1:8" x14ac:dyDescent="0.45">
      <c r="A53" t="s">
        <v>163</v>
      </c>
      <c r="B53">
        <v>1</v>
      </c>
      <c r="C53" s="1">
        <f t="shared" si="0"/>
        <v>5.2830108935684621E-6</v>
      </c>
      <c r="D53" s="2">
        <f t="shared" si="1"/>
        <v>6.3396130722821542E-3</v>
      </c>
      <c r="E53">
        <v>0</v>
      </c>
      <c r="F53" s="1">
        <f t="shared" si="2"/>
        <v>0</v>
      </c>
      <c r="G53" s="2">
        <f t="shared" si="3"/>
        <v>0</v>
      </c>
      <c r="H53" s="2"/>
    </row>
    <row r="54" spans="1:8" x14ac:dyDescent="0.45">
      <c r="A54" t="s">
        <v>164</v>
      </c>
      <c r="B54">
        <v>7</v>
      </c>
      <c r="C54" s="1">
        <f t="shared" si="0"/>
        <v>3.6981076254979236E-5</v>
      </c>
      <c r="D54" s="2">
        <f t="shared" si="1"/>
        <v>4.4377291505975081E-2</v>
      </c>
      <c r="E54">
        <v>0</v>
      </c>
      <c r="F54" s="1">
        <f t="shared" si="2"/>
        <v>0</v>
      </c>
      <c r="G54" s="2">
        <f t="shared" si="3"/>
        <v>0</v>
      </c>
      <c r="H54" s="2"/>
    </row>
    <row r="55" spans="1:8" x14ac:dyDescent="0.45">
      <c r="A55" t="s">
        <v>165</v>
      </c>
      <c r="B55">
        <v>2</v>
      </c>
      <c r="C55" s="1">
        <f t="shared" si="0"/>
        <v>1.0566021787136924E-5</v>
      </c>
      <c r="D55" s="2">
        <f t="shared" si="1"/>
        <v>1.2679226144564308E-2</v>
      </c>
      <c r="E55">
        <v>0</v>
      </c>
      <c r="F55" s="1">
        <f t="shared" si="2"/>
        <v>0</v>
      </c>
      <c r="G55" s="2">
        <f t="shared" si="3"/>
        <v>0</v>
      </c>
      <c r="H55" s="2"/>
    </row>
    <row r="56" spans="1:8" x14ac:dyDescent="0.45">
      <c r="A56" t="s">
        <v>166</v>
      </c>
      <c r="B56">
        <v>5</v>
      </c>
      <c r="C56" s="1">
        <f t="shared" si="0"/>
        <v>2.6415054467842312E-5</v>
      </c>
      <c r="D56" s="2">
        <f t="shared" si="1"/>
        <v>3.1698065361410774E-2</v>
      </c>
      <c r="E56">
        <v>0</v>
      </c>
      <c r="F56" s="1">
        <f t="shared" si="2"/>
        <v>0</v>
      </c>
      <c r="G56" s="2">
        <f t="shared" si="3"/>
        <v>0</v>
      </c>
      <c r="H56" s="2"/>
    </row>
    <row r="57" spans="1:8" x14ac:dyDescent="0.45">
      <c r="A57" t="s">
        <v>167</v>
      </c>
      <c r="B57">
        <v>6</v>
      </c>
      <c r="C57" s="1">
        <f t="shared" si="0"/>
        <v>3.1698065361410776E-5</v>
      </c>
      <c r="D57" s="2">
        <f t="shared" si="1"/>
        <v>3.8037678433692934E-2</v>
      </c>
      <c r="E57">
        <v>0</v>
      </c>
      <c r="F57" s="1">
        <f t="shared" si="2"/>
        <v>0</v>
      </c>
      <c r="G57" s="2">
        <f t="shared" si="3"/>
        <v>0</v>
      </c>
      <c r="H57" s="2"/>
    </row>
    <row r="58" spans="1:8" x14ac:dyDescent="0.45">
      <c r="A58" t="s">
        <v>168</v>
      </c>
      <c r="B58">
        <v>8</v>
      </c>
      <c r="C58" s="1">
        <f t="shared" si="0"/>
        <v>4.2264087148547697E-5</v>
      </c>
      <c r="D58" s="2">
        <f t="shared" si="1"/>
        <v>5.0716904578257234E-2</v>
      </c>
      <c r="E58">
        <v>0</v>
      </c>
      <c r="F58" s="1">
        <f t="shared" si="2"/>
        <v>0</v>
      </c>
      <c r="G58" s="2">
        <f t="shared" si="3"/>
        <v>0</v>
      </c>
      <c r="H58" s="2"/>
    </row>
    <row r="59" spans="1:8" x14ac:dyDescent="0.45">
      <c r="A59" t="s">
        <v>169</v>
      </c>
      <c r="B59">
        <v>5</v>
      </c>
      <c r="C59" s="1">
        <f t="shared" si="0"/>
        <v>2.6415054467842312E-5</v>
      </c>
      <c r="D59" s="2">
        <f t="shared" si="1"/>
        <v>3.1698065361410774E-2</v>
      </c>
      <c r="E59">
        <v>0</v>
      </c>
      <c r="F59" s="1">
        <f t="shared" si="2"/>
        <v>0</v>
      </c>
      <c r="G59" s="2">
        <f t="shared" si="3"/>
        <v>0</v>
      </c>
      <c r="H59" s="2"/>
    </row>
    <row r="60" spans="1:8" x14ac:dyDescent="0.45">
      <c r="A60" t="s">
        <v>170</v>
      </c>
      <c r="B60">
        <v>7</v>
      </c>
      <c r="C60" s="1">
        <f t="shared" si="0"/>
        <v>3.6981076254979236E-5</v>
      </c>
      <c r="D60" s="2">
        <f t="shared" si="1"/>
        <v>4.4377291505975081E-2</v>
      </c>
      <c r="E60">
        <v>0</v>
      </c>
      <c r="F60" s="1">
        <f t="shared" si="2"/>
        <v>0</v>
      </c>
      <c r="G60" s="2">
        <f t="shared" si="3"/>
        <v>0</v>
      </c>
      <c r="H60" s="2"/>
    </row>
    <row r="61" spans="1:8" x14ac:dyDescent="0.45">
      <c r="A61" t="s">
        <v>171</v>
      </c>
      <c r="B61">
        <v>3</v>
      </c>
      <c r="C61" s="1">
        <f t="shared" si="0"/>
        <v>1.5849032680705388E-5</v>
      </c>
      <c r="D61" s="2">
        <f t="shared" si="1"/>
        <v>1.9018839216846467E-2</v>
      </c>
      <c r="E61">
        <v>0</v>
      </c>
      <c r="F61" s="1">
        <f t="shared" si="2"/>
        <v>0</v>
      </c>
      <c r="G61" s="2">
        <f t="shared" si="3"/>
        <v>0</v>
      </c>
      <c r="H61" s="2"/>
    </row>
    <row r="62" spans="1:8" x14ac:dyDescent="0.45">
      <c r="A62" t="s">
        <v>172</v>
      </c>
      <c r="B62">
        <v>2</v>
      </c>
      <c r="C62" s="1">
        <f t="shared" si="0"/>
        <v>1.0566021787136924E-5</v>
      </c>
      <c r="D62" s="2">
        <f t="shared" si="1"/>
        <v>1.2679226144564308E-2</v>
      </c>
      <c r="E62">
        <v>0</v>
      </c>
      <c r="F62" s="1">
        <f t="shared" si="2"/>
        <v>0</v>
      </c>
      <c r="G62" s="2">
        <f t="shared" si="3"/>
        <v>0</v>
      </c>
      <c r="H62" s="2"/>
    </row>
    <row r="63" spans="1:8" s="3" customFormat="1" x14ac:dyDescent="0.45">
      <c r="A63" s="3" t="s">
        <v>173</v>
      </c>
      <c r="B63" s="3">
        <v>560</v>
      </c>
      <c r="C63" s="4">
        <f t="shared" si="0"/>
        <v>2.9584861003983391E-3</v>
      </c>
      <c r="D63" s="5">
        <f t="shared" si="1"/>
        <v>3.5501833204780069</v>
      </c>
      <c r="E63">
        <v>0</v>
      </c>
      <c r="F63" s="1">
        <f t="shared" si="2"/>
        <v>0</v>
      </c>
      <c r="G63" s="2">
        <f t="shared" si="3"/>
        <v>0</v>
      </c>
      <c r="H63" s="2"/>
    </row>
    <row r="64" spans="1:8" s="3" customFormat="1" x14ac:dyDescent="0.45">
      <c r="A64" s="3" t="s">
        <v>174</v>
      </c>
      <c r="B64" s="3">
        <v>474</v>
      </c>
      <c r="C64" s="4">
        <f t="shared" si="0"/>
        <v>2.5041471635514514E-3</v>
      </c>
      <c r="D64" s="5">
        <f t="shared" si="1"/>
        <v>3.0049765962617419</v>
      </c>
      <c r="E64">
        <v>0</v>
      </c>
      <c r="F64" s="1">
        <f t="shared" si="2"/>
        <v>0</v>
      </c>
      <c r="G64" s="2">
        <f t="shared" si="3"/>
        <v>0</v>
      </c>
      <c r="H64" s="2"/>
    </row>
    <row r="65" spans="1:8" s="3" customFormat="1" x14ac:dyDescent="0.45">
      <c r="A65" s="3" t="s">
        <v>175</v>
      </c>
      <c r="B65" s="3">
        <v>377</v>
      </c>
      <c r="C65" s="4">
        <f t="shared" si="0"/>
        <v>1.9916951068753102E-3</v>
      </c>
      <c r="D65" s="5">
        <f t="shared" si="1"/>
        <v>2.3900341282503721</v>
      </c>
      <c r="E65">
        <v>0</v>
      </c>
      <c r="F65" s="1">
        <f t="shared" si="2"/>
        <v>0</v>
      </c>
      <c r="G65" s="2">
        <f t="shared" si="3"/>
        <v>0</v>
      </c>
      <c r="H65" s="2"/>
    </row>
    <row r="66" spans="1:8" s="3" customFormat="1" x14ac:dyDescent="0.45">
      <c r="A66" s="3" t="s">
        <v>176</v>
      </c>
      <c r="B66" s="3">
        <v>279</v>
      </c>
      <c r="C66" s="4">
        <f t="shared" si="0"/>
        <v>1.4739600393056009E-3</v>
      </c>
      <c r="D66" s="5">
        <f t="shared" si="1"/>
        <v>1.7687520471667211</v>
      </c>
      <c r="E66">
        <v>0</v>
      </c>
      <c r="F66" s="1">
        <f t="shared" si="2"/>
        <v>0</v>
      </c>
      <c r="G66" s="2">
        <f t="shared" si="3"/>
        <v>0</v>
      </c>
      <c r="H66" s="2"/>
    </row>
    <row r="67" spans="1:8" s="3" customFormat="1" x14ac:dyDescent="0.45">
      <c r="A67" s="3" t="s">
        <v>177</v>
      </c>
      <c r="B67" s="3">
        <v>224</v>
      </c>
      <c r="C67" s="4">
        <f t="shared" si="0"/>
        <v>1.1833944401593356E-3</v>
      </c>
      <c r="D67" s="5">
        <f t="shared" si="1"/>
        <v>1.4200733281912026</v>
      </c>
      <c r="E67">
        <v>0</v>
      </c>
      <c r="F67" s="1">
        <f t="shared" si="2"/>
        <v>0</v>
      </c>
      <c r="G67" s="2">
        <f t="shared" si="3"/>
        <v>0</v>
      </c>
      <c r="H67" s="2"/>
    </row>
    <row r="68" spans="1:8" s="3" customFormat="1" x14ac:dyDescent="0.45">
      <c r="A68" s="3" t="s">
        <v>178</v>
      </c>
      <c r="B68" s="3">
        <v>201</v>
      </c>
      <c r="C68" s="4">
        <f t="shared" ref="C68:C86" si="4">B68/$B$2</f>
        <v>1.0618851896072609E-3</v>
      </c>
      <c r="D68" s="5">
        <f t="shared" ref="D68:D86" si="5">$D$2*C68</f>
        <v>1.2742622275287132</v>
      </c>
      <c r="E68">
        <v>0</v>
      </c>
      <c r="F68" s="1">
        <f t="shared" ref="F68:F86" si="6">E68/$E$2</f>
        <v>0</v>
      </c>
      <c r="G68" s="2">
        <f t="shared" ref="G68:G86" si="7">$G$2*F68</f>
        <v>0</v>
      </c>
      <c r="H68" s="2"/>
    </row>
    <row r="69" spans="1:8" s="3" customFormat="1" x14ac:dyDescent="0.45">
      <c r="A69" s="3" t="s">
        <v>179</v>
      </c>
      <c r="B69" s="3">
        <v>464</v>
      </c>
      <c r="C69" s="4">
        <f t="shared" si="4"/>
        <v>2.4513170546157665E-3</v>
      </c>
      <c r="D69" s="5">
        <f t="shared" si="5"/>
        <v>2.9415804655389199</v>
      </c>
      <c r="E69">
        <v>0</v>
      </c>
      <c r="F69" s="1">
        <f t="shared" si="6"/>
        <v>0</v>
      </c>
      <c r="G69" s="2">
        <f t="shared" si="7"/>
        <v>0</v>
      </c>
      <c r="H69" s="2"/>
    </row>
    <row r="70" spans="1:8" s="3" customFormat="1" x14ac:dyDescent="0.45">
      <c r="A70" s="3" t="s">
        <v>180</v>
      </c>
      <c r="B70" s="3">
        <v>527</v>
      </c>
      <c r="C70" s="4">
        <f t="shared" si="4"/>
        <v>2.7841467409105798E-3</v>
      </c>
      <c r="D70" s="5">
        <f t="shared" si="5"/>
        <v>3.3409760890926958</v>
      </c>
      <c r="E70">
        <v>0</v>
      </c>
      <c r="F70" s="1">
        <f t="shared" si="6"/>
        <v>0</v>
      </c>
      <c r="G70" s="2">
        <f t="shared" si="7"/>
        <v>0</v>
      </c>
      <c r="H70" s="2"/>
    </row>
    <row r="71" spans="1:8" s="3" customFormat="1" x14ac:dyDescent="0.45">
      <c r="A71" s="3" t="s">
        <v>181</v>
      </c>
      <c r="B71" s="3">
        <v>374</v>
      </c>
      <c r="C71" s="4">
        <f t="shared" si="4"/>
        <v>1.9758460741946052E-3</v>
      </c>
      <c r="D71" s="5">
        <f t="shared" si="5"/>
        <v>2.3710152890335263</v>
      </c>
      <c r="E71">
        <v>0</v>
      </c>
      <c r="F71" s="1">
        <f t="shared" si="6"/>
        <v>0</v>
      </c>
      <c r="G71" s="2">
        <f t="shared" si="7"/>
        <v>0</v>
      </c>
      <c r="H71" s="2"/>
    </row>
    <row r="72" spans="1:8" s="3" customFormat="1" x14ac:dyDescent="0.45">
      <c r="A72" s="3" t="s">
        <v>182</v>
      </c>
      <c r="B72" s="3">
        <v>284</v>
      </c>
      <c r="C72" s="4">
        <f t="shared" si="4"/>
        <v>1.5003750937734434E-3</v>
      </c>
      <c r="D72" s="5">
        <f t="shared" si="5"/>
        <v>1.800450112528132</v>
      </c>
      <c r="E72">
        <v>0</v>
      </c>
      <c r="F72" s="1">
        <f t="shared" si="6"/>
        <v>0</v>
      </c>
      <c r="G72" s="2">
        <f t="shared" si="7"/>
        <v>0</v>
      </c>
      <c r="H72" s="2"/>
    </row>
    <row r="73" spans="1:8" s="3" customFormat="1" x14ac:dyDescent="0.45">
      <c r="A73" s="3" t="s">
        <v>183</v>
      </c>
      <c r="B73" s="3">
        <v>187</v>
      </c>
      <c r="C73" s="4">
        <f t="shared" si="4"/>
        <v>9.8792303709730259E-4</v>
      </c>
      <c r="D73" s="5">
        <f t="shared" si="5"/>
        <v>1.1855076445167632</v>
      </c>
      <c r="E73">
        <v>0</v>
      </c>
      <c r="F73" s="1">
        <f t="shared" si="6"/>
        <v>0</v>
      </c>
      <c r="G73" s="2">
        <f t="shared" si="7"/>
        <v>0</v>
      </c>
      <c r="H73" s="2"/>
    </row>
    <row r="74" spans="1:8" s="3" customFormat="1" x14ac:dyDescent="0.45">
      <c r="A74" s="3" t="s">
        <v>184</v>
      </c>
      <c r="B74" s="3">
        <v>140</v>
      </c>
      <c r="C74" s="4">
        <f t="shared" si="4"/>
        <v>7.3962152509958478E-4</v>
      </c>
      <c r="D74" s="5">
        <f t="shared" si="5"/>
        <v>0.88754583011950172</v>
      </c>
      <c r="E74">
        <v>0</v>
      </c>
      <c r="F74" s="1">
        <f t="shared" si="6"/>
        <v>0</v>
      </c>
      <c r="G74" s="2">
        <f t="shared" si="7"/>
        <v>0</v>
      </c>
      <c r="H74" s="2"/>
    </row>
    <row r="75" spans="1:8" x14ac:dyDescent="0.45">
      <c r="A75" t="s">
        <v>185</v>
      </c>
      <c r="B75">
        <v>463</v>
      </c>
      <c r="C75" s="6">
        <f t="shared" si="4"/>
        <v>2.4460340437221983E-3</v>
      </c>
      <c r="D75" s="2">
        <f t="shared" si="5"/>
        <v>2.935240852466638</v>
      </c>
      <c r="E75">
        <v>463</v>
      </c>
      <c r="F75" s="1">
        <f t="shared" si="6"/>
        <v>2.5048419731446316E-3</v>
      </c>
      <c r="G75" s="2">
        <f t="shared" si="7"/>
        <v>3.0058103677735577</v>
      </c>
      <c r="H75" s="2"/>
    </row>
    <row r="76" spans="1:8" x14ac:dyDescent="0.45">
      <c r="A76" t="s">
        <v>186</v>
      </c>
      <c r="B76">
        <v>617</v>
      </c>
      <c r="C76" s="1">
        <f t="shared" si="4"/>
        <v>3.2596177213317415E-3</v>
      </c>
      <c r="D76" s="2">
        <f t="shared" si="5"/>
        <v>3.9115412655980899</v>
      </c>
      <c r="E76">
        <v>617</v>
      </c>
      <c r="F76" s="1">
        <f t="shared" si="6"/>
        <v>3.3379859555728677E-3</v>
      </c>
      <c r="G76" s="2">
        <f t="shared" si="7"/>
        <v>4.0055831466874414</v>
      </c>
      <c r="H76" s="2"/>
    </row>
    <row r="77" spans="1:8" x14ac:dyDescent="0.45">
      <c r="A77" t="s">
        <v>187</v>
      </c>
      <c r="B77">
        <v>548</v>
      </c>
      <c r="C77" s="1">
        <f t="shared" si="4"/>
        <v>2.8950899696755174E-3</v>
      </c>
      <c r="D77" s="2">
        <f t="shared" si="5"/>
        <v>3.4741079636106207</v>
      </c>
      <c r="E77">
        <v>548</v>
      </c>
      <c r="F77" s="1">
        <f t="shared" si="6"/>
        <v>2.9646941712381386E-3</v>
      </c>
      <c r="G77" s="2">
        <f t="shared" si="7"/>
        <v>3.5576330054857666</v>
      </c>
      <c r="H77" s="2"/>
    </row>
    <row r="78" spans="1:8" x14ac:dyDescent="0.45">
      <c r="A78" t="s">
        <v>188</v>
      </c>
      <c r="B78">
        <v>506</v>
      </c>
      <c r="C78" s="1">
        <f t="shared" si="4"/>
        <v>2.6732035121456422E-3</v>
      </c>
      <c r="D78" s="2">
        <f t="shared" si="5"/>
        <v>3.2078442145747705</v>
      </c>
      <c r="E78">
        <v>506</v>
      </c>
      <c r="F78" s="1">
        <f t="shared" si="6"/>
        <v>2.7374730851213469E-3</v>
      </c>
      <c r="G78" s="2">
        <f t="shared" si="7"/>
        <v>3.2849677021456163</v>
      </c>
      <c r="H78" s="2"/>
    </row>
    <row r="79" spans="1:8" x14ac:dyDescent="0.45">
      <c r="A79" t="s">
        <v>189</v>
      </c>
      <c r="B79">
        <v>352</v>
      </c>
      <c r="C79" s="1">
        <f t="shared" si="4"/>
        <v>1.8596198345360987E-3</v>
      </c>
      <c r="D79" s="2">
        <f t="shared" si="5"/>
        <v>2.2315438014433187</v>
      </c>
      <c r="E79">
        <v>352</v>
      </c>
      <c r="F79" s="1">
        <f t="shared" si="6"/>
        <v>1.9043291026931109E-3</v>
      </c>
      <c r="G79" s="2">
        <f t="shared" si="7"/>
        <v>2.285194923231733</v>
      </c>
      <c r="H79" s="2"/>
    </row>
    <row r="80" spans="1:8" x14ac:dyDescent="0.45">
      <c r="A80" t="s">
        <v>190</v>
      </c>
      <c r="B80">
        <v>300</v>
      </c>
      <c r="C80" s="1">
        <f t="shared" si="4"/>
        <v>1.5849032680705388E-3</v>
      </c>
      <c r="D80" s="2">
        <f t="shared" si="5"/>
        <v>1.9018839216846466</v>
      </c>
      <c r="E80">
        <v>300</v>
      </c>
      <c r="F80" s="1">
        <f t="shared" si="6"/>
        <v>1.6230077579770831E-3</v>
      </c>
      <c r="G80" s="2">
        <f t="shared" si="7"/>
        <v>1.9476093095724998</v>
      </c>
      <c r="H80" s="2"/>
    </row>
    <row r="81" spans="1:8" x14ac:dyDescent="0.45">
      <c r="A81" t="s">
        <v>191</v>
      </c>
      <c r="B81">
        <v>566</v>
      </c>
      <c r="C81" s="1">
        <f t="shared" si="4"/>
        <v>2.99018416575975E-3</v>
      </c>
      <c r="D81" s="2">
        <f t="shared" si="5"/>
        <v>3.5882209989117002</v>
      </c>
      <c r="E81">
        <v>566</v>
      </c>
      <c r="F81" s="1">
        <f t="shared" si="6"/>
        <v>3.0620746367167636E-3</v>
      </c>
      <c r="G81" s="2">
        <f t="shared" si="7"/>
        <v>3.6744895640601163</v>
      </c>
      <c r="H81" s="2"/>
    </row>
    <row r="82" spans="1:8" x14ac:dyDescent="0.45">
      <c r="A82" t="s">
        <v>192</v>
      </c>
      <c r="B82">
        <v>713</v>
      </c>
      <c r="C82" s="1">
        <f t="shared" si="4"/>
        <v>3.7667867671143137E-3</v>
      </c>
      <c r="D82" s="2">
        <f t="shared" si="5"/>
        <v>4.5201441205371768</v>
      </c>
      <c r="E82">
        <v>713</v>
      </c>
      <c r="F82" s="1">
        <f t="shared" si="6"/>
        <v>3.8573484381255341E-3</v>
      </c>
      <c r="G82" s="2">
        <f t="shared" si="7"/>
        <v>4.6288181257506409</v>
      </c>
      <c r="H82" s="2"/>
    </row>
    <row r="83" spans="1:8" x14ac:dyDescent="0.45">
      <c r="A83" t="s">
        <v>193</v>
      </c>
      <c r="B83">
        <v>535</v>
      </c>
      <c r="C83" s="1">
        <f t="shared" si="4"/>
        <v>2.8264108280591275E-3</v>
      </c>
      <c r="D83" s="2">
        <f t="shared" si="5"/>
        <v>3.391692993670953</v>
      </c>
      <c r="E83">
        <v>535</v>
      </c>
      <c r="F83" s="1">
        <f t="shared" si="6"/>
        <v>2.8943638350591317E-3</v>
      </c>
      <c r="G83" s="2">
        <f t="shared" si="7"/>
        <v>3.473236602070958</v>
      </c>
      <c r="H83" s="2"/>
    </row>
    <row r="84" spans="1:8" x14ac:dyDescent="0.45">
      <c r="A84" t="s">
        <v>194</v>
      </c>
      <c r="B84">
        <v>469</v>
      </c>
      <c r="C84" s="1">
        <f t="shared" si="4"/>
        <v>2.4777321090836088E-3</v>
      </c>
      <c r="D84" s="2">
        <f t="shared" si="5"/>
        <v>2.9732785309003305</v>
      </c>
      <c r="E84">
        <v>469</v>
      </c>
      <c r="F84" s="1">
        <f t="shared" si="6"/>
        <v>2.5373021283041732E-3</v>
      </c>
      <c r="G84" s="2">
        <f t="shared" si="7"/>
        <v>3.0447625539650081</v>
      </c>
      <c r="H84" s="2"/>
    </row>
    <row r="85" spans="1:8" x14ac:dyDescent="0.45">
      <c r="A85" t="s">
        <v>195</v>
      </c>
      <c r="B85">
        <v>297</v>
      </c>
      <c r="C85" s="1">
        <f t="shared" si="4"/>
        <v>1.5690542353898333E-3</v>
      </c>
      <c r="D85" s="2">
        <f t="shared" si="5"/>
        <v>1.8828650824677999</v>
      </c>
      <c r="E85">
        <v>297</v>
      </c>
      <c r="F85" s="1">
        <f t="shared" si="6"/>
        <v>1.6067776803973123E-3</v>
      </c>
      <c r="G85" s="2">
        <f t="shared" si="7"/>
        <v>1.9281332164767748</v>
      </c>
      <c r="H85" s="2"/>
    </row>
    <row r="86" spans="1:8" x14ac:dyDescent="0.45">
      <c r="A86" t="s">
        <v>196</v>
      </c>
      <c r="B86">
        <v>196</v>
      </c>
      <c r="C86" s="1">
        <f t="shared" si="4"/>
        <v>1.0354701351394187E-3</v>
      </c>
      <c r="D86" s="2">
        <f t="shared" si="5"/>
        <v>1.2425641621673025</v>
      </c>
      <c r="E86">
        <v>196</v>
      </c>
      <c r="F86" s="1">
        <f t="shared" si="6"/>
        <v>1.0603650685450277E-3</v>
      </c>
      <c r="G86" s="2">
        <f t="shared" si="7"/>
        <v>1.2724380822540333</v>
      </c>
      <c r="H8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census_export_age_copy</vt:lpstr>
      <vt:lpstr>quota table</vt:lpstr>
      <vt:lpstr>quota table_copy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Rakhim</dc:creator>
  <cp:lastModifiedBy>Rakhim</cp:lastModifiedBy>
  <dcterms:created xsi:type="dcterms:W3CDTF">2021-03-10T16:18:28Z</dcterms:created>
  <dcterms:modified xsi:type="dcterms:W3CDTF">2021-03-11T18:37:08Z</dcterms:modified>
</cp:coreProperties>
</file>