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W:\0001_arbeit\001_ipe\001_projekte\2018\06_wichern_selbstbestimmtes_lernen\daten\2022_erhebung\Pfingsten2022-print\"/>
    </mc:Choice>
  </mc:AlternateContent>
  <xr:revisionPtr revIDLastSave="0" documentId="8_{2F393ECB-862A-7342-9BD2-A62EAA45823B}" xr6:coauthVersionLast="47" xr6:coauthVersionMax="47" xr10:uidLastSave="{00000000-0000-0000-0000-000000000000}"/>
  <bookViews>
    <workbookView xWindow="0" yWindow="0" windowWidth="28800" windowHeight="12060" xr2:uid="{00000000-000D-0000-FFFF-FFFF00000000}"/>
  </bookViews>
  <sheets>
    <sheet name="Answers" sheetId="1" r:id="rId1"/>
    <sheet name="Code Plan"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D2" i="1" l="1"/>
  <c r="DC2" i="1"/>
  <c r="DB2" i="1"/>
  <c r="DA2" i="1"/>
  <c r="CZ2" i="1"/>
  <c r="CY2" i="1"/>
  <c r="CX2" i="1"/>
  <c r="CW2"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3" i="1"/>
  <c r="CG2" i="1"/>
  <c r="CH2" i="1"/>
  <c r="CI2" i="1"/>
  <c r="CJ2" i="1"/>
  <c r="CK2" i="1"/>
  <c r="CL2" i="1"/>
  <c r="CM2" i="1"/>
  <c r="CN2" i="1"/>
  <c r="CO2" i="1"/>
  <c r="CP2" i="1"/>
  <c r="CQ2" i="1"/>
  <c r="CR2" i="1"/>
  <c r="CS2" i="1"/>
  <c r="CT2" i="1"/>
  <c r="CU2" i="1"/>
  <c r="CV2" i="1"/>
  <c r="CF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D2" i="1"/>
</calcChain>
</file>

<file path=xl/sharedStrings.xml><?xml version="1.0" encoding="utf-8"?>
<sst xmlns="http://schemas.openxmlformats.org/spreadsheetml/2006/main" count="1319" uniqueCount="305">
  <si>
    <t>responseId</t>
  </si>
  <si>
    <t>f1_1</t>
  </si>
  <si>
    <t>f4_1_8</t>
  </si>
  <si>
    <t>f4_2_6</t>
  </si>
  <si>
    <t>f5_1</t>
  </si>
  <si>
    <t>f8_3</t>
  </si>
  <si>
    <t xml:space="preserve">Kurs </t>
  </si>
  <si>
    <t/>
  </si>
  <si>
    <t>f2_3</t>
  </si>
  <si>
    <t>f3_1</t>
  </si>
  <si>
    <t>Lernverhalten</t>
  </si>
  <si>
    <t>Im Unterricht kann ich selten in meinem eigenen Tempo lernen und so planen, wie es für mich gut ist.</t>
  </si>
  <si>
    <t>Kursklima</t>
  </si>
  <si>
    <t>Lernkompetenz und Lernpersönlichkeit</t>
  </si>
  <si>
    <t>Ich versuche andere nicht merken zu lassen, wenn ich etwas falsch gemacht habe.</t>
  </si>
  <si>
    <t>f6_3</t>
  </si>
  <si>
    <t>Wenn mich jemand ungerecht behandelt, kann ich damit umgehen und mich abgrenzen.</t>
  </si>
  <si>
    <t xml:space="preserve">Lernzeit kann selbstverantwortlich genutzt werden
Ich lerne selbstverantwortlich für mich alleine
z.B.:
	Ich überlege, wie ich die Inhalte lernen möchte
	Ich überprüfe, ob ich mein Ziel erreicht habe
	eigenständige Aneignung von Lernstoff
	Zeit zum selbstgeplanten Lernen
	Aufgaben selbst wählen oder suchen
	Vorbereiten auf Klausuren
</t>
  </si>
  <si>
    <t>f3_1_4</t>
  </si>
  <si>
    <t>f3_2_2</t>
  </si>
  <si>
    <t>f6_1_1</t>
  </si>
  <si>
    <t>f6_1_5</t>
  </si>
  <si>
    <t>f6_2_3</t>
  </si>
  <si>
    <t>f6_2_7</t>
  </si>
  <si>
    <t>f6_3_1</t>
  </si>
  <si>
    <t>f6_3_5</t>
  </si>
  <si>
    <t>f8_7</t>
  </si>
  <si>
    <t>token</t>
  </si>
  <si>
    <t>showanswers</t>
  </si>
  <si>
    <t>Number</t>
  </si>
  <si>
    <t>Es ist mir wichtig, bessere Noten oder Beurteilungen zu bekommen als andere.</t>
  </si>
  <si>
    <t>…erläutern uns zu Beginn eines Themas, welche Leistungen sie von uns erwarten.</t>
  </si>
  <si>
    <t>{1:Deutschland}, {2:anderes Land:}</t>
  </si>
  <si>
    <t>{1:ja}, {0:nein}</t>
  </si>
  <si>
    <t>f8_12</t>
  </si>
  <si>
    <t>Values</t>
  </si>
  <si>
    <t>f2_1_4</t>
  </si>
  <si>
    <t>f2_2_2</t>
  </si>
  <si>
    <t>f2_2_6</t>
  </si>
  <si>
    <t>f2_3_4</t>
  </si>
  <si>
    <t>f8_12_1</t>
  </si>
  <si>
    <t>f8_12_5</t>
  </si>
  <si>
    <t>f8_12_7_text</t>
  </si>
  <si>
    <t>responseFinish</t>
  </si>
  <si>
    <t>Duration</t>
  </si>
  <si>
    <t>responseLanguage</t>
  </si>
  <si>
    <t>{1:voll und ganz zufrieden (1)}, {2:2}, {3:3}, {4:4}, {5:5}, {6:überhaupt nicht zufrieden (6)}</t>
  </si>
  <si>
    <t>Ich möchte mit wenig Arbeit durch die Ausbildung kommen.</t>
  </si>
  <si>
    <t>Es ist mir wichtig, mich im Unterricht nicht zu blamieren (z. B. durch falsche Ergebnisse oder dumme Fragen).</t>
  </si>
  <si>
    <t>…wird man akzeptiert, auch wenn man anders ist, als die anderen.</t>
  </si>
  <si>
    <t>Ich arbeite gerne in einer Gruppe.</t>
  </si>
  <si>
    <t>Ich finde man kann seine Intelligenz verbessern.</t>
  </si>
  <si>
    <t>Ich bereite mich auf Prüfungen überwiegend über das Kurzzeitgedächtnis vor.</t>
  </si>
  <si>
    <t>Wenn ich einen Fehler mache, gebe ich es offen zu.</t>
  </si>
  <si>
    <t>Angabe in Prozent</t>
  </si>
  <si>
    <t>andere Sprache:</t>
  </si>
  <si>
    <t>f4_1_1</t>
  </si>
  <si>
    <t>f4_2_3</t>
  </si>
  <si>
    <t>f7_4_1_text</t>
  </si>
  <si>
    <t>Es ist mir wichtig, im Unterricht nicht zu zeigen, falls ich weniger schlau bin als andere.</t>
  </si>
  <si>
    <t>… geben uns im Unterricht Zeit zum Lernen (alleine und in Teams).</t>
  </si>
  <si>
    <t>…gehen auf Vorschläge und Anregungen von uns ein.</t>
  </si>
  <si>
    <t>…sehen viele in anderen eine Konkurrenz.</t>
  </si>
  <si>
    <t>Ich mache mir Druck, um alles richtig zu machen.</t>
  </si>
  <si>
    <t>Ich finde: Man hat ein gewisses Maß an Intelligenz und man kann nicht viel tun, um daran etwas zu ändern.</t>
  </si>
  <si>
    <t>QuestionCode</t>
  </si>
  <si>
    <t>SectionName</t>
  </si>
  <si>
    <t>f1_2</t>
  </si>
  <si>
    <t>f3_1_1</t>
  </si>
  <si>
    <t>f4_1_5</t>
  </si>
  <si>
    <t>f4_2_7</t>
  </si>
  <si>
    <t>f5_2</t>
  </si>
  <si>
    <t>f8_3_7_text</t>
  </si>
  <si>
    <t>f8_4</t>
  </si>
  <si>
    <t>f8_4_6_text</t>
  </si>
  <si>
    <t>language</t>
  </si>
  <si>
    <t>Selbständiges Arbeiten im Unterricht ist mir wichtig.</t>
  </si>
  <si>
    <t>Mit kniffligen Problemen beschäftige ich mich hauptsächlich dann, wenn ich muss.</t>
  </si>
  <si>
    <t>Ich möchte Arbeiten besser schaffen, als andere.</t>
  </si>
  <si>
    <t>Es genügt mir, einfach die Antwort zu kennen, ohne die Gründe für die Antwort eines Problems zu verstehen.</t>
  </si>
  <si>
    <t>f3_2</t>
  </si>
  <si>
    <t>Die Ausbildung macht mir Mut, etwas zu wagen.</t>
  </si>
  <si>
    <t>…haben wir eine richtig gute Gemeinschaft.</t>
  </si>
  <si>
    <t>Ich weiß, was ich will und ich sorge gegenüber anderen für meine Bedürfnisse.</t>
  </si>
  <si>
    <t>{0:0}, {1:1}</t>
  </si>
  <si>
    <t>{1:Deutsch}, {2:anderes Land:}</t>
  </si>
  <si>
    <t>{1:Deutsch}, {2:andere Sprache:}</t>
  </si>
  <si>
    <t>{1:sehr groß (1)}, {2:2}, {3:3}, {4:4}, {5:5}, {6:sehr gering (6)}</t>
  </si>
  <si>
    <t>Was waren die Gründe, dass Sie sich für Ihre aktuelle Ausbildung entschieden haben?(Mehrfachnennung möglich)</t>
  </si>
  <si>
    <t>Choice / Column</t>
  </si>
  <si>
    <t>f3_1_5</t>
  </si>
  <si>
    <t>f3_2_3</t>
  </si>
  <si>
    <t>f6_1_2</t>
  </si>
  <si>
    <t>f6_1_6</t>
  </si>
  <si>
    <t>f6_2_4</t>
  </si>
  <si>
    <t>f6_3_2</t>
  </si>
  <si>
    <t>f6_3_6</t>
  </si>
  <si>
    <t>f8_8</t>
  </si>
  <si>
    <t>survey_version</t>
  </si>
  <si>
    <t>f1</t>
  </si>
  <si>
    <t>…machen uns die Zusammenhänge zwischen behandelten Themen deutlich.</t>
  </si>
  <si>
    <t>Ich kann bei der Aneignung des Lernstoffes so vorgehen, wie ich das möchte.</t>
  </si>
  <si>
    <t>f5</t>
  </si>
  <si>
    <t xml:space="preserve">
Bitte beurteilen Sie, wie aktuell das Klima in Ihrem Kurs ist:
In meinem Kurs…</t>
  </si>
  <si>
    <t>Es fällt mir manchmal schwer, meine Lernzeit selbständig einzuteilen.</t>
  </si>
  <si>
    <t>Demografische Daten</t>
  </si>
  <si>
    <t>{1:Gymnasium}, {2:Berufsoberschule (BOS)}, {3:Fachoberschule (FOS)}, {4:Realschule}, {5:Mittelschule}, {6:Sonstige:}</t>
  </si>
  <si>
    <t>anderes Land:</t>
  </si>
  <si>
    <t>panel</t>
  </si>
  <si>
    <t>f2_1_1</t>
  </si>
  <si>
    <t>f2_1_5</t>
  </si>
  <si>
    <t>f2_2_3</t>
  </si>
  <si>
    <t>f2_3_1</t>
  </si>
  <si>
    <t>f2_3_5</t>
  </si>
  <si>
    <t>f7_3_1_text</t>
  </si>
  <si>
    <t>f8_7_2_text</t>
  </si>
  <si>
    <t>f8_12_2</t>
  </si>
  <si>
    <t>f8_12_6</t>
  </si>
  <si>
    <t>urlForwarding</t>
  </si>
  <si>
    <t>mailingDate</t>
  </si>
  <si>
    <t>firstName</t>
  </si>
  <si>
    <t>Im Unterricht ist mir wichtig, zu zeigen, dass ich die Inhalte beherrsche.</t>
  </si>
  <si>
    <t>…lassen uns im Unterricht selbständig arbeiten.</t>
  </si>
  <si>
    <t>Die Ausbildung hilft mir, stärker an mich und meine Fähigkeiten zu glauben.</t>
  </si>
  <si>
    <t>Meine individuellen Stärken werden im Unterricht berücksichtigt.</t>
  </si>
  <si>
    <t>Ich habe das Gefühl, in der Ausbildung viele Gelegenheiten zu haben, um meine Persönlichkeit zu entfalten.</t>
  </si>
  <si>
    <t>Ich arbeite im Unterricht häufig nach dem Prinzip, Prüfungen möglichst effektiv zu bestehen.</t>
  </si>
  <si>
    <t xml:space="preserve">Ich lerne selbstverantwortlich in einer Gruppe
z.B.: 
	Wir überlegen, wie wir die Inhalte lernen möchte
	Wir überprüfen, ob wir unser Ziel erreicht haben
	Gruppenreferate selbst wählen oder suchen
	eigenständige Aneignung von Lernstoff in der Gruppe
	Zeit zum selbstgeplanten Lernen in der Gruppe
	Vorbereiten auf Klausuren zusammen
</t>
  </si>
  <si>
    <t xml:space="preserve">Ich lerne auf vorgegebene Art in einer Gruppe
z.B.:
	DozentIn bestimmt, wie wir bei dem Erarbeiten von einem Thema vorgehen sollen
	DozentIn bestimmt, wie das Ergebnis von einem Gruppenreferat sein soll
	Lehrergelenkte Gruppendiskussionen
</t>
  </si>
  <si>
    <t>Hatten Sie in Ihrer bisherigen Schullaufbahn Ängste, dass Sie die an Sie gestellten Anforderungen nicht erfüllen?</t>
  </si>
  <si>
    <t>Erstes eigenes Geld verdienen.</t>
  </si>
  <si>
    <t>Row</t>
  </si>
  <si>
    <t>f4_1_2</t>
  </si>
  <si>
    <t>f4_2_4</t>
  </si>
  <si>
    <t>f7_2_1</t>
  </si>
  <si>
    <t>f7_4_1</t>
  </si>
  <si>
    <t>String</t>
  </si>
  <si>
    <t>Wie zufrieden sind Sie aktuell mit Ihrer beruflichen Ausbildung?</t>
  </si>
  <si>
    <t>Ich finde es gut, wenn ich von den Dozenten genau weiß, was ich zu tun habe.</t>
  </si>
  <si>
    <t>Im Unterricht wird mir gesagt, was ich machen muss.</t>
  </si>
  <si>
    <t>Mir fällt es leicht, meine Unterlagen bzw. Materialien eigenständig zu ordnen.</t>
  </si>
  <si>
    <t>Wie sehr waren Sie in Ihrer bisherigen Schullaufbahn von unangenehmen Erfahrungen wie Mobbing oder persönlichen Kränkungen betroffen?</t>
  </si>
  <si>
    <t>Mit der Ausbildung erreiche in ein Ziel in meinem Leben.</t>
  </si>
  <si>
    <t>Question</t>
  </si>
  <si>
    <t>cid</t>
  </si>
  <si>
    <t>f1_3</t>
  </si>
  <si>
    <t>f4_1_6</t>
  </si>
  <si>
    <t>f5_3</t>
  </si>
  <si>
    <t>f8_1</t>
  </si>
  <si>
    <t>code</t>
  </si>
  <si>
    <t>agent</t>
  </si>
  <si>
    <t>Schule</t>
  </si>
  <si>
    <t>f2_1</t>
  </si>
  <si>
    <t>Es ist mir wichtig, keine falschen Antworten auf Fragen der Lehrkräfte zu geben.</t>
  </si>
  <si>
    <t xml:space="preserve">
Nachfolgend werden Aussagen zur Unterrichtsqualität aufgeführt. Bitte bewerten Sie diese für alle Fächer, die Sie aktuell belegen, gemeinsam.
Unsere Lehrkräfte…</t>
  </si>
  <si>
    <t>f4_1</t>
  </si>
  <si>
    <t xml:space="preserve">
Bei den folgenden Aussagen geht es um den Unterricht und das Lernen an der Fachakademie/Fachschule. Bitte beurteilen Sie die folgenden Aussagen:</t>
  </si>
  <si>
    <t>Vieles im Unterricht ist unnützes Wissen und ich sehe keinen Sinn darin, dieses lernen zu müssen.</t>
  </si>
  <si>
    <t>Ich habe das Gefühl, dass es Sinn macht, was ich zu lernen habe.</t>
  </si>
  <si>
    <t>f6_1</t>
  </si>
  <si>
    <t>Welcher ist Ihr höchster allgemeinbildender Schulabschluss?</t>
  </si>
  <si>
    <t>In welchem Land sind Sie geboren?</t>
  </si>
  <si>
    <t>Welche Sprache haben Sie in Ihrer Familie zuerst gelernt?</t>
  </si>
  <si>
    <t>Persönliche Weiterentwicklung.</t>
  </si>
  <si>
    <t>f3_1_2</t>
  </si>
  <si>
    <t>f3_1_6</t>
  </si>
  <si>
    <t>f3_2_4</t>
  </si>
  <si>
    <t>f6_1_3</t>
  </si>
  <si>
    <t>f6_1_7</t>
  </si>
  <si>
    <t>f6_2_1</t>
  </si>
  <si>
    <t>f6_2_5</t>
  </si>
  <si>
    <t>f6_3_3</t>
  </si>
  <si>
    <t>f6_3_7</t>
  </si>
  <si>
    <t>f7_2_1_text</t>
  </si>
  <si>
    <t>f8_5</t>
  </si>
  <si>
    <t>f8_6_2_text</t>
  </si>
  <si>
    <t>f8_9</t>
  </si>
  <si>
    <t>f8_10</t>
  </si>
  <si>
    <t>responseCreated</t>
  </si>
  <si>
    <t>Status</t>
  </si>
  <si>
    <t>Im Unterricht macht es mir Freude, so viel wie möglich zu lernen.</t>
  </si>
  <si>
    <t>Mir ist vor allem wichtig, komplizierte Inhalte zu verstehen.</t>
  </si>
  <si>
    <t>…können uns den Stoff gut vermitteln.</t>
  </si>
  <si>
    <t xml:space="preserve">
Im Folgenden finden Sie einige Aussagen über sich selbst. Bitte geben Sie bei jeder Aussage an, inwieweit diese im Allgemeinen auf Sie zutrifft:</t>
  </si>
  <si>
    <t>Es fällt mir schwer, eigenständig Lerninhalte zu recherchieren.</t>
  </si>
  <si>
    <t>Zeitanteile</t>
  </si>
  <si>
    <t>Haben Sie vor Ihrer aktuellen Ausbildung eine weitere Ausbildung absolviert?</t>
  </si>
  <si>
    <t>Wunsch nach einem Beruf, der mich erfüllt.</t>
  </si>
  <si>
    <t>Sonstige Gründe:</t>
  </si>
  <si>
    <t>panelMemberId</t>
  </si>
  <si>
    <t>f2_1_2</t>
  </si>
  <si>
    <t>f2_1_6</t>
  </si>
  <si>
    <t>f2_2_4</t>
  </si>
  <si>
    <t>f2_3_2</t>
  </si>
  <si>
    <t>f2_3_6</t>
  </si>
  <si>
    <t>f8_11_1</t>
  </si>
  <si>
    <t>f8_12_3</t>
  </si>
  <si>
    <t>f8_12_7</t>
  </si>
  <si>
    <t>responseStart</t>
  </si>
  <si>
    <t>lastName</t>
  </si>
  <si>
    <t>Kohorte</t>
  </si>
  <si>
    <t>Wie zufrieden sind Sie im Rückblick mit Ihrer bisherigen Schullaufbahn (vor dieser Ausbildung)?</t>
  </si>
  <si>
    <t>Im Unterricht vergeude ich meine Zeit, da ich mir den Stoff anders besser aneignen könnte.</t>
  </si>
  <si>
    <t>Mit digitalen Lernangeboten kann ich besser lernen, wie mit Angeboten auf Papier.</t>
  </si>
  <si>
    <t>Schwierigkeiten im Unterricht sehe ich gelassen entgegen, weil ich mich immer auf meine Fähigkeiten verlassen kann.</t>
  </si>
  <si>
    <t>Ich finde: Man hat ein gewisses Talent und man kann nicht viel tun, um dies zu ändern.</t>
  </si>
  <si>
    <t>Sonstige:</t>
  </si>
  <si>
    <t>{1:sehr stark (1)}, {2:2}, {3:3}, {4:4}, {5:5}, {6:überhaupt nicht (6)}</t>
  </si>
  <si>
    <t>Haben Sie diese Berufsausbildung abgeschlossen?</t>
  </si>
  <si>
    <t>Data Type</t>
  </si>
  <si>
    <t>Type</t>
  </si>
  <si>
    <t>f4_1_3</t>
  </si>
  <si>
    <t>f4_2_1</t>
  </si>
  <si>
    <t xml:space="preserve">
Bitte bewerten Sie nachfolgende Aussagen:</t>
  </si>
  <si>
    <t>Ich will zu Hause keine Arbeiten erledigen müssen.</t>
  </si>
  <si>
    <t>…unterstützen und fördern uns bei der Entwicklung individueller Lern- und Arbeitsmethoden.</t>
  </si>
  <si>
    <t>Mehrfachauswahl</t>
  </si>
  <si>
    <t>Code</t>
  </si>
  <si>
    <t>f3_2_1</t>
  </si>
  <si>
    <t>f4_1_7</t>
  </si>
  <si>
    <t>f4_2_5</t>
  </si>
  <si>
    <t>f5_4</t>
  </si>
  <si>
    <t>f7_1_1_text</t>
  </si>
  <si>
    <t>f8_2</t>
  </si>
  <si>
    <t>f8_5_2_text</t>
  </si>
  <si>
    <t>ip</t>
  </si>
  <si>
    <t>cellPhoneNumber</t>
  </si>
  <si>
    <t xml:space="preserve">Vorname </t>
  </si>
  <si>
    <t>Phase</t>
  </si>
  <si>
    <t xml:space="preserve">
Nachfolgend finden Sie einige Aussagen, was Sie im Unterricht motiviert und was Ihnen beim Lernen wichtig ist. Bitte geben Sie bei jeder Aussage an, inwieweit diese im Allgemeinen auf Sie zutrifft.</t>
  </si>
  <si>
    <t>f2_2</t>
  </si>
  <si>
    <t>Im Unterricht möchte ich selbst entscheiden wie ich etwas lerne.</t>
  </si>
  <si>
    <t>f4_2</t>
  </si>
  <si>
    <t>Ich stehe zu meiner Meinung, auch wenn ich kritisiert werde.</t>
  </si>
  <si>
    <t>f6_2</t>
  </si>
  <si>
    <t>Ich erreiche beim Lernen die Ziele, die ich mir setze.</t>
  </si>
  <si>
    <t xml:space="preserve">Lernzeit wird vorgegeben
Ich lerne auf vorgegebene Art für mich
z.B.:
	vorgegebene Lernaufgaben
	DozentIn zuhören
	DozentIn gibt vor, wie wir die Inhalte lernen sollen
	DozentIn überprüft die Ergebnisse
</t>
  </si>
  <si>
    <t>Einfachauswahl</t>
  </si>
  <si>
    <t>Ihr Geschlecht</t>
  </si>
  <si>
    <t>{1:männlich}, {2:weiblich}</t>
  </si>
  <si>
    <t>f3_1_3</t>
  </si>
  <si>
    <t>f3_2_5</t>
  </si>
  <si>
    <t>f6_1_4</t>
  </si>
  <si>
    <t>f6_2_2</t>
  </si>
  <si>
    <t>f6_2_6</t>
  </si>
  <si>
    <t>f6_3_4</t>
  </si>
  <si>
    <t>f8_6</t>
  </si>
  <si>
    <t>f8_11</t>
  </si>
  <si>
    <t>referer</t>
  </si>
  <si>
    <t>Matrixfrage</t>
  </si>
  <si>
    <t>Einleitungsfragen</t>
  </si>
  <si>
    <t>{1:trifft voll und ganz zu (1)}, {2:2}, {3:3}, {4:4}, {5:5}, {6:trifft überhaupt nicht zu (6)}</t>
  </si>
  <si>
    <t>Motivation</t>
  </si>
  <si>
    <t>Ich würde kompliziertere Probleme einfachen Problemen vorziehen.</t>
  </si>
  <si>
    <t>Im Unterricht möchte ich vor allem zum Nachdenken angeregt werden.</t>
  </si>
  <si>
    <t>…geben Feedback, das konkret genug ist, um mich zu verbessern.</t>
  </si>
  <si>
    <t>…trauen uns etwas zu.</t>
  </si>
  <si>
    <t>Die Lernangebote helfen mir, meine Persönlichkeit zu entwickeln.</t>
  </si>
  <si>
    <t>Ich habe das Gefühl, dass ich nur Arbeitsaufträge der Lehrkräfte abarbeiten muss.</t>
  </si>
  <si>
    <t>f7</t>
  </si>
  <si>
    <t>Ihr Alter</t>
  </si>
  <si>
    <t>{1:Abitur}, {2:Fachabitur}, {3:Fachhochschulreife}, {4:Realschulabschluss (Mittlere Reife)}, {5:Haupt-/Mittelschulabschluss}, {6:kein Schulabschluss}, {7:Sonstiges:}</t>
  </si>
  <si>
    <t>Welche Staatsangehörigkeit haben Sie?</t>
  </si>
  <si>
    <t>Bitte vergeben Sie am Schluss noch einen persönlichen Code, damit wir bei der nächsten Erhebung Ihre Antworten anonym zuordnen können. Gehen Sie bitte dabei wie folgt vor:
	Erster Buchstabe des Vornamens Ihrer Mutter
	Erster Buchstabe des Vornamens Ihres Vaters
	Erster Buchstabe Ihres Geburtsortes
	Zweistellige Angabe des Geburtsmonats (z. B. 02 für Februar)
	Anzahl der älteren Geschwister (0 wenn Sie der Älteste sind)
Ein Beispiel: SER060</t>
  </si>
  <si>
    <t>Date</t>
  </si>
  <si>
    <t>f2_1_3</t>
  </si>
  <si>
    <t>f2_2_1</t>
  </si>
  <si>
    <t>f2_2_5</t>
  </si>
  <si>
    <t>f2_3_3</t>
  </si>
  <si>
    <t>f8_12_4</t>
  </si>
  <si>
    <t>email</t>
  </si>
  <si>
    <t>TN-Code</t>
  </si>
  <si>
    <t>Anrede</t>
  </si>
  <si>
    <t>Alles in allem: Wie zufrieden sind Sie aktuell mit Ihrem Leben?</t>
  </si>
  <si>
    <t>Unterrichtsqualität</t>
  </si>
  <si>
    <t>…halten es für wichtig, dass wir für unser Lernen selbst Verantwortung übernehmen.</t>
  </si>
  <si>
    <t>…achten unsere Meinung.</t>
  </si>
  <si>
    <t>Ich habe das Gefühl, im Unterricht, frei entscheiden zu können, wann ich mich mit einem bestimmten Lernstoff beschäftige.</t>
  </si>
  <si>
    <t>…ist es möglich, sich zu öffnen und sich persönlich zu zeigen.</t>
  </si>
  <si>
    <t>Wenn ich mit einem Problem konfrontiert werde, habe ich meist mehrere Ideen, wie ich damit fertig werde.</t>
  </si>
  <si>
    <t>Ich merke, wenn es mir zu viel wird, und plane Pausen, wenn ich sie brauche.</t>
  </si>
  <si>
    <t>Bei einer Gruppenarbeit haben wir keine Probleme, die Aufgaben untereinander aufzuteilen.</t>
  </si>
  <si>
    <t>Wenn Sie an die Zeit in den Unterrichtsstunden denken: Wie viel Unterrichtszeit verwenden Sie für folgende Tätigkeiten? Bitte machen Sie Ihre Angaben in Prozent:</t>
  </si>
  <si>
    <t>Offene Frage</t>
  </si>
  <si>
    <t>Auf welcher Schule haben Sie Ihren höchsten allgemeinbildenden Schulabschluss erworben?</t>
  </si>
  <si>
    <t>Wie groß würden Sie Ihre Angst vor Prüfungen einschätzen?</t>
  </si>
  <si>
    <t>f4_1_4</t>
  </si>
  <si>
    <t>f4_2_2</t>
  </si>
  <si>
    <t>f7_1_1</t>
  </si>
  <si>
    <t>f7_3_1</t>
  </si>
  <si>
    <t>Geschlecht</t>
  </si>
  <si>
    <t>Mir ist wichtig, den Arbeitsaufwand stets gering zu halten.</t>
  </si>
  <si>
    <t>Ich habe immer den Überblick über meinen individuellen Lernplan.</t>
  </si>
  <si>
    <t>Mit den Ergebnissen meiner Gruppenarbeiten bin ich immer sehr zufrieden.</t>
  </si>
  <si>
    <t>Sonstiges:</t>
  </si>
  <si>
    <t>Arbeiten mit Menschen macht mir Freude.</t>
  </si>
  <si>
    <t>Berufliche Perspektive im Arbeitsfeld.</t>
  </si>
  <si>
    <t>ID</t>
  </si>
  <si>
    <t>Ich lerne selbstverantwortlich alleine</t>
  </si>
  <si>
    <t>Ich lerne selbstverantwortlich in einer Gruppe</t>
  </si>
  <si>
    <t>Ich lerne auf vorgegebene Art für mich</t>
  </si>
  <si>
    <t>Ich lerne auf vorgegebene ARt in einer Gruppe</t>
  </si>
  <si>
    <t>Kurs</t>
  </si>
  <si>
    <t>printcode</t>
  </si>
  <si>
    <t>Print-Code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</si>
</sst>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3"/>
  <sheetViews>
    <sheetView tabSelected="1" zoomScaleNormal="100" workbookViewId="0">
      <pane xSplit="1" ySplit="3" topLeftCell="B4" activePane="bottomRight" state="frozen"/>
      <selection pane="bottomLeft" activeCell="A4" sqref="A4"/>
      <selection pane="topRight" activeCell="B1" sqref="B1"/>
      <selection pane="bottomRight" activeCell="A4" sqref="A4"/>
    </sheetView>
  </sheetViews>
  <sheetFormatPr defaultColWidth="9.14453125" defaultRowHeight="15" x14ac:dyDescent="0.2"/>
  <cols>
    <col min="2" max="4" width="23.67578125" customWidth="1"/>
    <col min="5" max="109" width="23.67578125" style="2" customWidth="1"/>
  </cols>
  <sheetData>
    <row r="1" spans="1:110" x14ac:dyDescent="0.2">
      <c r="A1" t="s">
        <v>297</v>
      </c>
      <c r="B1" t="s">
        <v>151</v>
      </c>
      <c r="C1" t="s">
        <v>302</v>
      </c>
      <c r="D1" t="s">
        <v>1</v>
      </c>
      <c r="E1" s="2" t="s">
        <v>67</v>
      </c>
      <c r="F1" s="2" t="s">
        <v>145</v>
      </c>
      <c r="G1" s="2" t="s">
        <v>109</v>
      </c>
      <c r="H1" s="2" t="s">
        <v>190</v>
      </c>
      <c r="I1" s="2" t="s">
        <v>265</v>
      </c>
      <c r="J1" s="2" t="s">
        <v>36</v>
      </c>
      <c r="K1" s="2" t="s">
        <v>110</v>
      </c>
      <c r="L1" s="2" t="s">
        <v>191</v>
      </c>
      <c r="M1" s="2" t="s">
        <v>266</v>
      </c>
      <c r="N1" s="2" t="s">
        <v>37</v>
      </c>
      <c r="O1" s="2" t="s">
        <v>111</v>
      </c>
      <c r="P1" s="2" t="s">
        <v>192</v>
      </c>
      <c r="Q1" s="2" t="s">
        <v>267</v>
      </c>
      <c r="R1" s="2" t="s">
        <v>38</v>
      </c>
      <c r="S1" s="2" t="s">
        <v>112</v>
      </c>
      <c r="T1" s="2" t="s">
        <v>193</v>
      </c>
      <c r="U1" s="2" t="s">
        <v>268</v>
      </c>
      <c r="V1" s="2" t="s">
        <v>39</v>
      </c>
      <c r="W1" s="2" t="s">
        <v>113</v>
      </c>
      <c r="X1" s="2" t="s">
        <v>194</v>
      </c>
      <c r="Y1" s="2" t="s">
        <v>68</v>
      </c>
      <c r="Z1" s="2" t="s">
        <v>164</v>
      </c>
      <c r="AA1" s="2" t="s">
        <v>240</v>
      </c>
      <c r="AB1" s="2" t="s">
        <v>18</v>
      </c>
      <c r="AC1" s="2" t="s">
        <v>90</v>
      </c>
      <c r="AD1" s="2" t="s">
        <v>165</v>
      </c>
      <c r="AE1" s="2" t="s">
        <v>218</v>
      </c>
      <c r="AF1" s="2" t="s">
        <v>19</v>
      </c>
      <c r="AG1" s="2" t="s">
        <v>91</v>
      </c>
      <c r="AH1" s="2" t="s">
        <v>166</v>
      </c>
      <c r="AI1" s="2" t="s">
        <v>241</v>
      </c>
      <c r="AJ1" s="2" t="s">
        <v>56</v>
      </c>
      <c r="AK1" s="2" t="s">
        <v>132</v>
      </c>
      <c r="AL1" s="2" t="s">
        <v>211</v>
      </c>
      <c r="AM1" s="2" t="s">
        <v>286</v>
      </c>
      <c r="AN1" s="2" t="s">
        <v>69</v>
      </c>
      <c r="AO1" s="2" t="s">
        <v>146</v>
      </c>
      <c r="AP1" s="2" t="s">
        <v>219</v>
      </c>
      <c r="AQ1" s="2" t="s">
        <v>2</v>
      </c>
      <c r="AR1" s="2" t="s">
        <v>212</v>
      </c>
      <c r="AS1" s="2" t="s">
        <v>287</v>
      </c>
      <c r="AT1" s="2" t="s">
        <v>57</v>
      </c>
      <c r="AU1" s="2" t="s">
        <v>133</v>
      </c>
      <c r="AV1" s="2" t="s">
        <v>220</v>
      </c>
      <c r="AW1" s="2" t="s">
        <v>3</v>
      </c>
      <c r="AX1" s="2" t="s">
        <v>70</v>
      </c>
      <c r="AY1" s="2" t="s">
        <v>4</v>
      </c>
      <c r="AZ1" s="2" t="s">
        <v>71</v>
      </c>
      <c r="BA1" s="2" t="s">
        <v>147</v>
      </c>
      <c r="BB1" s="2" t="s">
        <v>221</v>
      </c>
      <c r="BC1" s="2" t="s">
        <v>20</v>
      </c>
      <c r="BD1" s="2" t="s">
        <v>92</v>
      </c>
      <c r="BE1" s="2" t="s">
        <v>167</v>
      </c>
      <c r="BF1" s="2" t="s">
        <v>242</v>
      </c>
      <c r="BG1" s="2" t="s">
        <v>21</v>
      </c>
      <c r="BH1" s="2" t="s">
        <v>93</v>
      </c>
      <c r="BI1" s="2" t="s">
        <v>168</v>
      </c>
      <c r="BJ1" s="2" t="s">
        <v>169</v>
      </c>
      <c r="BK1" s="2" t="s">
        <v>243</v>
      </c>
      <c r="BL1" s="2" t="s">
        <v>22</v>
      </c>
      <c r="BM1" s="2" t="s">
        <v>94</v>
      </c>
      <c r="BN1" s="2" t="s">
        <v>170</v>
      </c>
      <c r="BO1" s="2" t="s">
        <v>244</v>
      </c>
      <c r="BP1" s="2" t="s">
        <v>23</v>
      </c>
      <c r="BQ1" s="2" t="s">
        <v>24</v>
      </c>
      <c r="BR1" s="2" t="s">
        <v>95</v>
      </c>
      <c r="BS1" s="2" t="s">
        <v>171</v>
      </c>
      <c r="BT1" s="2" t="s">
        <v>245</v>
      </c>
      <c r="BU1" s="2" t="s">
        <v>25</v>
      </c>
      <c r="BV1" s="2" t="s">
        <v>96</v>
      </c>
      <c r="BW1" s="2" t="s">
        <v>172</v>
      </c>
      <c r="BX1" s="2" t="s">
        <v>288</v>
      </c>
      <c r="BY1" s="2" t="s">
        <v>222</v>
      </c>
      <c r="BZ1" s="2" t="s">
        <v>134</v>
      </c>
      <c r="CA1" s="2" t="s">
        <v>173</v>
      </c>
      <c r="CB1" s="2" t="s">
        <v>289</v>
      </c>
      <c r="CC1" s="2" t="s">
        <v>114</v>
      </c>
      <c r="CD1" s="2" t="s">
        <v>135</v>
      </c>
      <c r="CE1" s="2" t="s">
        <v>58</v>
      </c>
      <c r="CF1" s="2" t="s">
        <v>148</v>
      </c>
      <c r="CG1" s="2" t="s">
        <v>223</v>
      </c>
      <c r="CH1" s="2" t="s">
        <v>5</v>
      </c>
      <c r="CI1" s="2" t="s">
        <v>72</v>
      </c>
      <c r="CJ1" s="2" t="s">
        <v>73</v>
      </c>
      <c r="CK1" s="2" t="s">
        <v>74</v>
      </c>
      <c r="CL1" s="2" t="s">
        <v>174</v>
      </c>
      <c r="CM1" s="2" t="s">
        <v>224</v>
      </c>
      <c r="CN1" s="2" t="s">
        <v>246</v>
      </c>
      <c r="CO1" s="2" t="s">
        <v>175</v>
      </c>
      <c r="CP1" s="2" t="s">
        <v>26</v>
      </c>
      <c r="CQ1" s="2" t="s">
        <v>115</v>
      </c>
      <c r="CR1" s="2" t="s">
        <v>97</v>
      </c>
      <c r="CS1" s="2" t="s">
        <v>176</v>
      </c>
      <c r="CT1" s="2" t="s">
        <v>177</v>
      </c>
      <c r="CU1" s="2" t="s">
        <v>247</v>
      </c>
      <c r="CV1" s="2" t="s">
        <v>195</v>
      </c>
      <c r="CW1" s="2" t="s">
        <v>40</v>
      </c>
      <c r="CX1" s="2" t="s">
        <v>116</v>
      </c>
      <c r="CY1" s="2" t="s">
        <v>196</v>
      </c>
      <c r="CZ1" s="2" t="s">
        <v>269</v>
      </c>
      <c r="DA1" s="2" t="s">
        <v>41</v>
      </c>
      <c r="DB1" s="2" t="s">
        <v>117</v>
      </c>
      <c r="DC1" s="2" t="s">
        <v>197</v>
      </c>
      <c r="DD1" s="2" t="s">
        <v>42</v>
      </c>
      <c r="DE1" s="2" t="s">
        <v>149</v>
      </c>
      <c r="DF1" s="2" t="s">
        <v>303</v>
      </c>
    </row>
    <row r="2" spans="1:110" ht="40.5" x14ac:dyDescent="0.2">
      <c r="D2" s="1" t="str">
        <f>VLOOKUP(D1,'Code Plan'!$A$1:$H$111,6,FALSE)</f>
        <v>Wie zufrieden sind Sie aktuell mit Ihrer beruflichen Ausbildung?</v>
      </c>
      <c r="E2" s="1" t="str">
        <f>VLOOKUP(E1,'Code Plan'!$A$1:$H$111,6,FALSE)</f>
        <v>Wie zufrieden sind Sie im Rückblick mit Ihrer bisherigen Schullaufbahn (vor dieser Ausbildung)?</v>
      </c>
      <c r="F2" s="1" t="str">
        <f>VLOOKUP(F1,'Code Plan'!$A$1:$H$111,6,FALSE)</f>
        <v>Alles in allem: Wie zufrieden sind Sie aktuell mit Ihrem Leben?</v>
      </c>
      <c r="G2" s="1" t="str">
        <f>VLOOKUP(G1,'Code Plan'!$A$1:$H$111,6,FALSE)</f>
        <v>Im Unterricht ist mir wichtig, zu zeigen, dass ich die Inhalte beherrsche.</v>
      </c>
      <c r="H2" s="1" t="str">
        <f>VLOOKUP(H1,'Code Plan'!$A$1:$H$111,6,FALSE)</f>
        <v>Ich will zu Hause keine Arbeiten erledigen müssen.</v>
      </c>
      <c r="I2" s="1" t="str">
        <f>VLOOKUP(I1,'Code Plan'!$A$1:$H$111,6,FALSE)</f>
        <v>Selbständiges Arbeiten im Unterricht ist mir wichtig.</v>
      </c>
      <c r="J2" s="1" t="str">
        <f>VLOOKUP(J1,'Code Plan'!$A$1:$H$111,6,FALSE)</f>
        <v>Ich möchte mit wenig Arbeit durch die Ausbildung kommen.</v>
      </c>
      <c r="K2" s="1" t="str">
        <f>VLOOKUP(K1,'Code Plan'!$A$1:$H$111,6,FALSE)</f>
        <v>Es ist mir wichtig, mich im Unterricht nicht zu blamieren (z. B. durch falsche Ergebnisse oder dumme Fragen).</v>
      </c>
      <c r="L2" s="1" t="str">
        <f>VLOOKUP(L1,'Code Plan'!$A$1:$H$111,6,FALSE)</f>
        <v>Es ist mir wichtig, im Unterricht nicht zu zeigen, falls ich weniger schlau bin als andere.</v>
      </c>
      <c r="M2" s="1" t="str">
        <f>VLOOKUP(M1,'Code Plan'!$A$1:$H$111,6,FALSE)</f>
        <v>Im Unterricht macht es mir Freude, so viel wie möglich zu lernen.</v>
      </c>
      <c r="N2" s="1" t="str">
        <f>VLOOKUP(N1,'Code Plan'!$A$1:$H$111,6,FALSE)</f>
        <v>Ich würde kompliziertere Probleme einfachen Problemen vorziehen.</v>
      </c>
      <c r="O2" s="1" t="str">
        <f>VLOOKUP(O1,'Code Plan'!$A$1:$H$111,6,FALSE)</f>
        <v>Es ist mir wichtig, bessere Noten oder Beurteilungen zu bekommen als andere.</v>
      </c>
      <c r="P2" s="1" t="str">
        <f>VLOOKUP(P1,'Code Plan'!$A$1:$H$111,6,FALSE)</f>
        <v>Im Unterricht möchte ich vor allem zum Nachdenken angeregt werden.</v>
      </c>
      <c r="Q2" s="1" t="str">
        <f>VLOOKUP(Q1,'Code Plan'!$A$1:$H$111,6,FALSE)</f>
        <v>Ich finde es gut, wenn ich von den Dozenten genau weiß, was ich zu tun habe.</v>
      </c>
      <c r="R2" s="1" t="str">
        <f>VLOOKUP(R1,'Code Plan'!$A$1:$H$111,6,FALSE)</f>
        <v>Mir ist vor allem wichtig, komplizierte Inhalte zu verstehen.</v>
      </c>
      <c r="S2" s="1" t="str">
        <f>VLOOKUP(S1,'Code Plan'!$A$1:$H$111,6,FALSE)</f>
        <v>Es ist mir wichtig, keine falschen Antworten auf Fragen der Lehrkräfte zu geben.</v>
      </c>
      <c r="T2" s="1" t="str">
        <f>VLOOKUP(T1,'Code Plan'!$A$1:$H$111,6,FALSE)</f>
        <v>Mir ist wichtig, den Arbeitsaufwand stets gering zu halten.</v>
      </c>
      <c r="U2" s="1" t="str">
        <f>VLOOKUP(U1,'Code Plan'!$A$1:$H$111,6,FALSE)</f>
        <v>Mit kniffligen Problemen beschäftige ich mich hauptsächlich dann, wenn ich muss.</v>
      </c>
      <c r="V2" s="1" t="str">
        <f>VLOOKUP(V1,'Code Plan'!$A$1:$H$111,6,FALSE)</f>
        <v>Im Unterricht möchte ich selbst entscheiden wie ich etwas lerne.</v>
      </c>
      <c r="W2" s="1" t="str">
        <f>VLOOKUP(W1,'Code Plan'!$A$1:$H$111,6,FALSE)</f>
        <v>Ich möchte Arbeiten besser schaffen, als andere.</v>
      </c>
      <c r="X2" s="1" t="str">
        <f>VLOOKUP(X1,'Code Plan'!$A$1:$H$111,6,FALSE)</f>
        <v>Es genügt mir, einfach die Antwort zu kennen, ohne die Gründe für die Antwort eines Problems zu verstehen.</v>
      </c>
      <c r="Y2" s="1" t="str">
        <f>VLOOKUP(Y1,'Code Plan'!$A$1:$H$111,6,FALSE)</f>
        <v>…erläutern uns zu Beginn eines Themas, welche Leistungen sie von uns erwarten.</v>
      </c>
      <c r="Z2" s="1" t="str">
        <f>VLOOKUP(Z1,'Code Plan'!$A$1:$H$111,6,FALSE)</f>
        <v>…lassen uns im Unterricht selbständig arbeiten.</v>
      </c>
      <c r="AA2" s="1" t="str">
        <f>VLOOKUP(AA1,'Code Plan'!$A$1:$H$111,6,FALSE)</f>
        <v>…geben Feedback, das konkret genug ist, um mich zu verbessern.</v>
      </c>
      <c r="AB2" s="1" t="str">
        <f>VLOOKUP(AB1,'Code Plan'!$A$1:$H$111,6,FALSE)</f>
        <v>…machen uns die Zusammenhänge zwischen behandelten Themen deutlich.</v>
      </c>
      <c r="AC2" s="1" t="str">
        <f>VLOOKUP(AC1,'Code Plan'!$A$1:$H$111,6,FALSE)</f>
        <v>…trauen uns etwas zu.</v>
      </c>
      <c r="AD2" s="1" t="str">
        <f>VLOOKUP(AD1,'Code Plan'!$A$1:$H$111,6,FALSE)</f>
        <v>… geben uns im Unterricht Zeit zum Lernen (alleine und in Teams).</v>
      </c>
      <c r="AE2" s="1" t="str">
        <f>VLOOKUP(AE1,'Code Plan'!$A$1:$H$111,6,FALSE)</f>
        <v>…können uns den Stoff gut vermitteln.</v>
      </c>
      <c r="AF2" s="1" t="str">
        <f>VLOOKUP(AF1,'Code Plan'!$A$1:$H$111,6,FALSE)</f>
        <v>…halten es für wichtig, dass wir für unser Lernen selbst Verantwortung übernehmen.</v>
      </c>
      <c r="AG2" s="1" t="str">
        <f>VLOOKUP(AG1,'Code Plan'!$A$1:$H$111,6,FALSE)</f>
        <v>…achten unsere Meinung.</v>
      </c>
      <c r="AH2" s="1" t="str">
        <f>VLOOKUP(AH1,'Code Plan'!$A$1:$H$111,6,FALSE)</f>
        <v>…unterstützen und fördern uns bei der Entwicklung individueller Lern- und Arbeitsmethoden.</v>
      </c>
      <c r="AI2" s="1" t="str">
        <f>VLOOKUP(AI1,'Code Plan'!$A$1:$H$111,6,FALSE)</f>
        <v>…gehen auf Vorschläge und Anregungen von uns ein.</v>
      </c>
      <c r="AJ2" s="1" t="str">
        <f>VLOOKUP(AJ1,'Code Plan'!$A$1:$H$111,6,FALSE)</f>
        <v>Ich habe immer den Überblick über meinen individuellen Lernplan.</v>
      </c>
      <c r="AK2" s="1" t="str">
        <f>VLOOKUP(AK1,'Code Plan'!$A$1:$H$111,6,FALSE)</f>
        <v>Im Unterricht vergeude ich meine Zeit, da ich mir den Stoff anders besser aneignen könnte.</v>
      </c>
      <c r="AL2" s="1" t="str">
        <f>VLOOKUP(AL1,'Code Plan'!$A$1:$H$111,6,FALSE)</f>
        <v>Ich kann bei der Aneignung des Lernstoffes so vorgehen, wie ich das möchte.</v>
      </c>
      <c r="AM2" s="1" t="str">
        <f>VLOOKUP(AM1,'Code Plan'!$A$1:$H$111,6,FALSE)</f>
        <v>Mit digitalen Lernangeboten kann ich besser lernen, wie mit Angeboten auf Papier.</v>
      </c>
      <c r="AN2" s="1" t="str">
        <f>VLOOKUP(AN1,'Code Plan'!$A$1:$H$111,6,FALSE)</f>
        <v>Vieles im Unterricht ist unnützes Wissen und ich sehe keinen Sinn darin, dieses lernen zu müssen.</v>
      </c>
      <c r="AO2" s="1" t="str">
        <f>VLOOKUP(AO1,'Code Plan'!$A$1:$H$111,6,FALSE)</f>
        <v>Ich habe das Gefühl, im Unterricht, frei entscheiden zu können, wann ich mich mit einem bestimmten Lernstoff beschäftige.</v>
      </c>
      <c r="AP2" s="1" t="str">
        <f>VLOOKUP(AP1,'Code Plan'!$A$1:$H$111,6,FALSE)</f>
        <v>Die Ausbildung hilft mir, stärker an mich und meine Fähigkeiten zu glauben.</v>
      </c>
      <c r="AQ2" s="1" t="str">
        <f>VLOOKUP(AQ1,'Code Plan'!$A$1:$H$111,6,FALSE)</f>
        <v>Im Unterricht kann ich selten in meinem eigenen Tempo lernen und so planen, wie es für mich gut ist.</v>
      </c>
      <c r="AR2" s="1" t="str">
        <f>VLOOKUP(AR1,'Code Plan'!$A$1:$H$111,6,FALSE)</f>
        <v>Meine individuellen Stärken werden im Unterricht berücksichtigt.</v>
      </c>
      <c r="AS2" s="1" t="str">
        <f>VLOOKUP(AS1,'Code Plan'!$A$1:$H$111,6,FALSE)</f>
        <v>Die Lernangebote helfen mir, meine Persönlichkeit zu entwickeln.</v>
      </c>
      <c r="AT2" s="1" t="str">
        <f>VLOOKUP(AT1,'Code Plan'!$A$1:$H$111,6,FALSE)</f>
        <v>Im Unterricht wird mir gesagt, was ich machen muss.</v>
      </c>
      <c r="AU2" s="1" t="str">
        <f>VLOOKUP(AU1,'Code Plan'!$A$1:$H$111,6,FALSE)</f>
        <v>Ich habe das Gefühl, dass ich nur Arbeitsaufträge der Lehrkräfte abarbeiten muss.</v>
      </c>
      <c r="AV2" s="1" t="str">
        <f>VLOOKUP(AV1,'Code Plan'!$A$1:$H$111,6,FALSE)</f>
        <v>Ich habe das Gefühl, in der Ausbildung viele Gelegenheiten zu haben, um meine Persönlichkeit zu entfalten.</v>
      </c>
      <c r="AW2" s="1" t="str">
        <f>VLOOKUP(AW1,'Code Plan'!$A$1:$H$111,6,FALSE)</f>
        <v>Ich habe das Gefühl, dass es Sinn macht, was ich zu lernen habe.</v>
      </c>
      <c r="AX2" s="1" t="str">
        <f>VLOOKUP(AX1,'Code Plan'!$A$1:$H$111,6,FALSE)</f>
        <v>Die Ausbildung macht mir Mut, etwas zu wagen.</v>
      </c>
      <c r="AY2" s="1" t="str">
        <f>VLOOKUP(AY1,'Code Plan'!$A$1:$H$111,6,FALSE)</f>
        <v>…haben wir eine richtig gute Gemeinschaft.</v>
      </c>
      <c r="AZ2" s="1" t="str">
        <f>VLOOKUP(AZ1,'Code Plan'!$A$1:$H$111,6,FALSE)</f>
        <v>…ist es möglich, sich zu öffnen und sich persönlich zu zeigen.</v>
      </c>
      <c r="BA2" s="1" t="str">
        <f>VLOOKUP(BA1,'Code Plan'!$A$1:$H$111,6,FALSE)</f>
        <v>…wird man akzeptiert, auch wenn man anders ist, als die anderen.</v>
      </c>
      <c r="BB2" s="1" t="str">
        <f>VLOOKUP(BB1,'Code Plan'!$A$1:$H$111,6,FALSE)</f>
        <v>…sehen viele in anderen eine Konkurrenz.</v>
      </c>
      <c r="BC2" s="1" t="str">
        <f>VLOOKUP(BC1,'Code Plan'!$A$1:$H$111,6,FALSE)</f>
        <v>Ich stehe zu meiner Meinung, auch wenn ich kritisiert werde.</v>
      </c>
      <c r="BD2" s="1" t="str">
        <f>VLOOKUP(BD1,'Code Plan'!$A$1:$H$111,6,FALSE)</f>
        <v>Wenn ich mit einem Problem konfrontiert werde, habe ich meist mehrere Ideen, wie ich damit fertig werde.</v>
      </c>
      <c r="BE2" s="1" t="str">
        <f>VLOOKUP(BE1,'Code Plan'!$A$1:$H$111,6,FALSE)</f>
        <v>Mit den Ergebnissen meiner Gruppenarbeiten bin ich immer sehr zufrieden.</v>
      </c>
      <c r="BF2" s="1" t="str">
        <f>VLOOKUP(BF1,'Code Plan'!$A$1:$H$111,6,FALSE)</f>
        <v>Ich arbeite im Unterricht häufig nach dem Prinzip, Prüfungen möglichst effektiv zu bestehen.</v>
      </c>
      <c r="BG2" s="1" t="str">
        <f>VLOOKUP(BG1,'Code Plan'!$A$1:$H$111,6,FALSE)</f>
        <v>Ich arbeite gerne in einer Gruppe.</v>
      </c>
      <c r="BH2" s="1" t="str">
        <f>VLOOKUP(BH1,'Code Plan'!$A$1:$H$111,6,FALSE)</f>
        <v>Ich merke, wenn es mir zu viel wird, und plane Pausen, wenn ich sie brauche.</v>
      </c>
      <c r="BI2" s="1" t="str">
        <f>VLOOKUP(BI1,'Code Plan'!$A$1:$H$111,6,FALSE)</f>
        <v>Ich versuche andere nicht merken zu lassen, wenn ich etwas falsch gemacht habe.</v>
      </c>
      <c r="BJ2" s="1" t="str">
        <f>VLOOKUP(BJ1,'Code Plan'!$A$1:$H$111,6,FALSE)</f>
        <v>Ich weiß, was ich will und ich sorge gegenüber anderen für meine Bedürfnisse.</v>
      </c>
      <c r="BK2" s="1" t="str">
        <f>VLOOKUP(BK1,'Code Plan'!$A$1:$H$111,6,FALSE)</f>
        <v>Mir fällt es leicht, meine Unterlagen bzw. Materialien eigenständig zu ordnen.</v>
      </c>
      <c r="BL2" s="1" t="str">
        <f>VLOOKUP(BL1,'Code Plan'!$A$1:$H$111,6,FALSE)</f>
        <v>Ich mache mir Druck, um alles richtig zu machen.</v>
      </c>
      <c r="BM2" s="1" t="str">
        <f>VLOOKUP(BM1,'Code Plan'!$A$1:$H$111,6,FALSE)</f>
        <v>Ich finde man kann seine Intelligenz verbessern.</v>
      </c>
      <c r="BN2" s="1" t="str">
        <f>VLOOKUP(BN1,'Code Plan'!$A$1:$H$111,6,FALSE)</f>
        <v>Es fällt mir manchmal schwer, meine Lernzeit selbständig einzuteilen.</v>
      </c>
      <c r="BO2" s="1" t="str">
        <f>VLOOKUP(BO1,'Code Plan'!$A$1:$H$111,6,FALSE)</f>
        <v>Ich finde: Man hat ein gewisses Maß an Intelligenz und man kann nicht viel tun, um daran etwas zu ändern.</v>
      </c>
      <c r="BP2" s="1" t="str">
        <f>VLOOKUP(BP1,'Code Plan'!$A$1:$H$111,6,FALSE)</f>
        <v>Ich bereite mich auf Prüfungen überwiegend über das Kurzzeitgedächtnis vor.</v>
      </c>
      <c r="BQ2" s="1" t="str">
        <f>VLOOKUP(BQ1,'Code Plan'!$A$1:$H$111,6,FALSE)</f>
        <v>Ich erreiche beim Lernen die Ziele, die ich mir setze.</v>
      </c>
      <c r="BR2" s="1" t="str">
        <f>VLOOKUP(BR1,'Code Plan'!$A$1:$H$111,6,FALSE)</f>
        <v>Schwierigkeiten im Unterricht sehe ich gelassen entgegen, weil ich mich immer auf meine Fähigkeiten verlassen kann.</v>
      </c>
      <c r="BS2" s="1" t="str">
        <f>VLOOKUP(BS1,'Code Plan'!$A$1:$H$111,6,FALSE)</f>
        <v>Wenn ich einen Fehler mache, gebe ich es offen zu.</v>
      </c>
      <c r="BT2" s="1" t="str">
        <f>VLOOKUP(BT1,'Code Plan'!$A$1:$H$111,6,FALSE)</f>
        <v>Ich finde: Man hat ein gewisses Talent und man kann nicht viel tun, um dies zu ändern.</v>
      </c>
      <c r="BU2" s="1" t="str">
        <f>VLOOKUP(BU1,'Code Plan'!$A$1:$H$111,6,FALSE)</f>
        <v>Wenn mich jemand ungerecht behandelt, kann ich damit umgehen und mich abgrenzen.</v>
      </c>
      <c r="BV2" s="1" t="str">
        <f>VLOOKUP(BV1,'Code Plan'!$A$1:$H$111,6,FALSE)</f>
        <v>Bei einer Gruppenarbeit haben wir keine Probleme, die Aufgaben untereinander aufzuteilen.</v>
      </c>
      <c r="BW2" s="1" t="str">
        <f>VLOOKUP(BW1,'Code Plan'!$A$1:$H$111,6,FALSE)</f>
        <v>Es fällt mir schwer, eigenständig Lerninhalte zu recherchieren.</v>
      </c>
      <c r="BX2" s="1" t="s">
        <v>298</v>
      </c>
      <c r="BY2" s="1" t="s">
        <v>298</v>
      </c>
      <c r="BZ2" s="1" t="s">
        <v>299</v>
      </c>
      <c r="CA2" s="1" t="s">
        <v>299</v>
      </c>
      <c r="CB2" s="1" t="s">
        <v>300</v>
      </c>
      <c r="CC2" s="1" t="s">
        <v>300</v>
      </c>
      <c r="CD2" s="1" t="s">
        <v>301</v>
      </c>
      <c r="CE2" s="1" t="s">
        <v>301</v>
      </c>
      <c r="CF2" s="1" t="str">
        <f>VLOOKUP(CF1,'Code Plan'!$A$1:$H$111,5,FALSE)</f>
        <v>Ihr Geschlecht</v>
      </c>
      <c r="CG2" s="1" t="str">
        <f>VLOOKUP(CG1,'Code Plan'!$A$1:$H$111,5,FALSE)</f>
        <v>Ihr Alter</v>
      </c>
      <c r="CH2" s="1" t="str">
        <f>VLOOKUP(CH1,'Code Plan'!$A$1:$H$111,5,FALSE)</f>
        <v>Welcher ist Ihr höchster allgemeinbildender Schulabschluss?</v>
      </c>
      <c r="CI2" s="1" t="str">
        <f>VLOOKUP(CI1,'Code Plan'!$A$1:$H$111,5,FALSE)</f>
        <v>Welcher ist Ihr höchster allgemeinbildender Schulabschluss?</v>
      </c>
      <c r="CJ2" s="1" t="str">
        <f>VLOOKUP(CJ1,'Code Plan'!$A$1:$H$111,5,FALSE)</f>
        <v>Auf welcher Schule haben Sie Ihren höchsten allgemeinbildenden Schulabschluss erworben?</v>
      </c>
      <c r="CK2" s="1" t="str">
        <f>VLOOKUP(CK1,'Code Plan'!$A$1:$H$111,5,FALSE)</f>
        <v>Auf welcher Schule haben Sie Ihren höchsten allgemeinbildenden Schulabschluss erworben?</v>
      </c>
      <c r="CL2" s="1" t="str">
        <f>VLOOKUP(CL1,'Code Plan'!$A$1:$H$111,5,FALSE)</f>
        <v>Welche Staatsangehörigkeit haben Sie?</v>
      </c>
      <c r="CM2" s="1" t="str">
        <f>VLOOKUP(CM1,'Code Plan'!$A$1:$H$111,5,FALSE)</f>
        <v>Welche Staatsangehörigkeit haben Sie?</v>
      </c>
      <c r="CN2" s="1" t="str">
        <f>VLOOKUP(CN1,'Code Plan'!$A$1:$H$111,5,FALSE)</f>
        <v>In welchem Land sind Sie geboren?</v>
      </c>
      <c r="CO2" s="1" t="str">
        <f>VLOOKUP(CO1,'Code Plan'!$A$1:$H$111,5,FALSE)</f>
        <v>In welchem Land sind Sie geboren?</v>
      </c>
      <c r="CP2" s="1" t="str">
        <f>VLOOKUP(CP1,'Code Plan'!$A$1:$H$111,5,FALSE)</f>
        <v>Welche Sprache haben Sie in Ihrer Familie zuerst gelernt?</v>
      </c>
      <c r="CQ2" s="1" t="str">
        <f>VLOOKUP(CQ1,'Code Plan'!$A$1:$H$111,5,FALSE)</f>
        <v>Welche Sprache haben Sie in Ihrer Familie zuerst gelernt?</v>
      </c>
      <c r="CR2" s="1" t="str">
        <f>VLOOKUP(CR1,'Code Plan'!$A$1:$H$111,5,FALSE)</f>
        <v>Hatten Sie in Ihrer bisherigen Schullaufbahn Ängste, dass Sie die an Sie gestellten Anforderungen nicht erfüllen?</v>
      </c>
      <c r="CS2" s="1" t="str">
        <f>VLOOKUP(CS1,'Code Plan'!$A$1:$H$111,5,FALSE)</f>
        <v>Wie sehr waren Sie in Ihrer bisherigen Schullaufbahn von unangenehmen Erfahrungen wie Mobbing oder persönlichen Kränkungen betroffen?</v>
      </c>
      <c r="CT2" s="1" t="str">
        <f>VLOOKUP(CT1,'Code Plan'!$A$1:$H$111,5,FALSE)</f>
        <v>Wie groß würden Sie Ihre Angst vor Prüfungen einschätzen?</v>
      </c>
      <c r="CU2" s="1" t="str">
        <f>VLOOKUP(CU1,'Code Plan'!$A$1:$H$111,5,FALSE)</f>
        <v>Haben Sie vor Ihrer aktuellen Ausbildung eine weitere Ausbildung absolviert?</v>
      </c>
      <c r="CV2" s="1" t="str">
        <f>VLOOKUP(CV1,'Code Plan'!$A$1:$H$111,5,FALSE)</f>
        <v>Haben Sie diese Berufsausbildung abgeschlossen?</v>
      </c>
      <c r="CW2" s="1" t="str">
        <f>VLOOKUP(CW1,'Code Plan'!$A$1:$H$111,7,FALSE)</f>
        <v>Arbeiten mit Menschen macht mir Freude.</v>
      </c>
      <c r="CX2" s="1" t="str">
        <f>VLOOKUP(CX1,'Code Plan'!$A$1:$H$111,7,FALSE)</f>
        <v>Wunsch nach einem Beruf, der mich erfüllt.</v>
      </c>
      <c r="CY2" s="1" t="str">
        <f>VLOOKUP(CY1,'Code Plan'!$A$1:$H$111,7,FALSE)</f>
        <v>Persönliche Weiterentwicklung.</v>
      </c>
      <c r="CZ2" s="1" t="str">
        <f>VLOOKUP(CZ1,'Code Plan'!$A$1:$H$111,7,FALSE)</f>
        <v>Berufliche Perspektive im Arbeitsfeld.</v>
      </c>
      <c r="DA2" s="1" t="str">
        <f>VLOOKUP(DA1,'Code Plan'!$A$1:$H$111,7,FALSE)</f>
        <v>Erstes eigenes Geld verdienen.</v>
      </c>
      <c r="DB2" s="1" t="str">
        <f>VLOOKUP(DB1,'Code Plan'!$A$1:$H$111,7,FALSE)</f>
        <v>Mit der Ausbildung erreiche in ein Ziel in meinem Leben.</v>
      </c>
      <c r="DC2" s="1" t="str">
        <f>VLOOKUP(DC1,'Code Plan'!$A$1:$H$111,7,FALSE)</f>
        <v>Sonstige Gründe:</v>
      </c>
      <c r="DD2" s="1" t="str">
        <f>VLOOKUP(DD1,'Code Plan'!$A$1:$H$111,7,FALSE)</f>
        <v>Sonstige Gründe:</v>
      </c>
      <c r="DE2" s="1" t="s">
        <v>217</v>
      </c>
      <c r="DF2" t="s">
        <v>304</v>
      </c>
    </row>
    <row r="3" spans="1:110" ht="45" customHeight="1" x14ac:dyDescent="0.2">
      <c r="D3" s="1" t="str">
        <f>VLOOKUP(D1,'Code Plan'!$A$1:$H$111,8,FALSE)</f>
        <v>{1:voll und ganz zufrieden (1)}, {2:2}, {3:3}, {4:4}, {5:5}, {6:überhaupt nicht zufrieden (6)}</v>
      </c>
      <c r="E3" s="1" t="str">
        <f>VLOOKUP(E1,'Code Plan'!$A$1:$H$111,8,FALSE)</f>
        <v>{1:voll und ganz zufrieden (1)}, {2:2}, {3:3}, {4:4}, {5:5}, {6:überhaupt nicht zufrieden (6)}</v>
      </c>
      <c r="F3" s="1" t="str">
        <f>VLOOKUP(F1,'Code Plan'!$A$1:$H$111,8,FALSE)</f>
        <v>{1:voll und ganz zufrieden (1)}, {2:2}, {3:3}, {4:4}, {5:5}, {6:überhaupt nicht zufrieden (6)}</v>
      </c>
      <c r="G3" s="1" t="str">
        <f>VLOOKUP(G1,'Code Plan'!$A$1:$H$111,8,FALSE)</f>
        <v>{1:trifft voll und ganz zu (1)}, {2:2}, {3:3}, {4:4}, {5:5}, {6:trifft überhaupt nicht zu (6)}</v>
      </c>
      <c r="H3" s="1" t="str">
        <f>VLOOKUP(H1,'Code Plan'!$A$1:$H$111,8,FALSE)</f>
        <v>{1:trifft voll und ganz zu (1)}, {2:2}, {3:3}, {4:4}, {5:5}, {6:trifft überhaupt nicht zu (6)}</v>
      </c>
      <c r="I3" s="1" t="str">
        <f>VLOOKUP(I1,'Code Plan'!$A$1:$H$111,8,FALSE)</f>
        <v>{1:trifft voll und ganz zu (1)}, {2:2}, {3:3}, {4:4}, {5:5}, {6:trifft überhaupt nicht zu (6)}</v>
      </c>
      <c r="J3" s="1" t="str">
        <f>VLOOKUP(J1,'Code Plan'!$A$1:$H$111,8,FALSE)</f>
        <v>{1:trifft voll und ganz zu (1)}, {2:2}, {3:3}, {4:4}, {5:5}, {6:trifft überhaupt nicht zu (6)}</v>
      </c>
      <c r="K3" s="1" t="str">
        <f>VLOOKUP(K1,'Code Plan'!$A$1:$H$111,8,FALSE)</f>
        <v>{1:trifft voll und ganz zu (1)}, {2:2}, {3:3}, {4:4}, {5:5}, {6:trifft überhaupt nicht zu (6)}</v>
      </c>
      <c r="L3" s="1" t="str">
        <f>VLOOKUP(L1,'Code Plan'!$A$1:$H$111,8,FALSE)</f>
        <v>{1:trifft voll und ganz zu (1)}, {2:2}, {3:3}, {4:4}, {5:5}, {6:trifft überhaupt nicht zu (6)}</v>
      </c>
      <c r="M3" s="1" t="str">
        <f>VLOOKUP(M1,'Code Plan'!$A$1:$H$111,8,FALSE)</f>
        <v>{1:trifft voll und ganz zu (1)}, {2:2}, {3:3}, {4:4}, {5:5}, {6:trifft überhaupt nicht zu (6)}</v>
      </c>
      <c r="N3" s="1" t="str">
        <f>VLOOKUP(N1,'Code Plan'!$A$1:$H$111,8,FALSE)</f>
        <v>{1:trifft voll und ganz zu (1)}, {2:2}, {3:3}, {4:4}, {5:5}, {6:trifft überhaupt nicht zu (6)}</v>
      </c>
      <c r="O3" s="1" t="str">
        <f>VLOOKUP(O1,'Code Plan'!$A$1:$H$111,8,FALSE)</f>
        <v>{1:trifft voll und ganz zu (1)}, {2:2}, {3:3}, {4:4}, {5:5}, {6:trifft überhaupt nicht zu (6)}</v>
      </c>
      <c r="P3" s="1" t="str">
        <f>VLOOKUP(P1,'Code Plan'!$A$1:$H$111,8,FALSE)</f>
        <v>{1:trifft voll und ganz zu (1)}, {2:2}, {3:3}, {4:4}, {5:5}, {6:trifft überhaupt nicht zu (6)}</v>
      </c>
      <c r="Q3" s="1" t="str">
        <f>VLOOKUP(Q1,'Code Plan'!$A$1:$H$111,8,FALSE)</f>
        <v>{1:trifft voll und ganz zu (1)}, {2:2}, {3:3}, {4:4}, {5:5}, {6:trifft überhaupt nicht zu (6)}</v>
      </c>
      <c r="R3" s="1" t="str">
        <f>VLOOKUP(R1,'Code Plan'!$A$1:$H$111,8,FALSE)</f>
        <v>{1:trifft voll und ganz zu (1)}, {2:2}, {3:3}, {4:4}, {5:5}, {6:trifft überhaupt nicht zu (6)}</v>
      </c>
      <c r="S3" s="1" t="str">
        <f>VLOOKUP(S1,'Code Plan'!$A$1:$H$111,8,FALSE)</f>
        <v>{1:trifft voll und ganz zu (1)}, {2:2}, {3:3}, {4:4}, {5:5}, {6:trifft überhaupt nicht zu (6)}</v>
      </c>
      <c r="T3" s="1" t="str">
        <f>VLOOKUP(T1,'Code Plan'!$A$1:$H$111,8,FALSE)</f>
        <v>{1:trifft voll und ganz zu (1)}, {2:2}, {3:3}, {4:4}, {5:5}, {6:trifft überhaupt nicht zu (6)}</v>
      </c>
      <c r="U3" s="1" t="str">
        <f>VLOOKUP(U1,'Code Plan'!$A$1:$H$111,8,FALSE)</f>
        <v>{1:trifft voll und ganz zu (1)}, {2:2}, {3:3}, {4:4}, {5:5}, {6:trifft überhaupt nicht zu (6)}</v>
      </c>
      <c r="V3" s="1" t="str">
        <f>VLOOKUP(V1,'Code Plan'!$A$1:$H$111,8,FALSE)</f>
        <v>{1:trifft voll und ganz zu (1)}, {2:2}, {3:3}, {4:4}, {5:5}, {6:trifft überhaupt nicht zu (6)}</v>
      </c>
      <c r="W3" s="1" t="str">
        <f>VLOOKUP(W1,'Code Plan'!$A$1:$H$111,8,FALSE)</f>
        <v>{1:trifft voll und ganz zu (1)}, {2:2}, {3:3}, {4:4}, {5:5}, {6:trifft überhaupt nicht zu (6)}</v>
      </c>
      <c r="X3" s="1" t="str">
        <f>VLOOKUP(X1,'Code Plan'!$A$1:$H$111,8,FALSE)</f>
        <v>{1:trifft voll und ganz zu (1)}, {2:2}, {3:3}, {4:4}, {5:5}, {6:trifft überhaupt nicht zu (6)}</v>
      </c>
      <c r="Y3" s="1" t="str">
        <f>VLOOKUP(Y1,'Code Plan'!$A$1:$H$111,8,FALSE)</f>
        <v>{1:trifft voll und ganz zu (1)}, {2:2}, {3:3}, {4:4}, {5:5}, {6:trifft überhaupt nicht zu (6)}</v>
      </c>
      <c r="Z3" s="1" t="str">
        <f>VLOOKUP(Z1,'Code Plan'!$A$1:$H$111,8,FALSE)</f>
        <v>{1:trifft voll und ganz zu (1)}, {2:2}, {3:3}, {4:4}, {5:5}, {6:trifft überhaupt nicht zu (6)}</v>
      </c>
      <c r="AA3" s="1" t="str">
        <f>VLOOKUP(AA1,'Code Plan'!$A$1:$H$111,8,FALSE)</f>
        <v>{1:trifft voll und ganz zu (1)}, {2:2}, {3:3}, {4:4}, {5:5}, {6:trifft überhaupt nicht zu (6)}</v>
      </c>
      <c r="AB3" s="1" t="str">
        <f>VLOOKUP(AB1,'Code Plan'!$A$1:$H$111,8,FALSE)</f>
        <v>{1:trifft voll und ganz zu (1)}, {2:2}, {3:3}, {4:4}, {5:5}, {6:trifft überhaupt nicht zu (6)}</v>
      </c>
      <c r="AC3" s="1" t="str">
        <f>VLOOKUP(AC1,'Code Plan'!$A$1:$H$111,8,FALSE)</f>
        <v>{1:trifft voll und ganz zu (1)}, {2:2}, {3:3}, {4:4}, {5:5}, {6:trifft überhaupt nicht zu (6)}</v>
      </c>
      <c r="AD3" s="1" t="str">
        <f>VLOOKUP(AD1,'Code Plan'!$A$1:$H$111,8,FALSE)</f>
        <v>{1:trifft voll und ganz zu (1)}, {2:2}, {3:3}, {4:4}, {5:5}, {6:trifft überhaupt nicht zu (6)}</v>
      </c>
      <c r="AE3" s="1" t="str">
        <f>VLOOKUP(AE1,'Code Plan'!$A$1:$H$111,8,FALSE)</f>
        <v>{1:trifft voll und ganz zu (1)}, {2:2}, {3:3}, {4:4}, {5:5}, {6:trifft überhaupt nicht zu (6)}</v>
      </c>
      <c r="AF3" s="1" t="str">
        <f>VLOOKUP(AF1,'Code Plan'!$A$1:$H$111,8,FALSE)</f>
        <v>{1:trifft voll und ganz zu (1)}, {2:2}, {3:3}, {4:4}, {5:5}, {6:trifft überhaupt nicht zu (6)}</v>
      </c>
      <c r="AG3" s="1" t="str">
        <f>VLOOKUP(AG1,'Code Plan'!$A$1:$H$111,8,FALSE)</f>
        <v>{1:trifft voll und ganz zu (1)}, {2:2}, {3:3}, {4:4}, {5:5}, {6:trifft überhaupt nicht zu (6)}</v>
      </c>
      <c r="AH3" s="1" t="str">
        <f>VLOOKUP(AH1,'Code Plan'!$A$1:$H$111,8,FALSE)</f>
        <v>{1:trifft voll und ganz zu (1)}, {2:2}, {3:3}, {4:4}, {5:5}, {6:trifft überhaupt nicht zu (6)}</v>
      </c>
      <c r="AI3" s="1" t="str">
        <f>VLOOKUP(AI1,'Code Plan'!$A$1:$H$111,8,FALSE)</f>
        <v>{1:trifft voll und ganz zu (1)}, {2:2}, {3:3}, {4:4}, {5:5}, {6:trifft überhaupt nicht zu (6)}</v>
      </c>
      <c r="AJ3" s="1" t="str">
        <f>VLOOKUP(AJ1,'Code Plan'!$A$1:$H$111,8,FALSE)</f>
        <v>{1:trifft voll und ganz zu (1)}, {2:2}, {3:3}, {4:4}, {5:5}, {6:trifft überhaupt nicht zu (6)}</v>
      </c>
      <c r="AK3" s="1" t="str">
        <f>VLOOKUP(AK1,'Code Plan'!$A$1:$H$111,8,FALSE)</f>
        <v>{1:trifft voll und ganz zu (1)}, {2:2}, {3:3}, {4:4}, {5:5}, {6:trifft überhaupt nicht zu (6)}</v>
      </c>
      <c r="AL3" s="1" t="str">
        <f>VLOOKUP(AL1,'Code Plan'!$A$1:$H$111,8,FALSE)</f>
        <v>{1:trifft voll und ganz zu (1)}, {2:2}, {3:3}, {4:4}, {5:5}, {6:trifft überhaupt nicht zu (6)}</v>
      </c>
      <c r="AM3" s="1" t="str">
        <f>VLOOKUP(AM1,'Code Plan'!$A$1:$H$111,8,FALSE)</f>
        <v>{1:trifft voll und ganz zu (1)}, {2:2}, {3:3}, {4:4}, {5:5}, {6:trifft überhaupt nicht zu (6)}</v>
      </c>
      <c r="AN3" s="1" t="str">
        <f>VLOOKUP(AN1,'Code Plan'!$A$1:$H$111,8,FALSE)</f>
        <v>{1:trifft voll und ganz zu (1)}, {2:2}, {3:3}, {4:4}, {5:5}, {6:trifft überhaupt nicht zu (6)}</v>
      </c>
      <c r="AO3" s="1" t="str">
        <f>VLOOKUP(AO1,'Code Plan'!$A$1:$H$111,8,FALSE)</f>
        <v>{1:trifft voll und ganz zu (1)}, {2:2}, {3:3}, {4:4}, {5:5}, {6:trifft überhaupt nicht zu (6)}</v>
      </c>
      <c r="AP3" s="1" t="str">
        <f>VLOOKUP(AP1,'Code Plan'!$A$1:$H$111,8,FALSE)</f>
        <v>{1:trifft voll und ganz zu (1)}, {2:2}, {3:3}, {4:4}, {5:5}, {6:trifft überhaupt nicht zu (6)}</v>
      </c>
      <c r="AQ3" s="1" t="str">
        <f>VLOOKUP(AQ1,'Code Plan'!$A$1:$H$111,8,FALSE)</f>
        <v>{1:trifft voll und ganz zu (1)}, {2:2}, {3:3}, {4:4}, {5:5}, {6:trifft überhaupt nicht zu (6)}</v>
      </c>
      <c r="AR3" s="1" t="str">
        <f>VLOOKUP(AR1,'Code Plan'!$A$1:$H$111,8,FALSE)</f>
        <v>{1:trifft voll und ganz zu (1)}, {2:2}, {3:3}, {4:4}, {5:5}, {6:trifft überhaupt nicht zu (6)}</v>
      </c>
      <c r="AS3" s="1" t="str">
        <f>VLOOKUP(AS1,'Code Plan'!$A$1:$H$111,8,FALSE)</f>
        <v>{1:trifft voll und ganz zu (1)}, {2:2}, {3:3}, {4:4}, {5:5}, {6:trifft überhaupt nicht zu (6)}</v>
      </c>
      <c r="AT3" s="1" t="str">
        <f>VLOOKUP(AT1,'Code Plan'!$A$1:$H$111,8,FALSE)</f>
        <v>{1:trifft voll und ganz zu (1)}, {2:2}, {3:3}, {4:4}, {5:5}, {6:trifft überhaupt nicht zu (6)}</v>
      </c>
      <c r="AU3" s="1" t="str">
        <f>VLOOKUP(AU1,'Code Plan'!$A$1:$H$111,8,FALSE)</f>
        <v>{1:trifft voll und ganz zu (1)}, {2:2}, {3:3}, {4:4}, {5:5}, {6:trifft überhaupt nicht zu (6)}</v>
      </c>
      <c r="AV3" s="1" t="str">
        <f>VLOOKUP(AV1,'Code Plan'!$A$1:$H$111,8,FALSE)</f>
        <v>{1:trifft voll und ganz zu (1)}, {2:2}, {3:3}, {4:4}, {5:5}, {6:trifft überhaupt nicht zu (6)}</v>
      </c>
      <c r="AW3" s="1" t="str">
        <f>VLOOKUP(AW1,'Code Plan'!$A$1:$H$111,8,FALSE)</f>
        <v>{1:trifft voll und ganz zu (1)}, {2:2}, {3:3}, {4:4}, {5:5}, {6:trifft überhaupt nicht zu (6)}</v>
      </c>
      <c r="AX3" s="1" t="str">
        <f>VLOOKUP(AX1,'Code Plan'!$A$1:$H$111,8,FALSE)</f>
        <v>{1:trifft voll und ganz zu (1)}, {2:2}, {3:3}, {4:4}, {5:5}, {6:trifft überhaupt nicht zu (6)}</v>
      </c>
      <c r="AY3" s="1" t="str">
        <f>VLOOKUP(AY1,'Code Plan'!$A$1:$H$111,8,FALSE)</f>
        <v>{1:trifft voll und ganz zu (1)}, {2:2}, {3:3}, {4:4}, {5:5}, {6:trifft überhaupt nicht zu (6)}</v>
      </c>
      <c r="AZ3" s="1" t="str">
        <f>VLOOKUP(AZ1,'Code Plan'!$A$1:$H$111,8,FALSE)</f>
        <v>{1:trifft voll und ganz zu (1)}, {2:2}, {3:3}, {4:4}, {5:5}, {6:trifft überhaupt nicht zu (6)}</v>
      </c>
      <c r="BA3" s="1" t="str">
        <f>VLOOKUP(BA1,'Code Plan'!$A$1:$H$111,8,FALSE)</f>
        <v>{1:trifft voll und ganz zu (1)}, {2:2}, {3:3}, {4:4}, {5:5}, {6:trifft überhaupt nicht zu (6)}</v>
      </c>
      <c r="BB3" s="1" t="str">
        <f>VLOOKUP(BB1,'Code Plan'!$A$1:$H$111,8,FALSE)</f>
        <v>{1:trifft voll und ganz zu (1)}, {2:2}, {3:3}, {4:4}, {5:5}, {6:trifft überhaupt nicht zu (6)}</v>
      </c>
      <c r="BC3" s="1" t="str">
        <f>VLOOKUP(BC1,'Code Plan'!$A$1:$H$111,8,FALSE)</f>
        <v>{1:trifft voll und ganz zu (1)}, {2:2}, {3:3}, {4:4}, {5:5}, {6:trifft überhaupt nicht zu (6)}</v>
      </c>
      <c r="BD3" s="1" t="str">
        <f>VLOOKUP(BD1,'Code Plan'!$A$1:$H$111,8,FALSE)</f>
        <v>{1:trifft voll und ganz zu (1)}, {2:2}, {3:3}, {4:4}, {5:5}, {6:trifft überhaupt nicht zu (6)}</v>
      </c>
      <c r="BE3" s="1" t="str">
        <f>VLOOKUP(BE1,'Code Plan'!$A$1:$H$111,8,FALSE)</f>
        <v>{1:trifft voll und ganz zu (1)}, {2:2}, {3:3}, {4:4}, {5:5}, {6:trifft überhaupt nicht zu (6)}</v>
      </c>
      <c r="BF3" s="1" t="str">
        <f>VLOOKUP(BF1,'Code Plan'!$A$1:$H$111,8,FALSE)</f>
        <v>{1:trifft voll und ganz zu (1)}, {2:2}, {3:3}, {4:4}, {5:5}, {6:trifft überhaupt nicht zu (6)}</v>
      </c>
      <c r="BG3" s="1" t="str">
        <f>VLOOKUP(BG1,'Code Plan'!$A$1:$H$111,8,FALSE)</f>
        <v>{1:trifft voll und ganz zu (1)}, {2:2}, {3:3}, {4:4}, {5:5}, {6:trifft überhaupt nicht zu (6)}</v>
      </c>
      <c r="BH3" s="1" t="str">
        <f>VLOOKUP(BH1,'Code Plan'!$A$1:$H$111,8,FALSE)</f>
        <v>{1:trifft voll und ganz zu (1)}, {2:2}, {3:3}, {4:4}, {5:5}, {6:trifft überhaupt nicht zu (6)}</v>
      </c>
      <c r="BI3" s="1" t="str">
        <f>VLOOKUP(BI1,'Code Plan'!$A$1:$H$111,8,FALSE)</f>
        <v>{1:trifft voll und ganz zu (1)}, {2:2}, {3:3}, {4:4}, {5:5}, {6:trifft überhaupt nicht zu (6)}</v>
      </c>
      <c r="BJ3" s="1" t="str">
        <f>VLOOKUP(BJ1,'Code Plan'!$A$1:$H$111,8,FALSE)</f>
        <v>{1:trifft voll und ganz zu (1)}, {2:2}, {3:3}, {4:4}, {5:5}, {6:trifft überhaupt nicht zu (6)}</v>
      </c>
      <c r="BK3" s="1" t="str">
        <f>VLOOKUP(BK1,'Code Plan'!$A$1:$H$111,8,FALSE)</f>
        <v>{1:trifft voll und ganz zu (1)}, {2:2}, {3:3}, {4:4}, {5:5}, {6:trifft überhaupt nicht zu (6)}</v>
      </c>
      <c r="BL3" s="1" t="str">
        <f>VLOOKUP(BL1,'Code Plan'!$A$1:$H$111,8,FALSE)</f>
        <v>{1:trifft voll und ganz zu (1)}, {2:2}, {3:3}, {4:4}, {5:5}, {6:trifft überhaupt nicht zu (6)}</v>
      </c>
      <c r="BM3" s="1" t="str">
        <f>VLOOKUP(BM1,'Code Plan'!$A$1:$H$111,8,FALSE)</f>
        <v>{1:trifft voll und ganz zu (1)}, {2:2}, {3:3}, {4:4}, {5:5}, {6:trifft überhaupt nicht zu (6)}</v>
      </c>
      <c r="BN3" s="1" t="str">
        <f>VLOOKUP(BN1,'Code Plan'!$A$1:$H$111,8,FALSE)</f>
        <v>{1:trifft voll und ganz zu (1)}, {2:2}, {3:3}, {4:4}, {5:5}, {6:trifft überhaupt nicht zu (6)}</v>
      </c>
      <c r="BO3" s="1" t="str">
        <f>VLOOKUP(BO1,'Code Plan'!$A$1:$H$111,8,FALSE)</f>
        <v>{1:trifft voll und ganz zu (1)}, {2:2}, {3:3}, {4:4}, {5:5}, {6:trifft überhaupt nicht zu (6)}</v>
      </c>
      <c r="BP3" s="1" t="str">
        <f>VLOOKUP(BP1,'Code Plan'!$A$1:$H$111,8,FALSE)</f>
        <v>{1:trifft voll und ganz zu (1)}, {2:2}, {3:3}, {4:4}, {5:5}, {6:trifft überhaupt nicht zu (6)}</v>
      </c>
      <c r="BQ3" s="1" t="str">
        <f>VLOOKUP(BQ1,'Code Plan'!$A$1:$H$111,8,FALSE)</f>
        <v>{1:trifft voll und ganz zu (1)}, {2:2}, {3:3}, {4:4}, {5:5}, {6:trifft überhaupt nicht zu (6)}</v>
      </c>
      <c r="BR3" s="1" t="str">
        <f>VLOOKUP(BR1,'Code Plan'!$A$1:$H$111,8,FALSE)</f>
        <v>{1:trifft voll und ganz zu (1)}, {2:2}, {3:3}, {4:4}, {5:5}, {6:trifft überhaupt nicht zu (6)}</v>
      </c>
      <c r="BS3" s="1" t="str">
        <f>VLOOKUP(BS1,'Code Plan'!$A$1:$H$111,8,FALSE)</f>
        <v>{1:trifft voll und ganz zu (1)}, {2:2}, {3:3}, {4:4}, {5:5}, {6:trifft überhaupt nicht zu (6)}</v>
      </c>
      <c r="BT3" s="1" t="str">
        <f>VLOOKUP(BT1,'Code Plan'!$A$1:$H$111,8,FALSE)</f>
        <v>{1:trifft voll und ganz zu (1)}, {2:2}, {3:3}, {4:4}, {5:5}, {6:trifft überhaupt nicht zu (6)}</v>
      </c>
      <c r="BU3" s="1" t="str">
        <f>VLOOKUP(BU1,'Code Plan'!$A$1:$H$111,8,FALSE)</f>
        <v>{1:trifft voll und ganz zu (1)}, {2:2}, {3:3}, {4:4}, {5:5}, {6:trifft überhaupt nicht zu (6)}</v>
      </c>
      <c r="BV3" s="1" t="str">
        <f>VLOOKUP(BV1,'Code Plan'!$A$1:$H$111,8,FALSE)</f>
        <v>{1:trifft voll und ganz zu (1)}, {2:2}, {3:3}, {4:4}, {5:5}, {6:trifft überhaupt nicht zu (6)}</v>
      </c>
      <c r="BW3" s="1" t="str">
        <f>VLOOKUP(BW1,'Code Plan'!$A$1:$H$111,8,FALSE)</f>
        <v>{1:trifft voll und ganz zu (1)}, {2:2}, {3:3}, {4:4}, {5:5}, {6:trifft überhaupt nicht zu (6)}</v>
      </c>
      <c r="BX3" s="1" t="str">
        <f>VLOOKUP(BX1,'Code Plan'!$A$1:$H$111,8,FALSE)</f>
        <v>{0:0}, {1:1}</v>
      </c>
      <c r="BY3" s="1">
        <f>VLOOKUP(BY1,'Code Plan'!$A$1:$H$111,8,FALSE)</f>
        <v>0</v>
      </c>
      <c r="BZ3" s="1" t="str">
        <f>VLOOKUP(BZ1,'Code Plan'!$A$1:$H$111,8,FALSE)</f>
        <v>{0:0}, {1:1}</v>
      </c>
      <c r="CA3" s="1">
        <f>VLOOKUP(CA1,'Code Plan'!$A$1:$H$111,8,FALSE)</f>
        <v>0</v>
      </c>
      <c r="CB3" s="1" t="str">
        <f>VLOOKUP(CB1,'Code Plan'!$A$1:$H$111,8,FALSE)</f>
        <v>{0:0}, {1:1}</v>
      </c>
      <c r="CC3" s="1">
        <f>VLOOKUP(CC1,'Code Plan'!$A$1:$H$111,8,FALSE)</f>
        <v>0</v>
      </c>
      <c r="CD3" s="1" t="str">
        <f>VLOOKUP(CD1,'Code Plan'!$A$1:$H$111,8,FALSE)</f>
        <v>{0:0}, {1:1}</v>
      </c>
      <c r="CE3" s="1">
        <f>VLOOKUP(CE1,'Code Plan'!$A$1:$H$111,8,FALSE)</f>
        <v>0</v>
      </c>
      <c r="CF3" s="1" t="str">
        <f>VLOOKUP(CF1,'Code Plan'!$A$1:$H$111,8,FALSE)</f>
        <v>{1:männlich}, {2:weiblich}</v>
      </c>
      <c r="CG3" s="1">
        <f>VLOOKUP(CG1,'Code Plan'!$A$1:$H$111,8,FALSE)</f>
        <v>0</v>
      </c>
      <c r="CH3" s="1" t="str">
        <f>VLOOKUP(CH1,'Code Plan'!$A$1:$H$111,8,FALSE)</f>
        <v>{1:Abitur}, {2:Fachabitur}, {3:Fachhochschulreife}, {4:Realschulabschluss (Mittlere Reife)}, {5:Haupt-/Mittelschulabschluss}, {6:kein Schulabschluss}, {7:Sonstiges:}</v>
      </c>
      <c r="CI3" s="1">
        <f>VLOOKUP(CI1,'Code Plan'!$A$1:$H$111,8,FALSE)</f>
        <v>0</v>
      </c>
      <c r="CJ3" s="1" t="str">
        <f>VLOOKUP(CJ1,'Code Plan'!$A$1:$H$111,8,FALSE)</f>
        <v>{1:Gymnasium}, {2:Berufsoberschule (BOS)}, {3:Fachoberschule (FOS)}, {4:Realschule}, {5:Mittelschule}, {6:Sonstige:}</v>
      </c>
      <c r="CK3" s="1">
        <f>VLOOKUP(CK1,'Code Plan'!$A$1:$H$111,8,FALSE)</f>
        <v>0</v>
      </c>
      <c r="CL3" s="1" t="str">
        <f>VLOOKUP(CL1,'Code Plan'!$A$1:$H$111,8,FALSE)</f>
        <v>{1:Deutsch}, {2:anderes Land:}</v>
      </c>
      <c r="CM3" s="1">
        <f>VLOOKUP(CM1,'Code Plan'!$A$1:$H$111,8,FALSE)</f>
        <v>0</v>
      </c>
      <c r="CN3" s="1" t="str">
        <f>VLOOKUP(CN1,'Code Plan'!$A$1:$H$111,8,FALSE)</f>
        <v>{1:Deutschland}, {2:anderes Land:}</v>
      </c>
      <c r="CO3" s="1">
        <f>VLOOKUP(CO1,'Code Plan'!$A$1:$H$111,8,FALSE)</f>
        <v>0</v>
      </c>
      <c r="CP3" s="1" t="str">
        <f>VLOOKUP(CP1,'Code Plan'!$A$1:$H$111,8,FALSE)</f>
        <v>{1:Deutsch}, {2:andere Sprache:}</v>
      </c>
      <c r="CQ3" s="1">
        <f>VLOOKUP(CQ1,'Code Plan'!$A$1:$H$111,8,FALSE)</f>
        <v>0</v>
      </c>
      <c r="CR3" s="1" t="str">
        <f>VLOOKUP(CR1,'Code Plan'!$A$1:$H$111,8,FALSE)</f>
        <v>{1:trifft voll und ganz zu (1)}, {2:2}, {3:3}, {4:4}, {5:5}, {6:trifft überhaupt nicht zu (6)}</v>
      </c>
      <c r="CS3" s="1" t="str">
        <f>VLOOKUP(CS1,'Code Plan'!$A$1:$H$111,8,FALSE)</f>
        <v>{1:sehr stark (1)}, {2:2}, {3:3}, {4:4}, {5:5}, {6:überhaupt nicht (6)}</v>
      </c>
      <c r="CT3" s="1" t="str">
        <f>VLOOKUP(CT1,'Code Plan'!$A$1:$H$111,8,FALSE)</f>
        <v>{1:sehr groß (1)}, {2:2}, {3:3}, {4:4}, {5:5}, {6:sehr gering (6)}</v>
      </c>
      <c r="CU3" s="1" t="str">
        <f>VLOOKUP(CU1,'Code Plan'!$A$1:$H$111,8,FALSE)</f>
        <v>{1:ja}, {0:nein}</v>
      </c>
      <c r="CV3" s="1" t="str">
        <f>VLOOKUP(CV1,'Code Plan'!$A$1:$H$111,8,FALSE)</f>
        <v>{1:ja}, {0:nein}</v>
      </c>
      <c r="CW3" s="1" t="str">
        <f>VLOOKUP(CW1,'Code Plan'!$A$1:$H$111,8,FALSE)</f>
        <v>{0:0}, {1:1}</v>
      </c>
      <c r="CX3" s="1" t="str">
        <f>VLOOKUP(CX1,'Code Plan'!$A$1:$H$111,8,FALSE)</f>
        <v>{0:0}, {1:1}</v>
      </c>
      <c r="CY3" s="1" t="str">
        <f>VLOOKUP(CY1,'Code Plan'!$A$1:$H$111,8,FALSE)</f>
        <v>{0:0}, {1:1}</v>
      </c>
      <c r="CZ3" s="1" t="str">
        <f>VLOOKUP(CZ1,'Code Plan'!$A$1:$H$111,8,FALSE)</f>
        <v>{0:0}, {1:1}</v>
      </c>
      <c r="DA3" s="1" t="str">
        <f>VLOOKUP(DA1,'Code Plan'!$A$1:$H$111,8,FALSE)</f>
        <v>{0:0}, {1:1}</v>
      </c>
      <c r="DB3" s="1" t="str">
        <f>VLOOKUP(DB1,'Code Plan'!$A$1:$H$111,8,FALSE)</f>
        <v>{0:0}, {1:1}</v>
      </c>
      <c r="DC3" s="1" t="str">
        <f>VLOOKUP(DC1,'Code Plan'!$A$1:$H$111,8,FALSE)</f>
        <v>{0:0}, {1:1}</v>
      </c>
      <c r="DD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8"/>
  <sheetViews>
    <sheetView topLeftCell="A86" workbookViewId="0">
      <selection activeCell="A2" sqref="A2"/>
    </sheetView>
  </sheetViews>
  <sheetFormatPr defaultColWidth="9.14453125" defaultRowHeight="15" x14ac:dyDescent="0.2"/>
  <cols>
    <col min="2" max="4" width="20.84765625" customWidth="1"/>
    <col min="5" max="7" width="70.890625" customWidth="1"/>
    <col min="8" max="8" width="100.890625" customWidth="1"/>
    <col min="9" max="9" width="25.828125" customWidth="1"/>
  </cols>
  <sheetData>
    <row r="1" spans="1:9" x14ac:dyDescent="0.2">
      <c r="A1" t="s">
        <v>217</v>
      </c>
      <c r="B1" t="s">
        <v>209</v>
      </c>
      <c r="C1" t="s">
        <v>65</v>
      </c>
      <c r="D1" t="s">
        <v>210</v>
      </c>
      <c r="E1" t="s">
        <v>143</v>
      </c>
      <c r="F1" t="s">
        <v>131</v>
      </c>
      <c r="G1" t="s">
        <v>89</v>
      </c>
      <c r="H1" t="s">
        <v>35</v>
      </c>
      <c r="I1" t="s">
        <v>66</v>
      </c>
    </row>
    <row r="2" spans="1:9" x14ac:dyDescent="0.2">
      <c r="A2" t="s">
        <v>144</v>
      </c>
      <c r="B2" t="s">
        <v>29</v>
      </c>
      <c r="C2" t="s">
        <v>7</v>
      </c>
      <c r="D2" t="s">
        <v>7</v>
      </c>
      <c r="E2" t="s">
        <v>7</v>
      </c>
      <c r="F2" t="s">
        <v>7</v>
      </c>
      <c r="G2" t="s">
        <v>7</v>
      </c>
      <c r="I2" t="s">
        <v>7</v>
      </c>
    </row>
    <row r="3" spans="1:9" x14ac:dyDescent="0.2">
      <c r="A3" t="s">
        <v>0</v>
      </c>
      <c r="B3" t="s">
        <v>136</v>
      </c>
      <c r="C3" t="s">
        <v>7</v>
      </c>
      <c r="D3" t="s">
        <v>7</v>
      </c>
      <c r="E3" t="s">
        <v>7</v>
      </c>
      <c r="F3" t="s">
        <v>7</v>
      </c>
      <c r="G3" t="s">
        <v>7</v>
      </c>
      <c r="I3" t="s">
        <v>7</v>
      </c>
    </row>
    <row r="4" spans="1:9" x14ac:dyDescent="0.2">
      <c r="A4" t="s">
        <v>189</v>
      </c>
      <c r="B4" t="s">
        <v>29</v>
      </c>
      <c r="C4" t="s">
        <v>7</v>
      </c>
      <c r="D4" t="s">
        <v>7</v>
      </c>
      <c r="E4" t="s">
        <v>7</v>
      </c>
      <c r="F4" t="s">
        <v>7</v>
      </c>
      <c r="G4" t="s">
        <v>7</v>
      </c>
      <c r="I4" t="s">
        <v>7</v>
      </c>
    </row>
    <row r="5" spans="1:9" x14ac:dyDescent="0.2">
      <c r="A5" t="s">
        <v>108</v>
      </c>
      <c r="B5" t="s">
        <v>136</v>
      </c>
      <c r="C5" t="s">
        <v>7</v>
      </c>
      <c r="D5" t="s">
        <v>7</v>
      </c>
      <c r="E5" t="s">
        <v>7</v>
      </c>
      <c r="F5" t="s">
        <v>7</v>
      </c>
      <c r="G5" t="s">
        <v>7</v>
      </c>
      <c r="I5" t="s">
        <v>7</v>
      </c>
    </row>
    <row r="6" spans="1:9" x14ac:dyDescent="0.2">
      <c r="A6" t="s">
        <v>1</v>
      </c>
      <c r="B6" t="s">
        <v>29</v>
      </c>
      <c r="C6" t="s">
        <v>99</v>
      </c>
      <c r="D6" t="s">
        <v>249</v>
      </c>
      <c r="E6" t="s">
        <v>213</v>
      </c>
      <c r="F6" t="s">
        <v>137</v>
      </c>
      <c r="G6" t="s">
        <v>7</v>
      </c>
      <c r="H6" t="s">
        <v>46</v>
      </c>
      <c r="I6" t="s">
        <v>250</v>
      </c>
    </row>
    <row r="7" spans="1:9" x14ac:dyDescent="0.2">
      <c r="A7" t="s">
        <v>67</v>
      </c>
      <c r="B7" t="s">
        <v>29</v>
      </c>
      <c r="C7" t="s">
        <v>99</v>
      </c>
      <c r="D7" t="s">
        <v>249</v>
      </c>
      <c r="E7" t="s">
        <v>213</v>
      </c>
      <c r="F7" t="s">
        <v>201</v>
      </c>
      <c r="G7" t="s">
        <v>7</v>
      </c>
      <c r="H7" t="s">
        <v>46</v>
      </c>
      <c r="I7" t="s">
        <v>250</v>
      </c>
    </row>
    <row r="8" spans="1:9" x14ac:dyDescent="0.2">
      <c r="A8" t="s">
        <v>145</v>
      </c>
      <c r="B8" t="s">
        <v>29</v>
      </c>
      <c r="C8" t="s">
        <v>99</v>
      </c>
      <c r="D8" t="s">
        <v>249</v>
      </c>
      <c r="E8" t="s">
        <v>213</v>
      </c>
      <c r="F8" t="s">
        <v>273</v>
      </c>
      <c r="G8" t="s">
        <v>7</v>
      </c>
      <c r="H8" t="s">
        <v>46</v>
      </c>
      <c r="I8" t="s">
        <v>250</v>
      </c>
    </row>
    <row r="9" spans="1:9" x14ac:dyDescent="0.2">
      <c r="A9" t="s">
        <v>109</v>
      </c>
      <c r="B9" t="s">
        <v>29</v>
      </c>
      <c r="C9" t="s">
        <v>152</v>
      </c>
      <c r="D9" t="s">
        <v>249</v>
      </c>
      <c r="E9" t="s">
        <v>229</v>
      </c>
      <c r="F9" t="s">
        <v>121</v>
      </c>
      <c r="G9" t="s">
        <v>7</v>
      </c>
      <c r="H9" t="s">
        <v>251</v>
      </c>
      <c r="I9" t="s">
        <v>252</v>
      </c>
    </row>
    <row r="10" spans="1:9" x14ac:dyDescent="0.2">
      <c r="A10" t="s">
        <v>190</v>
      </c>
      <c r="B10" t="s">
        <v>29</v>
      </c>
      <c r="C10" t="s">
        <v>152</v>
      </c>
      <c r="D10" t="s">
        <v>249</v>
      </c>
      <c r="E10" t="s">
        <v>229</v>
      </c>
      <c r="F10" t="s">
        <v>214</v>
      </c>
      <c r="G10" t="s">
        <v>7</v>
      </c>
      <c r="H10" t="s">
        <v>251</v>
      </c>
      <c r="I10" t="s">
        <v>252</v>
      </c>
    </row>
    <row r="11" spans="1:9" x14ac:dyDescent="0.2">
      <c r="A11" t="s">
        <v>265</v>
      </c>
      <c r="B11" t="s">
        <v>29</v>
      </c>
      <c r="C11" t="s">
        <v>152</v>
      </c>
      <c r="D11" t="s">
        <v>249</v>
      </c>
      <c r="E11" t="s">
        <v>229</v>
      </c>
      <c r="F11" t="s">
        <v>76</v>
      </c>
      <c r="G11" t="s">
        <v>7</v>
      </c>
      <c r="H11" t="s">
        <v>251</v>
      </c>
      <c r="I11" t="s">
        <v>252</v>
      </c>
    </row>
    <row r="12" spans="1:9" x14ac:dyDescent="0.2">
      <c r="A12" t="s">
        <v>36</v>
      </c>
      <c r="B12" t="s">
        <v>29</v>
      </c>
      <c r="C12" t="s">
        <v>152</v>
      </c>
      <c r="D12" t="s">
        <v>249</v>
      </c>
      <c r="E12" t="s">
        <v>229</v>
      </c>
      <c r="F12" t="s">
        <v>47</v>
      </c>
      <c r="G12" t="s">
        <v>7</v>
      </c>
      <c r="H12" t="s">
        <v>251</v>
      </c>
      <c r="I12" t="s">
        <v>252</v>
      </c>
    </row>
    <row r="13" spans="1:9" x14ac:dyDescent="0.2">
      <c r="A13" t="s">
        <v>110</v>
      </c>
      <c r="B13" t="s">
        <v>29</v>
      </c>
      <c r="C13" t="s">
        <v>152</v>
      </c>
      <c r="D13" t="s">
        <v>249</v>
      </c>
      <c r="E13" t="s">
        <v>229</v>
      </c>
      <c r="F13" t="s">
        <v>48</v>
      </c>
      <c r="G13" t="s">
        <v>7</v>
      </c>
      <c r="H13" t="s">
        <v>251</v>
      </c>
      <c r="I13" t="s">
        <v>252</v>
      </c>
    </row>
    <row r="14" spans="1:9" x14ac:dyDescent="0.2">
      <c r="A14" t="s">
        <v>191</v>
      </c>
      <c r="B14" t="s">
        <v>29</v>
      </c>
      <c r="C14" t="s">
        <v>152</v>
      </c>
      <c r="D14" t="s">
        <v>249</v>
      </c>
      <c r="E14" t="s">
        <v>229</v>
      </c>
      <c r="F14" t="s">
        <v>59</v>
      </c>
      <c r="G14" t="s">
        <v>7</v>
      </c>
      <c r="H14" t="s">
        <v>251</v>
      </c>
      <c r="I14" t="s">
        <v>252</v>
      </c>
    </row>
    <row r="15" spans="1:9" x14ac:dyDescent="0.2">
      <c r="A15" t="s">
        <v>266</v>
      </c>
      <c r="B15" t="s">
        <v>29</v>
      </c>
      <c r="C15" t="s">
        <v>230</v>
      </c>
      <c r="D15" t="s">
        <v>249</v>
      </c>
      <c r="E15" t="s">
        <v>229</v>
      </c>
      <c r="F15" t="s">
        <v>180</v>
      </c>
      <c r="G15" t="s">
        <v>7</v>
      </c>
      <c r="H15" t="s">
        <v>251</v>
      </c>
      <c r="I15" t="s">
        <v>252</v>
      </c>
    </row>
    <row r="16" spans="1:9" x14ac:dyDescent="0.2">
      <c r="A16" t="s">
        <v>37</v>
      </c>
      <c r="B16" t="s">
        <v>29</v>
      </c>
      <c r="C16" t="s">
        <v>230</v>
      </c>
      <c r="D16" t="s">
        <v>249</v>
      </c>
      <c r="E16" t="s">
        <v>229</v>
      </c>
      <c r="F16" t="s">
        <v>253</v>
      </c>
      <c r="G16" t="s">
        <v>7</v>
      </c>
      <c r="H16" t="s">
        <v>251</v>
      </c>
      <c r="I16" t="s">
        <v>252</v>
      </c>
    </row>
    <row r="17" spans="1:9" x14ac:dyDescent="0.2">
      <c r="A17" t="s">
        <v>111</v>
      </c>
      <c r="B17" t="s">
        <v>29</v>
      </c>
      <c r="C17" t="s">
        <v>230</v>
      </c>
      <c r="D17" t="s">
        <v>249</v>
      </c>
      <c r="E17" t="s">
        <v>229</v>
      </c>
      <c r="F17" t="s">
        <v>30</v>
      </c>
      <c r="G17" t="s">
        <v>7</v>
      </c>
      <c r="H17" t="s">
        <v>251</v>
      </c>
      <c r="I17" t="s">
        <v>252</v>
      </c>
    </row>
    <row r="18" spans="1:9" x14ac:dyDescent="0.2">
      <c r="A18" t="s">
        <v>192</v>
      </c>
      <c r="B18" t="s">
        <v>29</v>
      </c>
      <c r="C18" t="s">
        <v>230</v>
      </c>
      <c r="D18" t="s">
        <v>249</v>
      </c>
      <c r="E18" t="s">
        <v>229</v>
      </c>
      <c r="F18" t="s">
        <v>254</v>
      </c>
      <c r="G18" t="s">
        <v>7</v>
      </c>
      <c r="H18" t="s">
        <v>251</v>
      </c>
      <c r="I18" t="s">
        <v>252</v>
      </c>
    </row>
    <row r="19" spans="1:9" x14ac:dyDescent="0.2">
      <c r="A19" t="s">
        <v>267</v>
      </c>
      <c r="B19" t="s">
        <v>29</v>
      </c>
      <c r="C19" t="s">
        <v>230</v>
      </c>
      <c r="D19" t="s">
        <v>249</v>
      </c>
      <c r="E19" t="s">
        <v>229</v>
      </c>
      <c r="F19" t="s">
        <v>138</v>
      </c>
      <c r="G19" t="s">
        <v>7</v>
      </c>
      <c r="H19" t="s">
        <v>251</v>
      </c>
      <c r="I19" t="s">
        <v>252</v>
      </c>
    </row>
    <row r="20" spans="1:9" x14ac:dyDescent="0.2">
      <c r="A20" t="s">
        <v>38</v>
      </c>
      <c r="B20" t="s">
        <v>29</v>
      </c>
      <c r="C20" t="s">
        <v>230</v>
      </c>
      <c r="D20" t="s">
        <v>249</v>
      </c>
      <c r="E20" t="s">
        <v>229</v>
      </c>
      <c r="F20" t="s">
        <v>181</v>
      </c>
      <c r="G20" t="s">
        <v>7</v>
      </c>
      <c r="H20" t="s">
        <v>251</v>
      </c>
      <c r="I20" t="s">
        <v>252</v>
      </c>
    </row>
    <row r="21" spans="1:9" x14ac:dyDescent="0.2">
      <c r="A21" t="s">
        <v>112</v>
      </c>
      <c r="B21" t="s">
        <v>29</v>
      </c>
      <c r="C21" t="s">
        <v>8</v>
      </c>
      <c r="D21" t="s">
        <v>249</v>
      </c>
      <c r="E21" t="s">
        <v>229</v>
      </c>
      <c r="F21" t="s">
        <v>153</v>
      </c>
      <c r="G21" t="s">
        <v>7</v>
      </c>
      <c r="H21" t="s">
        <v>251</v>
      </c>
      <c r="I21" t="s">
        <v>252</v>
      </c>
    </row>
    <row r="22" spans="1:9" x14ac:dyDescent="0.2">
      <c r="A22" t="s">
        <v>193</v>
      </c>
      <c r="B22" t="s">
        <v>29</v>
      </c>
      <c r="C22" t="s">
        <v>8</v>
      </c>
      <c r="D22" t="s">
        <v>249</v>
      </c>
      <c r="E22" t="s">
        <v>229</v>
      </c>
      <c r="F22" t="s">
        <v>291</v>
      </c>
      <c r="G22" t="s">
        <v>7</v>
      </c>
      <c r="H22" t="s">
        <v>251</v>
      </c>
      <c r="I22" t="s">
        <v>252</v>
      </c>
    </row>
    <row r="23" spans="1:9" x14ac:dyDescent="0.2">
      <c r="A23" t="s">
        <v>268</v>
      </c>
      <c r="B23" t="s">
        <v>29</v>
      </c>
      <c r="C23" t="s">
        <v>8</v>
      </c>
      <c r="D23" t="s">
        <v>249</v>
      </c>
      <c r="E23" t="s">
        <v>229</v>
      </c>
      <c r="F23" t="s">
        <v>77</v>
      </c>
      <c r="G23" t="s">
        <v>7</v>
      </c>
      <c r="H23" t="s">
        <v>251</v>
      </c>
      <c r="I23" t="s">
        <v>252</v>
      </c>
    </row>
    <row r="24" spans="1:9" x14ac:dyDescent="0.2">
      <c r="A24" t="s">
        <v>39</v>
      </c>
      <c r="B24" t="s">
        <v>29</v>
      </c>
      <c r="C24" t="s">
        <v>8</v>
      </c>
      <c r="D24" t="s">
        <v>249</v>
      </c>
      <c r="E24" t="s">
        <v>229</v>
      </c>
      <c r="F24" t="s">
        <v>231</v>
      </c>
      <c r="G24" t="s">
        <v>7</v>
      </c>
      <c r="H24" t="s">
        <v>251</v>
      </c>
      <c r="I24" t="s">
        <v>252</v>
      </c>
    </row>
    <row r="25" spans="1:9" x14ac:dyDescent="0.2">
      <c r="A25" t="s">
        <v>113</v>
      </c>
      <c r="B25" t="s">
        <v>29</v>
      </c>
      <c r="C25" t="s">
        <v>8</v>
      </c>
      <c r="D25" t="s">
        <v>249</v>
      </c>
      <c r="E25" t="s">
        <v>229</v>
      </c>
      <c r="F25" t="s">
        <v>78</v>
      </c>
      <c r="G25" t="s">
        <v>7</v>
      </c>
      <c r="H25" t="s">
        <v>251</v>
      </c>
      <c r="I25" t="s">
        <v>252</v>
      </c>
    </row>
    <row r="26" spans="1:9" x14ac:dyDescent="0.2">
      <c r="A26" t="s">
        <v>194</v>
      </c>
      <c r="B26" t="s">
        <v>29</v>
      </c>
      <c r="C26" t="s">
        <v>8</v>
      </c>
      <c r="D26" t="s">
        <v>249</v>
      </c>
      <c r="E26" t="s">
        <v>229</v>
      </c>
      <c r="F26" t="s">
        <v>79</v>
      </c>
      <c r="G26" t="s">
        <v>7</v>
      </c>
      <c r="H26" t="s">
        <v>251</v>
      </c>
      <c r="I26" t="s">
        <v>252</v>
      </c>
    </row>
    <row r="27" spans="1:9" x14ac:dyDescent="0.2">
      <c r="A27" t="s">
        <v>68</v>
      </c>
      <c r="B27" t="s">
        <v>29</v>
      </c>
      <c r="C27" t="s">
        <v>9</v>
      </c>
      <c r="D27" t="s">
        <v>249</v>
      </c>
      <c r="E27" t="s">
        <v>154</v>
      </c>
      <c r="F27" t="s">
        <v>31</v>
      </c>
      <c r="G27" t="s">
        <v>7</v>
      </c>
      <c r="H27" t="s">
        <v>251</v>
      </c>
      <c r="I27" t="s">
        <v>274</v>
      </c>
    </row>
    <row r="28" spans="1:9" x14ac:dyDescent="0.2">
      <c r="A28" t="s">
        <v>164</v>
      </c>
      <c r="B28" t="s">
        <v>29</v>
      </c>
      <c r="C28" t="s">
        <v>9</v>
      </c>
      <c r="D28" t="s">
        <v>249</v>
      </c>
      <c r="E28" t="s">
        <v>154</v>
      </c>
      <c r="F28" t="s">
        <v>122</v>
      </c>
      <c r="G28" t="s">
        <v>7</v>
      </c>
      <c r="H28" t="s">
        <v>251</v>
      </c>
      <c r="I28" t="s">
        <v>274</v>
      </c>
    </row>
    <row r="29" spans="1:9" x14ac:dyDescent="0.2">
      <c r="A29" t="s">
        <v>240</v>
      </c>
      <c r="B29" t="s">
        <v>29</v>
      </c>
      <c r="C29" t="s">
        <v>9</v>
      </c>
      <c r="D29" t="s">
        <v>249</v>
      </c>
      <c r="E29" t="s">
        <v>154</v>
      </c>
      <c r="F29" t="s">
        <v>255</v>
      </c>
      <c r="G29" t="s">
        <v>7</v>
      </c>
      <c r="H29" t="s">
        <v>251</v>
      </c>
      <c r="I29" t="s">
        <v>274</v>
      </c>
    </row>
    <row r="30" spans="1:9" x14ac:dyDescent="0.2">
      <c r="A30" t="s">
        <v>18</v>
      </c>
      <c r="B30" t="s">
        <v>29</v>
      </c>
      <c r="C30" t="s">
        <v>9</v>
      </c>
      <c r="D30" t="s">
        <v>249</v>
      </c>
      <c r="E30" t="s">
        <v>154</v>
      </c>
      <c r="F30" t="s">
        <v>100</v>
      </c>
      <c r="G30" t="s">
        <v>7</v>
      </c>
      <c r="H30" t="s">
        <v>251</v>
      </c>
      <c r="I30" t="s">
        <v>274</v>
      </c>
    </row>
    <row r="31" spans="1:9" x14ac:dyDescent="0.2">
      <c r="A31" t="s">
        <v>90</v>
      </c>
      <c r="B31" t="s">
        <v>29</v>
      </c>
      <c r="C31" t="s">
        <v>9</v>
      </c>
      <c r="D31" t="s">
        <v>249</v>
      </c>
      <c r="E31" t="s">
        <v>154</v>
      </c>
      <c r="F31" t="s">
        <v>256</v>
      </c>
      <c r="G31" t="s">
        <v>7</v>
      </c>
      <c r="H31" t="s">
        <v>251</v>
      </c>
      <c r="I31" t="s">
        <v>274</v>
      </c>
    </row>
    <row r="32" spans="1:9" x14ac:dyDescent="0.2">
      <c r="A32" t="s">
        <v>165</v>
      </c>
      <c r="B32" t="s">
        <v>29</v>
      </c>
      <c r="C32" t="s">
        <v>9</v>
      </c>
      <c r="D32" t="s">
        <v>249</v>
      </c>
      <c r="E32" t="s">
        <v>154</v>
      </c>
      <c r="F32" t="s">
        <v>60</v>
      </c>
      <c r="G32" t="s">
        <v>7</v>
      </c>
      <c r="H32" t="s">
        <v>251</v>
      </c>
      <c r="I32" t="s">
        <v>274</v>
      </c>
    </row>
    <row r="33" spans="1:9" x14ac:dyDescent="0.2">
      <c r="A33" t="s">
        <v>218</v>
      </c>
      <c r="B33" t="s">
        <v>29</v>
      </c>
      <c r="C33" t="s">
        <v>80</v>
      </c>
      <c r="D33" t="s">
        <v>249</v>
      </c>
      <c r="E33" t="s">
        <v>154</v>
      </c>
      <c r="F33" t="s">
        <v>182</v>
      </c>
      <c r="G33" t="s">
        <v>7</v>
      </c>
      <c r="H33" t="s">
        <v>251</v>
      </c>
      <c r="I33" t="s">
        <v>274</v>
      </c>
    </row>
    <row r="34" spans="1:9" x14ac:dyDescent="0.2">
      <c r="A34" t="s">
        <v>19</v>
      </c>
      <c r="B34" t="s">
        <v>29</v>
      </c>
      <c r="C34" t="s">
        <v>80</v>
      </c>
      <c r="D34" t="s">
        <v>249</v>
      </c>
      <c r="E34" t="s">
        <v>154</v>
      </c>
      <c r="F34" t="s">
        <v>275</v>
      </c>
      <c r="G34" t="s">
        <v>7</v>
      </c>
      <c r="H34" t="s">
        <v>251</v>
      </c>
      <c r="I34" t="s">
        <v>274</v>
      </c>
    </row>
    <row r="35" spans="1:9" x14ac:dyDescent="0.2">
      <c r="A35" t="s">
        <v>91</v>
      </c>
      <c r="B35" t="s">
        <v>29</v>
      </c>
      <c r="C35" t="s">
        <v>80</v>
      </c>
      <c r="D35" t="s">
        <v>249</v>
      </c>
      <c r="E35" t="s">
        <v>154</v>
      </c>
      <c r="F35" t="s">
        <v>276</v>
      </c>
      <c r="G35" t="s">
        <v>7</v>
      </c>
      <c r="H35" t="s">
        <v>251</v>
      </c>
      <c r="I35" t="s">
        <v>274</v>
      </c>
    </row>
    <row r="36" spans="1:9" x14ac:dyDescent="0.2">
      <c r="A36" t="s">
        <v>166</v>
      </c>
      <c r="B36" t="s">
        <v>29</v>
      </c>
      <c r="C36" t="s">
        <v>80</v>
      </c>
      <c r="D36" t="s">
        <v>249</v>
      </c>
      <c r="E36" t="s">
        <v>154</v>
      </c>
      <c r="F36" t="s">
        <v>215</v>
      </c>
      <c r="G36" t="s">
        <v>7</v>
      </c>
      <c r="H36" t="s">
        <v>251</v>
      </c>
      <c r="I36" t="s">
        <v>274</v>
      </c>
    </row>
    <row r="37" spans="1:9" x14ac:dyDescent="0.2">
      <c r="A37" t="s">
        <v>241</v>
      </c>
      <c r="B37" t="s">
        <v>29</v>
      </c>
      <c r="C37" t="s">
        <v>80</v>
      </c>
      <c r="D37" t="s">
        <v>249</v>
      </c>
      <c r="E37" t="s">
        <v>154</v>
      </c>
      <c r="F37" t="s">
        <v>61</v>
      </c>
      <c r="G37" t="s">
        <v>7</v>
      </c>
      <c r="H37" t="s">
        <v>251</v>
      </c>
      <c r="I37" t="s">
        <v>274</v>
      </c>
    </row>
    <row r="38" spans="1:9" x14ac:dyDescent="0.2">
      <c r="A38" t="s">
        <v>56</v>
      </c>
      <c r="B38" t="s">
        <v>29</v>
      </c>
      <c r="C38" t="s">
        <v>155</v>
      </c>
      <c r="D38" t="s">
        <v>249</v>
      </c>
      <c r="E38" t="s">
        <v>156</v>
      </c>
      <c r="F38" t="s">
        <v>292</v>
      </c>
      <c r="G38" t="s">
        <v>7</v>
      </c>
      <c r="H38" t="s">
        <v>251</v>
      </c>
      <c r="I38" t="s">
        <v>10</v>
      </c>
    </row>
    <row r="39" spans="1:9" x14ac:dyDescent="0.2">
      <c r="A39" t="s">
        <v>132</v>
      </c>
      <c r="B39" t="s">
        <v>29</v>
      </c>
      <c r="C39" t="s">
        <v>155</v>
      </c>
      <c r="D39" t="s">
        <v>249</v>
      </c>
      <c r="E39" t="s">
        <v>156</v>
      </c>
      <c r="F39" t="s">
        <v>202</v>
      </c>
      <c r="G39" t="s">
        <v>7</v>
      </c>
      <c r="H39" t="s">
        <v>251</v>
      </c>
      <c r="I39" t="s">
        <v>10</v>
      </c>
    </row>
    <row r="40" spans="1:9" x14ac:dyDescent="0.2">
      <c r="A40" t="s">
        <v>211</v>
      </c>
      <c r="B40" t="s">
        <v>29</v>
      </c>
      <c r="C40" t="s">
        <v>155</v>
      </c>
      <c r="D40" t="s">
        <v>249</v>
      </c>
      <c r="E40" t="s">
        <v>156</v>
      </c>
      <c r="F40" t="s">
        <v>101</v>
      </c>
      <c r="G40" t="s">
        <v>7</v>
      </c>
      <c r="H40" t="s">
        <v>251</v>
      </c>
      <c r="I40" t="s">
        <v>10</v>
      </c>
    </row>
    <row r="41" spans="1:9" x14ac:dyDescent="0.2">
      <c r="A41" t="s">
        <v>286</v>
      </c>
      <c r="B41" t="s">
        <v>29</v>
      </c>
      <c r="C41" t="s">
        <v>155</v>
      </c>
      <c r="D41" t="s">
        <v>249</v>
      </c>
      <c r="E41" t="s">
        <v>156</v>
      </c>
      <c r="F41" t="s">
        <v>203</v>
      </c>
      <c r="G41" t="s">
        <v>7</v>
      </c>
      <c r="H41" t="s">
        <v>251</v>
      </c>
      <c r="I41" t="s">
        <v>10</v>
      </c>
    </row>
    <row r="42" spans="1:9" x14ac:dyDescent="0.2">
      <c r="A42" t="s">
        <v>69</v>
      </c>
      <c r="B42" t="s">
        <v>29</v>
      </c>
      <c r="C42" t="s">
        <v>155</v>
      </c>
      <c r="D42" t="s">
        <v>249</v>
      </c>
      <c r="E42" t="s">
        <v>156</v>
      </c>
      <c r="F42" t="s">
        <v>157</v>
      </c>
      <c r="G42" t="s">
        <v>7</v>
      </c>
      <c r="H42" t="s">
        <v>251</v>
      </c>
      <c r="I42" t="s">
        <v>10</v>
      </c>
    </row>
    <row r="43" spans="1:9" x14ac:dyDescent="0.2">
      <c r="A43" t="s">
        <v>146</v>
      </c>
      <c r="B43" t="s">
        <v>29</v>
      </c>
      <c r="C43" t="s">
        <v>155</v>
      </c>
      <c r="D43" t="s">
        <v>249</v>
      </c>
      <c r="E43" t="s">
        <v>156</v>
      </c>
      <c r="F43" t="s">
        <v>277</v>
      </c>
      <c r="G43" t="s">
        <v>7</v>
      </c>
      <c r="H43" t="s">
        <v>251</v>
      </c>
      <c r="I43" t="s">
        <v>10</v>
      </c>
    </row>
    <row r="44" spans="1:9" x14ac:dyDescent="0.2">
      <c r="A44" t="s">
        <v>219</v>
      </c>
      <c r="B44" t="s">
        <v>29</v>
      </c>
      <c r="C44" t="s">
        <v>155</v>
      </c>
      <c r="D44" t="s">
        <v>249</v>
      </c>
      <c r="E44" t="s">
        <v>156</v>
      </c>
      <c r="F44" t="s">
        <v>123</v>
      </c>
      <c r="G44" t="s">
        <v>7</v>
      </c>
      <c r="H44" t="s">
        <v>251</v>
      </c>
      <c r="I44" t="s">
        <v>10</v>
      </c>
    </row>
    <row r="45" spans="1:9" x14ac:dyDescent="0.2">
      <c r="A45" t="s">
        <v>2</v>
      </c>
      <c r="B45" t="s">
        <v>29</v>
      </c>
      <c r="C45" t="s">
        <v>155</v>
      </c>
      <c r="D45" t="s">
        <v>249</v>
      </c>
      <c r="E45" t="s">
        <v>156</v>
      </c>
      <c r="F45" t="s">
        <v>11</v>
      </c>
      <c r="G45" t="s">
        <v>7</v>
      </c>
      <c r="H45" t="s">
        <v>251</v>
      </c>
      <c r="I45" t="s">
        <v>10</v>
      </c>
    </row>
    <row r="46" spans="1:9" x14ac:dyDescent="0.2">
      <c r="A46" t="s">
        <v>212</v>
      </c>
      <c r="B46" t="s">
        <v>29</v>
      </c>
      <c r="C46" t="s">
        <v>232</v>
      </c>
      <c r="D46" t="s">
        <v>249</v>
      </c>
      <c r="E46" t="s">
        <v>156</v>
      </c>
      <c r="F46" t="s">
        <v>124</v>
      </c>
      <c r="G46" t="s">
        <v>7</v>
      </c>
      <c r="H46" t="s">
        <v>251</v>
      </c>
      <c r="I46" t="s">
        <v>10</v>
      </c>
    </row>
    <row r="47" spans="1:9" x14ac:dyDescent="0.2">
      <c r="A47" t="s">
        <v>287</v>
      </c>
      <c r="B47" t="s">
        <v>29</v>
      </c>
      <c r="C47" t="s">
        <v>232</v>
      </c>
      <c r="D47" t="s">
        <v>249</v>
      </c>
      <c r="E47" t="s">
        <v>156</v>
      </c>
      <c r="F47" t="s">
        <v>257</v>
      </c>
      <c r="G47" t="s">
        <v>7</v>
      </c>
      <c r="H47" t="s">
        <v>251</v>
      </c>
      <c r="I47" t="s">
        <v>10</v>
      </c>
    </row>
    <row r="48" spans="1:9" x14ac:dyDescent="0.2">
      <c r="A48" t="s">
        <v>57</v>
      </c>
      <c r="B48" t="s">
        <v>29</v>
      </c>
      <c r="C48" t="s">
        <v>232</v>
      </c>
      <c r="D48" t="s">
        <v>249</v>
      </c>
      <c r="E48" t="s">
        <v>156</v>
      </c>
      <c r="F48" t="s">
        <v>139</v>
      </c>
      <c r="G48" t="s">
        <v>7</v>
      </c>
      <c r="H48" t="s">
        <v>251</v>
      </c>
      <c r="I48" t="s">
        <v>10</v>
      </c>
    </row>
    <row r="49" spans="1:9" x14ac:dyDescent="0.2">
      <c r="A49" t="s">
        <v>133</v>
      </c>
      <c r="B49" t="s">
        <v>29</v>
      </c>
      <c r="C49" t="s">
        <v>232</v>
      </c>
      <c r="D49" t="s">
        <v>249</v>
      </c>
      <c r="E49" t="s">
        <v>156</v>
      </c>
      <c r="F49" t="s">
        <v>258</v>
      </c>
      <c r="G49" t="s">
        <v>7</v>
      </c>
      <c r="H49" t="s">
        <v>251</v>
      </c>
      <c r="I49" t="s">
        <v>10</v>
      </c>
    </row>
    <row r="50" spans="1:9" x14ac:dyDescent="0.2">
      <c r="A50" t="s">
        <v>220</v>
      </c>
      <c r="B50" t="s">
        <v>29</v>
      </c>
      <c r="C50" t="s">
        <v>232</v>
      </c>
      <c r="D50" t="s">
        <v>249</v>
      </c>
      <c r="E50" t="s">
        <v>156</v>
      </c>
      <c r="F50" t="s">
        <v>125</v>
      </c>
      <c r="G50" t="s">
        <v>7</v>
      </c>
      <c r="H50" t="s">
        <v>251</v>
      </c>
      <c r="I50" t="s">
        <v>10</v>
      </c>
    </row>
    <row r="51" spans="1:9" x14ac:dyDescent="0.2">
      <c r="A51" t="s">
        <v>3</v>
      </c>
      <c r="B51" t="s">
        <v>29</v>
      </c>
      <c r="C51" t="s">
        <v>232</v>
      </c>
      <c r="D51" t="s">
        <v>249</v>
      </c>
      <c r="E51" t="s">
        <v>156</v>
      </c>
      <c r="F51" t="s">
        <v>158</v>
      </c>
      <c r="G51" t="s">
        <v>7</v>
      </c>
      <c r="H51" t="s">
        <v>251</v>
      </c>
      <c r="I51" t="s">
        <v>10</v>
      </c>
    </row>
    <row r="52" spans="1:9" x14ac:dyDescent="0.2">
      <c r="A52" t="s">
        <v>70</v>
      </c>
      <c r="B52" t="s">
        <v>29</v>
      </c>
      <c r="C52" t="s">
        <v>232</v>
      </c>
      <c r="D52" t="s">
        <v>249</v>
      </c>
      <c r="E52" t="s">
        <v>156</v>
      </c>
      <c r="F52" t="s">
        <v>81</v>
      </c>
      <c r="G52" t="s">
        <v>7</v>
      </c>
      <c r="H52" t="s">
        <v>251</v>
      </c>
      <c r="I52" t="s">
        <v>10</v>
      </c>
    </row>
    <row r="53" spans="1:9" x14ac:dyDescent="0.2">
      <c r="A53" t="s">
        <v>4</v>
      </c>
      <c r="B53" t="s">
        <v>29</v>
      </c>
      <c r="C53" t="s">
        <v>102</v>
      </c>
      <c r="D53" t="s">
        <v>249</v>
      </c>
      <c r="E53" t="s">
        <v>103</v>
      </c>
      <c r="F53" t="s">
        <v>82</v>
      </c>
      <c r="G53" t="s">
        <v>7</v>
      </c>
      <c r="H53" t="s">
        <v>251</v>
      </c>
      <c r="I53" t="s">
        <v>12</v>
      </c>
    </row>
    <row r="54" spans="1:9" x14ac:dyDescent="0.2">
      <c r="A54" t="s">
        <v>71</v>
      </c>
      <c r="B54" t="s">
        <v>29</v>
      </c>
      <c r="C54" t="s">
        <v>102</v>
      </c>
      <c r="D54" t="s">
        <v>249</v>
      </c>
      <c r="E54" t="s">
        <v>103</v>
      </c>
      <c r="F54" t="s">
        <v>278</v>
      </c>
      <c r="G54" t="s">
        <v>7</v>
      </c>
      <c r="H54" t="s">
        <v>251</v>
      </c>
      <c r="I54" t="s">
        <v>12</v>
      </c>
    </row>
    <row r="55" spans="1:9" x14ac:dyDescent="0.2">
      <c r="A55" t="s">
        <v>147</v>
      </c>
      <c r="B55" t="s">
        <v>29</v>
      </c>
      <c r="C55" t="s">
        <v>102</v>
      </c>
      <c r="D55" t="s">
        <v>249</v>
      </c>
      <c r="E55" t="s">
        <v>103</v>
      </c>
      <c r="F55" t="s">
        <v>49</v>
      </c>
      <c r="G55" t="s">
        <v>7</v>
      </c>
      <c r="H55" t="s">
        <v>251</v>
      </c>
      <c r="I55" t="s">
        <v>12</v>
      </c>
    </row>
    <row r="56" spans="1:9" x14ac:dyDescent="0.2">
      <c r="A56" t="s">
        <v>221</v>
      </c>
      <c r="B56" t="s">
        <v>29</v>
      </c>
      <c r="C56" t="s">
        <v>102</v>
      </c>
      <c r="D56" t="s">
        <v>249</v>
      </c>
      <c r="E56" t="s">
        <v>103</v>
      </c>
      <c r="F56" t="s">
        <v>62</v>
      </c>
      <c r="G56" t="s">
        <v>7</v>
      </c>
      <c r="H56" t="s">
        <v>251</v>
      </c>
      <c r="I56" t="s">
        <v>12</v>
      </c>
    </row>
    <row r="57" spans="1:9" x14ac:dyDescent="0.2">
      <c r="A57" t="s">
        <v>20</v>
      </c>
      <c r="B57" t="s">
        <v>29</v>
      </c>
      <c r="C57" t="s">
        <v>159</v>
      </c>
      <c r="D57" t="s">
        <v>249</v>
      </c>
      <c r="E57" t="s">
        <v>183</v>
      </c>
      <c r="F57" t="s">
        <v>233</v>
      </c>
      <c r="G57" t="s">
        <v>7</v>
      </c>
      <c r="H57" t="s">
        <v>251</v>
      </c>
      <c r="I57" t="s">
        <v>13</v>
      </c>
    </row>
    <row r="58" spans="1:9" x14ac:dyDescent="0.2">
      <c r="A58" t="s">
        <v>92</v>
      </c>
      <c r="B58" t="s">
        <v>29</v>
      </c>
      <c r="C58" t="s">
        <v>159</v>
      </c>
      <c r="D58" t="s">
        <v>249</v>
      </c>
      <c r="E58" t="s">
        <v>183</v>
      </c>
      <c r="F58" t="s">
        <v>279</v>
      </c>
      <c r="G58" t="s">
        <v>7</v>
      </c>
      <c r="H58" t="s">
        <v>251</v>
      </c>
      <c r="I58" t="s">
        <v>13</v>
      </c>
    </row>
    <row r="59" spans="1:9" x14ac:dyDescent="0.2">
      <c r="A59" t="s">
        <v>167</v>
      </c>
      <c r="B59" t="s">
        <v>29</v>
      </c>
      <c r="C59" t="s">
        <v>159</v>
      </c>
      <c r="D59" t="s">
        <v>249</v>
      </c>
      <c r="E59" t="s">
        <v>183</v>
      </c>
      <c r="F59" t="s">
        <v>293</v>
      </c>
      <c r="G59" t="s">
        <v>7</v>
      </c>
      <c r="H59" t="s">
        <v>251</v>
      </c>
      <c r="I59" t="s">
        <v>13</v>
      </c>
    </row>
    <row r="60" spans="1:9" x14ac:dyDescent="0.2">
      <c r="A60" t="s">
        <v>242</v>
      </c>
      <c r="B60" t="s">
        <v>29</v>
      </c>
      <c r="C60" t="s">
        <v>159</v>
      </c>
      <c r="D60" t="s">
        <v>249</v>
      </c>
      <c r="E60" t="s">
        <v>183</v>
      </c>
      <c r="F60" t="s">
        <v>126</v>
      </c>
      <c r="G60" t="s">
        <v>7</v>
      </c>
      <c r="H60" t="s">
        <v>251</v>
      </c>
      <c r="I60" t="s">
        <v>13</v>
      </c>
    </row>
    <row r="61" spans="1:9" x14ac:dyDescent="0.2">
      <c r="A61" t="s">
        <v>21</v>
      </c>
      <c r="B61" t="s">
        <v>29</v>
      </c>
      <c r="C61" t="s">
        <v>159</v>
      </c>
      <c r="D61" t="s">
        <v>249</v>
      </c>
      <c r="E61" t="s">
        <v>183</v>
      </c>
      <c r="F61" t="s">
        <v>50</v>
      </c>
      <c r="G61" t="s">
        <v>7</v>
      </c>
      <c r="H61" t="s">
        <v>251</v>
      </c>
      <c r="I61" t="s">
        <v>13</v>
      </c>
    </row>
    <row r="62" spans="1:9" x14ac:dyDescent="0.2">
      <c r="A62" t="s">
        <v>93</v>
      </c>
      <c r="B62" t="s">
        <v>29</v>
      </c>
      <c r="C62" t="s">
        <v>159</v>
      </c>
      <c r="D62" t="s">
        <v>249</v>
      </c>
      <c r="E62" t="s">
        <v>183</v>
      </c>
      <c r="F62" t="s">
        <v>280</v>
      </c>
      <c r="G62" t="s">
        <v>7</v>
      </c>
      <c r="H62" t="s">
        <v>251</v>
      </c>
      <c r="I62" t="s">
        <v>13</v>
      </c>
    </row>
    <row r="63" spans="1:9" x14ac:dyDescent="0.2">
      <c r="A63" t="s">
        <v>168</v>
      </c>
      <c r="B63" t="s">
        <v>29</v>
      </c>
      <c r="C63" t="s">
        <v>159</v>
      </c>
      <c r="D63" t="s">
        <v>249</v>
      </c>
      <c r="E63" t="s">
        <v>183</v>
      </c>
      <c r="F63" t="s">
        <v>14</v>
      </c>
      <c r="G63" t="s">
        <v>7</v>
      </c>
      <c r="H63" t="s">
        <v>251</v>
      </c>
      <c r="I63" t="s">
        <v>13</v>
      </c>
    </row>
    <row r="64" spans="1:9" x14ac:dyDescent="0.2">
      <c r="A64" t="s">
        <v>169</v>
      </c>
      <c r="B64" t="s">
        <v>29</v>
      </c>
      <c r="C64" t="s">
        <v>234</v>
      </c>
      <c r="D64" t="s">
        <v>249</v>
      </c>
      <c r="E64" t="s">
        <v>183</v>
      </c>
      <c r="F64" t="s">
        <v>83</v>
      </c>
      <c r="G64" t="s">
        <v>7</v>
      </c>
      <c r="H64" t="s">
        <v>251</v>
      </c>
      <c r="I64" t="s">
        <v>13</v>
      </c>
    </row>
    <row r="65" spans="1:9" x14ac:dyDescent="0.2">
      <c r="A65" t="s">
        <v>243</v>
      </c>
      <c r="B65" t="s">
        <v>29</v>
      </c>
      <c r="C65" t="s">
        <v>234</v>
      </c>
      <c r="D65" t="s">
        <v>249</v>
      </c>
      <c r="E65" t="s">
        <v>183</v>
      </c>
      <c r="F65" t="s">
        <v>140</v>
      </c>
      <c r="G65" t="s">
        <v>7</v>
      </c>
      <c r="H65" t="s">
        <v>251</v>
      </c>
      <c r="I65" t="s">
        <v>13</v>
      </c>
    </row>
    <row r="66" spans="1:9" x14ac:dyDescent="0.2">
      <c r="A66" t="s">
        <v>22</v>
      </c>
      <c r="B66" t="s">
        <v>29</v>
      </c>
      <c r="C66" t="s">
        <v>234</v>
      </c>
      <c r="D66" t="s">
        <v>249</v>
      </c>
      <c r="E66" t="s">
        <v>183</v>
      </c>
      <c r="F66" t="s">
        <v>63</v>
      </c>
      <c r="G66" t="s">
        <v>7</v>
      </c>
      <c r="H66" t="s">
        <v>251</v>
      </c>
      <c r="I66" t="s">
        <v>13</v>
      </c>
    </row>
    <row r="67" spans="1:9" x14ac:dyDescent="0.2">
      <c r="A67" t="s">
        <v>94</v>
      </c>
      <c r="B67" t="s">
        <v>29</v>
      </c>
      <c r="C67" t="s">
        <v>234</v>
      </c>
      <c r="D67" t="s">
        <v>249</v>
      </c>
      <c r="E67" t="s">
        <v>183</v>
      </c>
      <c r="F67" t="s">
        <v>51</v>
      </c>
      <c r="G67" t="s">
        <v>7</v>
      </c>
      <c r="H67" t="s">
        <v>251</v>
      </c>
      <c r="I67" t="s">
        <v>13</v>
      </c>
    </row>
    <row r="68" spans="1:9" x14ac:dyDescent="0.2">
      <c r="A68" t="s">
        <v>170</v>
      </c>
      <c r="B68" t="s">
        <v>29</v>
      </c>
      <c r="C68" t="s">
        <v>234</v>
      </c>
      <c r="D68" t="s">
        <v>249</v>
      </c>
      <c r="E68" t="s">
        <v>183</v>
      </c>
      <c r="F68" t="s">
        <v>104</v>
      </c>
      <c r="G68" t="s">
        <v>7</v>
      </c>
      <c r="H68" t="s">
        <v>251</v>
      </c>
      <c r="I68" t="s">
        <v>13</v>
      </c>
    </row>
    <row r="69" spans="1:9" x14ac:dyDescent="0.2">
      <c r="A69" t="s">
        <v>244</v>
      </c>
      <c r="B69" t="s">
        <v>29</v>
      </c>
      <c r="C69" t="s">
        <v>234</v>
      </c>
      <c r="D69" t="s">
        <v>249</v>
      </c>
      <c r="E69" t="s">
        <v>183</v>
      </c>
      <c r="F69" t="s">
        <v>64</v>
      </c>
      <c r="G69" t="s">
        <v>7</v>
      </c>
      <c r="H69" t="s">
        <v>251</v>
      </c>
      <c r="I69" t="s">
        <v>13</v>
      </c>
    </row>
    <row r="70" spans="1:9" x14ac:dyDescent="0.2">
      <c r="A70" t="s">
        <v>23</v>
      </c>
      <c r="B70" t="s">
        <v>29</v>
      </c>
      <c r="C70" t="s">
        <v>234</v>
      </c>
      <c r="D70" t="s">
        <v>249</v>
      </c>
      <c r="E70" t="s">
        <v>183</v>
      </c>
      <c r="F70" t="s">
        <v>52</v>
      </c>
      <c r="G70" t="s">
        <v>7</v>
      </c>
      <c r="H70" t="s">
        <v>251</v>
      </c>
      <c r="I70" t="s">
        <v>13</v>
      </c>
    </row>
    <row r="71" spans="1:9" x14ac:dyDescent="0.2">
      <c r="A71" t="s">
        <v>24</v>
      </c>
      <c r="B71" t="s">
        <v>29</v>
      </c>
      <c r="C71" t="s">
        <v>15</v>
      </c>
      <c r="D71" t="s">
        <v>249</v>
      </c>
      <c r="E71" t="s">
        <v>183</v>
      </c>
      <c r="F71" t="s">
        <v>235</v>
      </c>
      <c r="G71" t="s">
        <v>7</v>
      </c>
      <c r="H71" t="s">
        <v>251</v>
      </c>
      <c r="I71" t="s">
        <v>13</v>
      </c>
    </row>
    <row r="72" spans="1:9" x14ac:dyDescent="0.2">
      <c r="A72" t="s">
        <v>95</v>
      </c>
      <c r="B72" t="s">
        <v>29</v>
      </c>
      <c r="C72" t="s">
        <v>15</v>
      </c>
      <c r="D72" t="s">
        <v>249</v>
      </c>
      <c r="E72" t="s">
        <v>183</v>
      </c>
      <c r="F72" t="s">
        <v>204</v>
      </c>
      <c r="G72" t="s">
        <v>7</v>
      </c>
      <c r="H72" t="s">
        <v>251</v>
      </c>
      <c r="I72" t="s">
        <v>13</v>
      </c>
    </row>
    <row r="73" spans="1:9" x14ac:dyDescent="0.2">
      <c r="A73" t="s">
        <v>171</v>
      </c>
      <c r="B73" t="s">
        <v>29</v>
      </c>
      <c r="C73" t="s">
        <v>15</v>
      </c>
      <c r="D73" t="s">
        <v>249</v>
      </c>
      <c r="E73" t="s">
        <v>183</v>
      </c>
      <c r="F73" t="s">
        <v>53</v>
      </c>
      <c r="G73" t="s">
        <v>7</v>
      </c>
      <c r="H73" t="s">
        <v>251</v>
      </c>
      <c r="I73" t="s">
        <v>13</v>
      </c>
    </row>
    <row r="74" spans="1:9" x14ac:dyDescent="0.2">
      <c r="A74" t="s">
        <v>245</v>
      </c>
      <c r="B74" t="s">
        <v>29</v>
      </c>
      <c r="C74" t="s">
        <v>15</v>
      </c>
      <c r="D74" t="s">
        <v>249</v>
      </c>
      <c r="E74" t="s">
        <v>183</v>
      </c>
      <c r="F74" t="s">
        <v>205</v>
      </c>
      <c r="G74" t="s">
        <v>7</v>
      </c>
      <c r="H74" t="s">
        <v>251</v>
      </c>
      <c r="I74" t="s">
        <v>13</v>
      </c>
    </row>
    <row r="75" spans="1:9" x14ac:dyDescent="0.2">
      <c r="A75" t="s">
        <v>25</v>
      </c>
      <c r="B75" t="s">
        <v>29</v>
      </c>
      <c r="C75" t="s">
        <v>15</v>
      </c>
      <c r="D75" t="s">
        <v>249</v>
      </c>
      <c r="E75" t="s">
        <v>183</v>
      </c>
      <c r="F75" t="s">
        <v>16</v>
      </c>
      <c r="G75" t="s">
        <v>7</v>
      </c>
      <c r="H75" t="s">
        <v>251</v>
      </c>
      <c r="I75" t="s">
        <v>13</v>
      </c>
    </row>
    <row r="76" spans="1:9" x14ac:dyDescent="0.2">
      <c r="A76" t="s">
        <v>96</v>
      </c>
      <c r="B76" t="s">
        <v>29</v>
      </c>
      <c r="C76" t="s">
        <v>15</v>
      </c>
      <c r="D76" t="s">
        <v>249</v>
      </c>
      <c r="E76" t="s">
        <v>183</v>
      </c>
      <c r="F76" t="s">
        <v>281</v>
      </c>
      <c r="G76" t="s">
        <v>7</v>
      </c>
      <c r="H76" t="s">
        <v>251</v>
      </c>
      <c r="I76" t="s">
        <v>13</v>
      </c>
    </row>
    <row r="77" spans="1:9" x14ac:dyDescent="0.2">
      <c r="A77" t="s">
        <v>172</v>
      </c>
      <c r="B77" t="s">
        <v>29</v>
      </c>
      <c r="C77" t="s">
        <v>15</v>
      </c>
      <c r="D77" t="s">
        <v>249</v>
      </c>
      <c r="E77" t="s">
        <v>183</v>
      </c>
      <c r="F77" t="s">
        <v>184</v>
      </c>
      <c r="G77" t="s">
        <v>7</v>
      </c>
      <c r="H77" t="s">
        <v>251</v>
      </c>
      <c r="I77" t="s">
        <v>13</v>
      </c>
    </row>
    <row r="78" spans="1:9" x14ac:dyDescent="0.2">
      <c r="A78" t="s">
        <v>288</v>
      </c>
      <c r="B78" t="s">
        <v>29</v>
      </c>
      <c r="C78" t="s">
        <v>259</v>
      </c>
      <c r="D78" t="s">
        <v>249</v>
      </c>
      <c r="E78" t="s">
        <v>282</v>
      </c>
      <c r="F78" t="s">
        <v>17</v>
      </c>
      <c r="G78" t="s">
        <v>54</v>
      </c>
      <c r="H78" t="s">
        <v>84</v>
      </c>
      <c r="I78" t="s">
        <v>185</v>
      </c>
    </row>
    <row r="79" spans="1:9" x14ac:dyDescent="0.2">
      <c r="A79" t="s">
        <v>222</v>
      </c>
      <c r="B79" t="s">
        <v>29</v>
      </c>
      <c r="C79" t="s">
        <v>259</v>
      </c>
      <c r="D79" t="s">
        <v>249</v>
      </c>
      <c r="E79" t="s">
        <v>282</v>
      </c>
      <c r="F79" t="s">
        <v>17</v>
      </c>
      <c r="G79" t="s">
        <v>54</v>
      </c>
      <c r="I79" t="s">
        <v>185</v>
      </c>
    </row>
    <row r="80" spans="1:9" x14ac:dyDescent="0.2">
      <c r="A80" t="s">
        <v>134</v>
      </c>
      <c r="B80" t="s">
        <v>29</v>
      </c>
      <c r="C80" t="s">
        <v>259</v>
      </c>
      <c r="D80" t="s">
        <v>249</v>
      </c>
      <c r="E80" t="s">
        <v>282</v>
      </c>
      <c r="F80" t="s">
        <v>127</v>
      </c>
      <c r="G80" t="s">
        <v>54</v>
      </c>
      <c r="H80" t="s">
        <v>84</v>
      </c>
      <c r="I80" t="s">
        <v>185</v>
      </c>
    </row>
    <row r="81" spans="1:9" x14ac:dyDescent="0.2">
      <c r="A81" t="s">
        <v>173</v>
      </c>
      <c r="B81" t="s">
        <v>29</v>
      </c>
      <c r="C81" t="s">
        <v>259</v>
      </c>
      <c r="D81" t="s">
        <v>249</v>
      </c>
      <c r="E81" t="s">
        <v>282</v>
      </c>
      <c r="F81" t="s">
        <v>127</v>
      </c>
      <c r="G81" t="s">
        <v>54</v>
      </c>
      <c r="I81" t="s">
        <v>185</v>
      </c>
    </row>
    <row r="82" spans="1:9" x14ac:dyDescent="0.2">
      <c r="A82" t="s">
        <v>289</v>
      </c>
      <c r="B82" t="s">
        <v>29</v>
      </c>
      <c r="C82" t="s">
        <v>259</v>
      </c>
      <c r="D82" t="s">
        <v>249</v>
      </c>
      <c r="E82" t="s">
        <v>282</v>
      </c>
      <c r="F82" t="s">
        <v>236</v>
      </c>
      <c r="G82" t="s">
        <v>54</v>
      </c>
      <c r="H82" t="s">
        <v>84</v>
      </c>
      <c r="I82" t="s">
        <v>185</v>
      </c>
    </row>
    <row r="83" spans="1:9" x14ac:dyDescent="0.2">
      <c r="A83" t="s">
        <v>114</v>
      </c>
      <c r="B83" t="s">
        <v>29</v>
      </c>
      <c r="C83" t="s">
        <v>259</v>
      </c>
      <c r="D83" t="s">
        <v>249</v>
      </c>
      <c r="E83" t="s">
        <v>282</v>
      </c>
      <c r="F83" t="s">
        <v>236</v>
      </c>
      <c r="G83" t="s">
        <v>54</v>
      </c>
      <c r="I83" t="s">
        <v>185</v>
      </c>
    </row>
    <row r="84" spans="1:9" x14ac:dyDescent="0.2">
      <c r="A84" t="s">
        <v>135</v>
      </c>
      <c r="B84" t="s">
        <v>29</v>
      </c>
      <c r="C84" t="s">
        <v>259</v>
      </c>
      <c r="D84" t="s">
        <v>249</v>
      </c>
      <c r="E84" t="s">
        <v>282</v>
      </c>
      <c r="F84" t="s">
        <v>128</v>
      </c>
      <c r="G84" t="s">
        <v>54</v>
      </c>
      <c r="H84" t="s">
        <v>84</v>
      </c>
      <c r="I84" t="s">
        <v>185</v>
      </c>
    </row>
    <row r="85" spans="1:9" x14ac:dyDescent="0.2">
      <c r="A85" t="s">
        <v>58</v>
      </c>
      <c r="B85" t="s">
        <v>29</v>
      </c>
      <c r="C85" t="s">
        <v>259</v>
      </c>
      <c r="D85" t="s">
        <v>249</v>
      </c>
      <c r="E85" t="s">
        <v>282</v>
      </c>
      <c r="F85" t="s">
        <v>128</v>
      </c>
      <c r="G85" t="s">
        <v>54</v>
      </c>
      <c r="I85" t="s">
        <v>185</v>
      </c>
    </row>
    <row r="86" spans="1:9" x14ac:dyDescent="0.2">
      <c r="A86" t="s">
        <v>148</v>
      </c>
      <c r="B86" t="s">
        <v>29</v>
      </c>
      <c r="C86" t="s">
        <v>148</v>
      </c>
      <c r="D86" t="s">
        <v>237</v>
      </c>
      <c r="E86" t="s">
        <v>238</v>
      </c>
      <c r="F86" t="s">
        <v>7</v>
      </c>
      <c r="G86" t="s">
        <v>7</v>
      </c>
      <c r="H86" t="s">
        <v>239</v>
      </c>
      <c r="I86" t="s">
        <v>105</v>
      </c>
    </row>
    <row r="87" spans="1:9" x14ac:dyDescent="0.2">
      <c r="A87" t="s">
        <v>223</v>
      </c>
      <c r="B87" t="s">
        <v>29</v>
      </c>
      <c r="C87" t="s">
        <v>223</v>
      </c>
      <c r="D87" t="s">
        <v>283</v>
      </c>
      <c r="E87" t="s">
        <v>260</v>
      </c>
      <c r="F87" t="s">
        <v>7</v>
      </c>
      <c r="G87" t="s">
        <v>7</v>
      </c>
      <c r="I87" t="s">
        <v>105</v>
      </c>
    </row>
    <row r="88" spans="1:9" x14ac:dyDescent="0.2">
      <c r="A88" t="s">
        <v>5</v>
      </c>
      <c r="B88" t="s">
        <v>29</v>
      </c>
      <c r="C88" t="s">
        <v>5</v>
      </c>
      <c r="D88" t="s">
        <v>237</v>
      </c>
      <c r="E88" t="s">
        <v>160</v>
      </c>
      <c r="F88" t="s">
        <v>7</v>
      </c>
      <c r="G88" t="s">
        <v>7</v>
      </c>
      <c r="H88" t="s">
        <v>261</v>
      </c>
      <c r="I88" t="s">
        <v>105</v>
      </c>
    </row>
    <row r="89" spans="1:9" x14ac:dyDescent="0.2">
      <c r="A89" t="s">
        <v>72</v>
      </c>
      <c r="B89" t="s">
        <v>136</v>
      </c>
      <c r="C89" t="s">
        <v>5</v>
      </c>
      <c r="D89" t="s">
        <v>237</v>
      </c>
      <c r="E89" t="s">
        <v>160</v>
      </c>
      <c r="F89" t="s">
        <v>7</v>
      </c>
      <c r="G89" t="s">
        <v>294</v>
      </c>
      <c r="I89" t="s">
        <v>105</v>
      </c>
    </row>
    <row r="90" spans="1:9" x14ac:dyDescent="0.2">
      <c r="A90" t="s">
        <v>73</v>
      </c>
      <c r="B90" t="s">
        <v>29</v>
      </c>
      <c r="C90" t="s">
        <v>73</v>
      </c>
      <c r="D90" t="s">
        <v>237</v>
      </c>
      <c r="E90" t="s">
        <v>284</v>
      </c>
      <c r="F90" t="s">
        <v>7</v>
      </c>
      <c r="G90" t="s">
        <v>7</v>
      </c>
      <c r="H90" t="s">
        <v>106</v>
      </c>
      <c r="I90" t="s">
        <v>105</v>
      </c>
    </row>
    <row r="91" spans="1:9" x14ac:dyDescent="0.2">
      <c r="A91" t="s">
        <v>74</v>
      </c>
      <c r="B91" t="s">
        <v>136</v>
      </c>
      <c r="C91" t="s">
        <v>73</v>
      </c>
      <c r="D91" t="s">
        <v>237</v>
      </c>
      <c r="E91" t="s">
        <v>284</v>
      </c>
      <c r="F91" t="s">
        <v>7</v>
      </c>
      <c r="G91" t="s">
        <v>206</v>
      </c>
      <c r="I91" t="s">
        <v>105</v>
      </c>
    </row>
    <row r="92" spans="1:9" x14ac:dyDescent="0.2">
      <c r="A92" t="s">
        <v>174</v>
      </c>
      <c r="B92" t="s">
        <v>29</v>
      </c>
      <c r="C92" t="s">
        <v>174</v>
      </c>
      <c r="D92" t="s">
        <v>237</v>
      </c>
      <c r="E92" t="s">
        <v>262</v>
      </c>
      <c r="F92" t="s">
        <v>7</v>
      </c>
      <c r="G92" t="s">
        <v>7</v>
      </c>
      <c r="H92" t="s">
        <v>85</v>
      </c>
      <c r="I92" t="s">
        <v>105</v>
      </c>
    </row>
    <row r="93" spans="1:9" x14ac:dyDescent="0.2">
      <c r="A93" t="s">
        <v>224</v>
      </c>
      <c r="B93" t="s">
        <v>136</v>
      </c>
      <c r="C93" t="s">
        <v>174</v>
      </c>
      <c r="D93" t="s">
        <v>237</v>
      </c>
      <c r="E93" t="s">
        <v>262</v>
      </c>
      <c r="F93" t="s">
        <v>7</v>
      </c>
      <c r="G93" t="s">
        <v>107</v>
      </c>
      <c r="I93" t="s">
        <v>105</v>
      </c>
    </row>
    <row r="94" spans="1:9" x14ac:dyDescent="0.2">
      <c r="A94" t="s">
        <v>246</v>
      </c>
      <c r="B94" t="s">
        <v>29</v>
      </c>
      <c r="C94" t="s">
        <v>246</v>
      </c>
      <c r="D94" t="s">
        <v>237</v>
      </c>
      <c r="E94" t="s">
        <v>161</v>
      </c>
      <c r="F94" t="s">
        <v>7</v>
      </c>
      <c r="G94" t="s">
        <v>7</v>
      </c>
      <c r="H94" t="s">
        <v>32</v>
      </c>
      <c r="I94" t="s">
        <v>105</v>
      </c>
    </row>
    <row r="95" spans="1:9" x14ac:dyDescent="0.2">
      <c r="A95" t="s">
        <v>175</v>
      </c>
      <c r="B95" t="s">
        <v>136</v>
      </c>
      <c r="C95" t="s">
        <v>246</v>
      </c>
      <c r="D95" t="s">
        <v>237</v>
      </c>
      <c r="E95" t="s">
        <v>161</v>
      </c>
      <c r="F95" t="s">
        <v>7</v>
      </c>
      <c r="G95" t="s">
        <v>107</v>
      </c>
      <c r="I95" t="s">
        <v>105</v>
      </c>
    </row>
    <row r="96" spans="1:9" x14ac:dyDescent="0.2">
      <c r="A96" t="s">
        <v>26</v>
      </c>
      <c r="B96" t="s">
        <v>29</v>
      </c>
      <c r="C96" t="s">
        <v>26</v>
      </c>
      <c r="D96" t="s">
        <v>237</v>
      </c>
      <c r="E96" t="s">
        <v>162</v>
      </c>
      <c r="F96" t="s">
        <v>7</v>
      </c>
      <c r="G96" t="s">
        <v>7</v>
      </c>
      <c r="H96" t="s">
        <v>86</v>
      </c>
      <c r="I96" t="s">
        <v>105</v>
      </c>
    </row>
    <row r="97" spans="1:9" x14ac:dyDescent="0.2">
      <c r="A97" t="s">
        <v>115</v>
      </c>
      <c r="B97" t="s">
        <v>136</v>
      </c>
      <c r="C97" t="s">
        <v>26</v>
      </c>
      <c r="D97" t="s">
        <v>237</v>
      </c>
      <c r="E97" t="s">
        <v>162</v>
      </c>
      <c r="F97" t="s">
        <v>7</v>
      </c>
      <c r="G97" t="s">
        <v>55</v>
      </c>
      <c r="I97" t="s">
        <v>105</v>
      </c>
    </row>
    <row r="98" spans="1:9" x14ac:dyDescent="0.2">
      <c r="A98" t="s">
        <v>97</v>
      </c>
      <c r="B98" t="s">
        <v>29</v>
      </c>
      <c r="C98" t="s">
        <v>97</v>
      </c>
      <c r="D98" t="s">
        <v>237</v>
      </c>
      <c r="E98" t="s">
        <v>129</v>
      </c>
      <c r="F98" t="s">
        <v>7</v>
      </c>
      <c r="G98" t="s">
        <v>7</v>
      </c>
      <c r="H98" t="s">
        <v>251</v>
      </c>
      <c r="I98" t="s">
        <v>105</v>
      </c>
    </row>
    <row r="99" spans="1:9" x14ac:dyDescent="0.2">
      <c r="A99" t="s">
        <v>176</v>
      </c>
      <c r="B99" t="s">
        <v>29</v>
      </c>
      <c r="C99" t="s">
        <v>176</v>
      </c>
      <c r="D99" t="s">
        <v>237</v>
      </c>
      <c r="E99" t="s">
        <v>141</v>
      </c>
      <c r="F99" t="s">
        <v>7</v>
      </c>
      <c r="G99" t="s">
        <v>7</v>
      </c>
      <c r="H99" t="s">
        <v>207</v>
      </c>
      <c r="I99" t="s">
        <v>105</v>
      </c>
    </row>
    <row r="100" spans="1:9" x14ac:dyDescent="0.2">
      <c r="A100" t="s">
        <v>177</v>
      </c>
      <c r="B100" t="s">
        <v>29</v>
      </c>
      <c r="C100" t="s">
        <v>177</v>
      </c>
      <c r="D100" t="s">
        <v>237</v>
      </c>
      <c r="E100" t="s">
        <v>285</v>
      </c>
      <c r="F100" t="s">
        <v>7</v>
      </c>
      <c r="G100" t="s">
        <v>7</v>
      </c>
      <c r="H100" t="s">
        <v>87</v>
      </c>
      <c r="I100" t="s">
        <v>105</v>
      </c>
    </row>
    <row r="101" spans="1:9" x14ac:dyDescent="0.2">
      <c r="A101" t="s">
        <v>247</v>
      </c>
      <c r="B101" t="s">
        <v>29</v>
      </c>
      <c r="C101" t="s">
        <v>247</v>
      </c>
      <c r="D101" t="s">
        <v>237</v>
      </c>
      <c r="E101" t="s">
        <v>186</v>
      </c>
      <c r="F101" t="s">
        <v>7</v>
      </c>
      <c r="G101" t="s">
        <v>7</v>
      </c>
      <c r="H101" t="s">
        <v>33</v>
      </c>
      <c r="I101" t="s">
        <v>105</v>
      </c>
    </row>
    <row r="102" spans="1:9" x14ac:dyDescent="0.2">
      <c r="A102" t="s">
        <v>195</v>
      </c>
      <c r="B102" t="s">
        <v>29</v>
      </c>
      <c r="C102" t="s">
        <v>195</v>
      </c>
      <c r="D102" t="s">
        <v>237</v>
      </c>
      <c r="E102" t="s">
        <v>208</v>
      </c>
      <c r="F102" t="s">
        <v>7</v>
      </c>
      <c r="G102" t="s">
        <v>7</v>
      </c>
      <c r="H102" t="s">
        <v>33</v>
      </c>
      <c r="I102" t="s">
        <v>105</v>
      </c>
    </row>
    <row r="103" spans="1:9" x14ac:dyDescent="0.2">
      <c r="A103" t="s">
        <v>40</v>
      </c>
      <c r="B103" t="s">
        <v>29</v>
      </c>
      <c r="C103" t="s">
        <v>34</v>
      </c>
      <c r="D103" t="s">
        <v>216</v>
      </c>
      <c r="E103" t="s">
        <v>88</v>
      </c>
      <c r="F103" t="s">
        <v>7</v>
      </c>
      <c r="G103" t="s">
        <v>295</v>
      </c>
      <c r="H103" t="s">
        <v>84</v>
      </c>
      <c r="I103" t="s">
        <v>105</v>
      </c>
    </row>
    <row r="104" spans="1:9" x14ac:dyDescent="0.2">
      <c r="A104" t="s">
        <v>116</v>
      </c>
      <c r="B104" t="s">
        <v>29</v>
      </c>
      <c r="C104" t="s">
        <v>34</v>
      </c>
      <c r="D104" t="s">
        <v>216</v>
      </c>
      <c r="E104" t="s">
        <v>88</v>
      </c>
      <c r="F104" t="s">
        <v>7</v>
      </c>
      <c r="G104" t="s">
        <v>187</v>
      </c>
      <c r="H104" t="s">
        <v>84</v>
      </c>
      <c r="I104" t="s">
        <v>105</v>
      </c>
    </row>
    <row r="105" spans="1:9" x14ac:dyDescent="0.2">
      <c r="A105" t="s">
        <v>196</v>
      </c>
      <c r="B105" t="s">
        <v>29</v>
      </c>
      <c r="C105" t="s">
        <v>34</v>
      </c>
      <c r="D105" t="s">
        <v>216</v>
      </c>
      <c r="E105" t="s">
        <v>88</v>
      </c>
      <c r="F105" t="s">
        <v>7</v>
      </c>
      <c r="G105" t="s">
        <v>163</v>
      </c>
      <c r="H105" t="s">
        <v>84</v>
      </c>
      <c r="I105" t="s">
        <v>105</v>
      </c>
    </row>
    <row r="106" spans="1:9" x14ac:dyDescent="0.2">
      <c r="A106" t="s">
        <v>269</v>
      </c>
      <c r="B106" t="s">
        <v>29</v>
      </c>
      <c r="C106" t="s">
        <v>34</v>
      </c>
      <c r="D106" t="s">
        <v>216</v>
      </c>
      <c r="E106" t="s">
        <v>88</v>
      </c>
      <c r="F106" t="s">
        <v>7</v>
      </c>
      <c r="G106" t="s">
        <v>296</v>
      </c>
      <c r="H106" t="s">
        <v>84</v>
      </c>
      <c r="I106" t="s">
        <v>105</v>
      </c>
    </row>
    <row r="107" spans="1:9" x14ac:dyDescent="0.2">
      <c r="A107" t="s">
        <v>41</v>
      </c>
      <c r="B107" t="s">
        <v>29</v>
      </c>
      <c r="C107" t="s">
        <v>34</v>
      </c>
      <c r="D107" t="s">
        <v>216</v>
      </c>
      <c r="E107" t="s">
        <v>88</v>
      </c>
      <c r="F107" t="s">
        <v>7</v>
      </c>
      <c r="G107" t="s">
        <v>130</v>
      </c>
      <c r="H107" t="s">
        <v>84</v>
      </c>
      <c r="I107" t="s">
        <v>105</v>
      </c>
    </row>
    <row r="108" spans="1:9" x14ac:dyDescent="0.2">
      <c r="A108" t="s">
        <v>117</v>
      </c>
      <c r="B108" t="s">
        <v>29</v>
      </c>
      <c r="C108" t="s">
        <v>34</v>
      </c>
      <c r="D108" t="s">
        <v>216</v>
      </c>
      <c r="E108" t="s">
        <v>88</v>
      </c>
      <c r="F108" t="s">
        <v>7</v>
      </c>
      <c r="G108" t="s">
        <v>142</v>
      </c>
      <c r="H108" t="s">
        <v>84</v>
      </c>
      <c r="I108" t="s">
        <v>105</v>
      </c>
    </row>
    <row r="109" spans="1:9" x14ac:dyDescent="0.2">
      <c r="A109" t="s">
        <v>197</v>
      </c>
      <c r="B109" t="s">
        <v>29</v>
      </c>
      <c r="C109" t="s">
        <v>34</v>
      </c>
      <c r="D109" t="s">
        <v>216</v>
      </c>
      <c r="E109" t="s">
        <v>88</v>
      </c>
      <c r="F109" t="s">
        <v>7</v>
      </c>
      <c r="G109" t="s">
        <v>188</v>
      </c>
      <c r="H109" t="s">
        <v>84</v>
      </c>
      <c r="I109" t="s">
        <v>105</v>
      </c>
    </row>
    <row r="110" spans="1:9" x14ac:dyDescent="0.2">
      <c r="A110" t="s">
        <v>42</v>
      </c>
      <c r="B110" t="s">
        <v>136</v>
      </c>
      <c r="C110" t="s">
        <v>34</v>
      </c>
      <c r="D110" t="s">
        <v>216</v>
      </c>
      <c r="E110" t="s">
        <v>88</v>
      </c>
      <c r="F110" t="s">
        <v>7</v>
      </c>
      <c r="G110" t="s">
        <v>188</v>
      </c>
      <c r="I110" t="s">
        <v>105</v>
      </c>
    </row>
    <row r="111" spans="1:9" x14ac:dyDescent="0.2">
      <c r="A111" t="s">
        <v>149</v>
      </c>
      <c r="B111" t="s">
        <v>136</v>
      </c>
      <c r="C111" t="s">
        <v>149</v>
      </c>
      <c r="D111" t="s">
        <v>283</v>
      </c>
      <c r="E111" t="s">
        <v>263</v>
      </c>
      <c r="F111" t="s">
        <v>7</v>
      </c>
      <c r="G111" t="s">
        <v>7</v>
      </c>
      <c r="I111" t="s">
        <v>105</v>
      </c>
    </row>
    <row r="112" spans="1:9" x14ac:dyDescent="0.2">
      <c r="A112" t="s">
        <v>178</v>
      </c>
      <c r="B112" t="s">
        <v>264</v>
      </c>
      <c r="C112" t="s">
        <v>7</v>
      </c>
      <c r="D112" t="s">
        <v>7</v>
      </c>
      <c r="E112" t="s">
        <v>7</v>
      </c>
      <c r="F112" t="s">
        <v>7</v>
      </c>
      <c r="G112" t="s">
        <v>7</v>
      </c>
      <c r="I112" t="s">
        <v>7</v>
      </c>
    </row>
    <row r="113" spans="1:9" x14ac:dyDescent="0.2">
      <c r="A113" t="s">
        <v>198</v>
      </c>
      <c r="B113" t="s">
        <v>264</v>
      </c>
      <c r="C113" t="s">
        <v>7</v>
      </c>
      <c r="D113" t="s">
        <v>7</v>
      </c>
      <c r="E113" t="s">
        <v>7</v>
      </c>
      <c r="F113" t="s">
        <v>7</v>
      </c>
      <c r="G113" t="s">
        <v>7</v>
      </c>
      <c r="I113" t="s">
        <v>7</v>
      </c>
    </row>
    <row r="114" spans="1:9" x14ac:dyDescent="0.2">
      <c r="A114" t="s">
        <v>43</v>
      </c>
      <c r="B114" t="s">
        <v>264</v>
      </c>
      <c r="C114" t="s">
        <v>7</v>
      </c>
      <c r="D114" t="s">
        <v>7</v>
      </c>
      <c r="E114" t="s">
        <v>7</v>
      </c>
      <c r="F114" t="s">
        <v>7</v>
      </c>
      <c r="G114" t="s">
        <v>7</v>
      </c>
      <c r="I114" t="s">
        <v>7</v>
      </c>
    </row>
    <row r="115" spans="1:9" x14ac:dyDescent="0.2">
      <c r="A115" t="s">
        <v>44</v>
      </c>
      <c r="B115" t="s">
        <v>29</v>
      </c>
      <c r="C115" t="s">
        <v>7</v>
      </c>
      <c r="D115" t="s">
        <v>7</v>
      </c>
      <c r="E115" t="s">
        <v>7</v>
      </c>
      <c r="F115" t="s">
        <v>7</v>
      </c>
      <c r="G115" t="s">
        <v>7</v>
      </c>
      <c r="I115" t="s">
        <v>7</v>
      </c>
    </row>
    <row r="116" spans="1:9" x14ac:dyDescent="0.2">
      <c r="A116" t="s">
        <v>118</v>
      </c>
      <c r="B116" t="s">
        <v>136</v>
      </c>
      <c r="C116" t="s">
        <v>7</v>
      </c>
      <c r="D116" t="s">
        <v>7</v>
      </c>
      <c r="E116" t="s">
        <v>7</v>
      </c>
      <c r="F116" t="s">
        <v>7</v>
      </c>
      <c r="G116" t="s">
        <v>7</v>
      </c>
      <c r="I116" t="s">
        <v>7</v>
      </c>
    </row>
    <row r="117" spans="1:9" x14ac:dyDescent="0.2">
      <c r="A117" t="s">
        <v>119</v>
      </c>
      <c r="B117" t="s">
        <v>264</v>
      </c>
      <c r="C117" t="s">
        <v>7</v>
      </c>
      <c r="D117" t="s">
        <v>7</v>
      </c>
      <c r="E117" t="s">
        <v>7</v>
      </c>
      <c r="F117" t="s">
        <v>7</v>
      </c>
      <c r="G117" t="s">
        <v>7</v>
      </c>
      <c r="I117" t="s">
        <v>7</v>
      </c>
    </row>
    <row r="118" spans="1:9" x14ac:dyDescent="0.2">
      <c r="A118" t="s">
        <v>179</v>
      </c>
      <c r="B118" t="s">
        <v>136</v>
      </c>
      <c r="C118" t="s">
        <v>7</v>
      </c>
      <c r="D118" t="s">
        <v>7</v>
      </c>
      <c r="E118" t="s">
        <v>7</v>
      </c>
      <c r="F118" t="s">
        <v>7</v>
      </c>
      <c r="G118" t="s">
        <v>7</v>
      </c>
      <c r="I118" t="s">
        <v>7</v>
      </c>
    </row>
    <row r="119" spans="1:9" x14ac:dyDescent="0.2">
      <c r="A119" t="s">
        <v>45</v>
      </c>
      <c r="B119" t="s">
        <v>136</v>
      </c>
      <c r="C119" t="s">
        <v>7</v>
      </c>
      <c r="D119" t="s">
        <v>7</v>
      </c>
      <c r="E119" t="s">
        <v>7</v>
      </c>
      <c r="F119" t="s">
        <v>7</v>
      </c>
      <c r="G119" t="s">
        <v>7</v>
      </c>
      <c r="I119" t="s">
        <v>7</v>
      </c>
    </row>
    <row r="120" spans="1:9" x14ac:dyDescent="0.2">
      <c r="A120" t="s">
        <v>150</v>
      </c>
      <c r="B120" t="s">
        <v>136</v>
      </c>
      <c r="C120" t="s">
        <v>7</v>
      </c>
      <c r="D120" t="s">
        <v>7</v>
      </c>
      <c r="E120" t="s">
        <v>7</v>
      </c>
      <c r="F120" t="s">
        <v>7</v>
      </c>
      <c r="G120" t="s">
        <v>7</v>
      </c>
      <c r="I120" t="s">
        <v>7</v>
      </c>
    </row>
    <row r="121" spans="1:9" x14ac:dyDescent="0.2">
      <c r="A121" t="s">
        <v>225</v>
      </c>
      <c r="B121" t="s">
        <v>136</v>
      </c>
      <c r="C121" t="s">
        <v>7</v>
      </c>
      <c r="D121" t="s">
        <v>7</v>
      </c>
      <c r="E121" t="s">
        <v>7</v>
      </c>
      <c r="F121" t="s">
        <v>7</v>
      </c>
      <c r="G121" t="s">
        <v>7</v>
      </c>
      <c r="I121" t="s">
        <v>7</v>
      </c>
    </row>
    <row r="122" spans="1:9" x14ac:dyDescent="0.2">
      <c r="A122" t="s">
        <v>248</v>
      </c>
      <c r="B122" t="s">
        <v>136</v>
      </c>
      <c r="C122" t="s">
        <v>7</v>
      </c>
      <c r="D122" t="s">
        <v>7</v>
      </c>
      <c r="E122" t="s">
        <v>7</v>
      </c>
      <c r="F122" t="s">
        <v>7</v>
      </c>
      <c r="G122" t="s">
        <v>7</v>
      </c>
      <c r="I122" t="s">
        <v>7</v>
      </c>
    </row>
    <row r="123" spans="1:9" x14ac:dyDescent="0.2">
      <c r="A123" t="s">
        <v>120</v>
      </c>
      <c r="B123" t="s">
        <v>136</v>
      </c>
      <c r="C123" t="s">
        <v>7</v>
      </c>
      <c r="D123" t="s">
        <v>7</v>
      </c>
      <c r="E123" t="s">
        <v>7</v>
      </c>
      <c r="F123" t="s">
        <v>7</v>
      </c>
      <c r="G123" t="s">
        <v>7</v>
      </c>
      <c r="I123" t="s">
        <v>7</v>
      </c>
    </row>
    <row r="124" spans="1:9" x14ac:dyDescent="0.2">
      <c r="A124" t="s">
        <v>199</v>
      </c>
      <c r="B124" t="s">
        <v>136</v>
      </c>
      <c r="C124" t="s">
        <v>7</v>
      </c>
      <c r="D124" t="s">
        <v>7</v>
      </c>
      <c r="E124" t="s">
        <v>7</v>
      </c>
      <c r="F124" t="s">
        <v>7</v>
      </c>
      <c r="G124" t="s">
        <v>7</v>
      </c>
      <c r="I124" t="s">
        <v>7</v>
      </c>
    </row>
    <row r="125" spans="1:9" x14ac:dyDescent="0.2">
      <c r="A125" t="s">
        <v>75</v>
      </c>
      <c r="B125" t="s">
        <v>136</v>
      </c>
      <c r="C125" t="s">
        <v>7</v>
      </c>
      <c r="D125" t="s">
        <v>7</v>
      </c>
      <c r="E125" t="s">
        <v>7</v>
      </c>
      <c r="F125" t="s">
        <v>7</v>
      </c>
      <c r="G125" t="s">
        <v>7</v>
      </c>
      <c r="I125" t="s">
        <v>7</v>
      </c>
    </row>
    <row r="126" spans="1:9" x14ac:dyDescent="0.2">
      <c r="A126" t="s">
        <v>27</v>
      </c>
      <c r="B126" t="s">
        <v>136</v>
      </c>
      <c r="C126" t="s">
        <v>7</v>
      </c>
      <c r="D126" t="s">
        <v>7</v>
      </c>
      <c r="E126" t="s">
        <v>7</v>
      </c>
      <c r="F126" t="s">
        <v>7</v>
      </c>
      <c r="G126" t="s">
        <v>7</v>
      </c>
      <c r="I126" t="s">
        <v>7</v>
      </c>
    </row>
    <row r="127" spans="1:9" x14ac:dyDescent="0.2">
      <c r="A127" t="s">
        <v>226</v>
      </c>
      <c r="B127" t="s">
        <v>29</v>
      </c>
      <c r="C127" t="s">
        <v>7</v>
      </c>
      <c r="D127" t="s">
        <v>7</v>
      </c>
      <c r="E127" t="s">
        <v>7</v>
      </c>
      <c r="F127" t="s">
        <v>7</v>
      </c>
      <c r="G127" t="s">
        <v>7</v>
      </c>
      <c r="I127" t="s">
        <v>7</v>
      </c>
    </row>
    <row r="128" spans="1:9" x14ac:dyDescent="0.2">
      <c r="A128" t="s">
        <v>270</v>
      </c>
      <c r="B128" t="s">
        <v>136</v>
      </c>
      <c r="C128" t="s">
        <v>7</v>
      </c>
      <c r="D128" t="s">
        <v>7</v>
      </c>
      <c r="E128" t="s">
        <v>7</v>
      </c>
      <c r="F128" t="s">
        <v>7</v>
      </c>
      <c r="G128" t="s">
        <v>7</v>
      </c>
      <c r="I128" t="s">
        <v>7</v>
      </c>
    </row>
    <row r="129" spans="1:9" x14ac:dyDescent="0.2">
      <c r="A129" t="s">
        <v>98</v>
      </c>
      <c r="B129" t="s">
        <v>136</v>
      </c>
      <c r="C129" t="s">
        <v>7</v>
      </c>
      <c r="D129" t="s">
        <v>7</v>
      </c>
      <c r="E129" t="s">
        <v>7</v>
      </c>
      <c r="F129" t="s">
        <v>7</v>
      </c>
      <c r="G129" t="s">
        <v>7</v>
      </c>
      <c r="I129" t="s">
        <v>7</v>
      </c>
    </row>
    <row r="130" spans="1:9" x14ac:dyDescent="0.2">
      <c r="A130" t="s">
        <v>28</v>
      </c>
      <c r="B130" t="s">
        <v>136</v>
      </c>
      <c r="C130" t="s">
        <v>7</v>
      </c>
      <c r="D130" t="s">
        <v>7</v>
      </c>
      <c r="E130" t="s">
        <v>7</v>
      </c>
      <c r="F130" t="s">
        <v>7</v>
      </c>
      <c r="G130" t="s">
        <v>7</v>
      </c>
      <c r="I130" t="s">
        <v>7</v>
      </c>
    </row>
    <row r="131" spans="1:9" x14ac:dyDescent="0.2">
      <c r="A131" t="s">
        <v>290</v>
      </c>
      <c r="B131" t="s">
        <v>136</v>
      </c>
      <c r="C131" t="s">
        <v>7</v>
      </c>
      <c r="D131" t="s">
        <v>7</v>
      </c>
      <c r="E131" t="s">
        <v>7</v>
      </c>
      <c r="F131" t="s">
        <v>7</v>
      </c>
      <c r="G131" t="s">
        <v>7</v>
      </c>
      <c r="I131" t="s">
        <v>7</v>
      </c>
    </row>
    <row r="132" spans="1:9" x14ac:dyDescent="0.2">
      <c r="A132" t="s">
        <v>151</v>
      </c>
      <c r="B132" t="s">
        <v>136</v>
      </c>
      <c r="C132" t="s">
        <v>7</v>
      </c>
      <c r="D132" t="s">
        <v>7</v>
      </c>
      <c r="E132" t="s">
        <v>7</v>
      </c>
      <c r="F132" t="s">
        <v>7</v>
      </c>
      <c r="G132" t="s">
        <v>7</v>
      </c>
      <c r="I132" t="s">
        <v>7</v>
      </c>
    </row>
    <row r="133" spans="1:9" x14ac:dyDescent="0.2">
      <c r="A133" t="s">
        <v>6</v>
      </c>
      <c r="B133" t="s">
        <v>136</v>
      </c>
      <c r="C133" t="s">
        <v>7</v>
      </c>
      <c r="D133" t="s">
        <v>7</v>
      </c>
      <c r="E133" t="s">
        <v>7</v>
      </c>
      <c r="F133" t="s">
        <v>7</v>
      </c>
      <c r="G133" t="s">
        <v>7</v>
      </c>
      <c r="I133" t="s">
        <v>7</v>
      </c>
    </row>
    <row r="134" spans="1:9" x14ac:dyDescent="0.2">
      <c r="A134" t="s">
        <v>200</v>
      </c>
      <c r="B134" t="s">
        <v>136</v>
      </c>
      <c r="C134" t="s">
        <v>7</v>
      </c>
      <c r="D134" t="s">
        <v>7</v>
      </c>
      <c r="E134" t="s">
        <v>7</v>
      </c>
      <c r="F134" t="s">
        <v>7</v>
      </c>
      <c r="G134" t="s">
        <v>7</v>
      </c>
      <c r="I134" t="s">
        <v>7</v>
      </c>
    </row>
    <row r="135" spans="1:9" x14ac:dyDescent="0.2">
      <c r="A135" t="s">
        <v>271</v>
      </c>
      <c r="B135" t="s">
        <v>29</v>
      </c>
      <c r="C135" t="s">
        <v>7</v>
      </c>
      <c r="D135" t="s">
        <v>7</v>
      </c>
      <c r="E135" t="s">
        <v>7</v>
      </c>
      <c r="F135" t="s">
        <v>7</v>
      </c>
      <c r="G135" t="s">
        <v>7</v>
      </c>
      <c r="I135" t="s">
        <v>7</v>
      </c>
    </row>
    <row r="136" spans="1:9" x14ac:dyDescent="0.2">
      <c r="A136" t="s">
        <v>272</v>
      </c>
      <c r="B136" t="s">
        <v>136</v>
      </c>
      <c r="C136" t="s">
        <v>7</v>
      </c>
      <c r="D136" t="s">
        <v>7</v>
      </c>
      <c r="E136" t="s">
        <v>7</v>
      </c>
      <c r="F136" t="s">
        <v>7</v>
      </c>
      <c r="G136" t="s">
        <v>7</v>
      </c>
      <c r="I136" t="s">
        <v>7</v>
      </c>
    </row>
    <row r="137" spans="1:9" x14ac:dyDescent="0.2">
      <c r="A137" t="s">
        <v>227</v>
      </c>
      <c r="B137" t="s">
        <v>136</v>
      </c>
      <c r="C137" t="s">
        <v>7</v>
      </c>
      <c r="D137" t="s">
        <v>7</v>
      </c>
      <c r="E137" t="s">
        <v>7</v>
      </c>
      <c r="F137" t="s">
        <v>7</v>
      </c>
      <c r="G137" t="s">
        <v>7</v>
      </c>
      <c r="I137" t="s">
        <v>7</v>
      </c>
    </row>
    <row r="138" spans="1:9" x14ac:dyDescent="0.2">
      <c r="A138" t="s">
        <v>228</v>
      </c>
      <c r="B138" t="s">
        <v>136</v>
      </c>
      <c r="C138" t="s">
        <v>7</v>
      </c>
      <c r="D138" t="s">
        <v>7</v>
      </c>
      <c r="E138" t="s">
        <v>7</v>
      </c>
      <c r="F138" t="s">
        <v>7</v>
      </c>
      <c r="G138" t="s">
        <v>7</v>
      </c>
      <c r="I138"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2" baseType="variant">
      <vt:variant>
        <vt:lpstr>Arbeitsblätter</vt:lpstr>
      </vt:variant>
      <vt:variant>
        <vt:i4>2</vt:i4>
      </vt:variant>
    </vt:vector>
  </HeadingPairs>
  <TitlesOfParts>
    <vt:vector size="2" baseType="lpstr">
      <vt:lpstr>Answers</vt:lpstr>
      <vt:lpstr>Code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Ottmann, Sebastian</dc:creator>
  <cp:lastModifiedBy>ottmanns</cp:lastModifiedBy>
  <dcterms:created xsi:type="dcterms:W3CDTF">2020-08-12T06:44:06Z</dcterms:created>
  <dcterms:modified xsi:type="dcterms:W3CDTF">2022-09-14T12:51:26Z</dcterms:modified>
</cp:coreProperties>
</file>