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ebu\Desktop\"/>
    </mc:Choice>
  </mc:AlternateContent>
  <xr:revisionPtr revIDLastSave="0" documentId="13_ncr:1_{46684242-E490-425D-BC56-2C7920217756}" xr6:coauthVersionLast="46" xr6:coauthVersionMax="46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32_32" sheetId="1" r:id="rId1"/>
    <sheet name="16_16" sheetId="2" r:id="rId2"/>
    <sheet name="64_64" sheetId="3" r:id="rId3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4" i="3" l="1"/>
  <c r="F44" i="3"/>
  <c r="G44" i="3"/>
  <c r="H44" i="3"/>
  <c r="I44" i="3"/>
  <c r="J44" i="3"/>
  <c r="D44" i="3"/>
  <c r="F57" i="1"/>
  <c r="G57" i="1"/>
  <c r="H57" i="1"/>
  <c r="I57" i="1"/>
  <c r="J57" i="1"/>
  <c r="K57" i="1"/>
  <c r="E57" i="1"/>
  <c r="E44" i="2"/>
  <c r="F44" i="2"/>
  <c r="G44" i="2"/>
  <c r="H44" i="2"/>
  <c r="I44" i="2"/>
  <c r="J44" i="2"/>
  <c r="D44" i="2"/>
  <c r="K28" i="3"/>
  <c r="J28" i="3"/>
  <c r="I28" i="3"/>
  <c r="H28" i="3"/>
  <c r="G28" i="3"/>
  <c r="F28" i="3"/>
  <c r="E28" i="3"/>
  <c r="D28" i="3"/>
  <c r="K13" i="3"/>
  <c r="J13" i="3"/>
  <c r="I13" i="3"/>
  <c r="H13" i="3"/>
  <c r="G13" i="3"/>
  <c r="F13" i="3"/>
  <c r="E13" i="3"/>
  <c r="D13" i="3"/>
  <c r="K28" i="2"/>
  <c r="J28" i="2"/>
  <c r="I28" i="2"/>
  <c r="H28" i="2"/>
  <c r="G28" i="2"/>
  <c r="F28" i="2"/>
  <c r="E28" i="2"/>
  <c r="D28" i="2"/>
  <c r="K13" i="2"/>
  <c r="J13" i="2"/>
  <c r="I13" i="2"/>
  <c r="H13" i="2"/>
  <c r="G13" i="2"/>
  <c r="F13" i="2"/>
  <c r="E13" i="2"/>
  <c r="D13" i="2"/>
  <c r="O43" i="1"/>
  <c r="N43" i="1"/>
  <c r="L43" i="1"/>
  <c r="K43" i="1"/>
  <c r="J43" i="1"/>
  <c r="I43" i="1"/>
  <c r="H43" i="1"/>
  <c r="G43" i="1"/>
  <c r="F43" i="1"/>
  <c r="E43" i="1"/>
  <c r="O28" i="1"/>
  <c r="N28" i="1"/>
  <c r="L28" i="1"/>
  <c r="K28" i="1"/>
  <c r="J28" i="1"/>
  <c r="I28" i="1"/>
  <c r="H28" i="1"/>
  <c r="G28" i="1"/>
  <c r="F28" i="1"/>
  <c r="E28" i="1"/>
  <c r="P13" i="1"/>
  <c r="O13" i="1"/>
  <c r="M13" i="1"/>
  <c r="L13" i="1"/>
  <c r="K13" i="1"/>
  <c r="J13" i="1"/>
  <c r="I13" i="1"/>
  <c r="H13" i="1"/>
  <c r="G13" i="1"/>
  <c r="F13" i="1"/>
  <c r="E13" i="1"/>
</calcChain>
</file>

<file path=xl/sharedStrings.xml><?xml version="1.0" encoding="utf-8"?>
<sst xmlns="http://schemas.openxmlformats.org/spreadsheetml/2006/main" count="358" uniqueCount="55">
  <si>
    <t>Table for 32 by 32 grid</t>
  </si>
  <si>
    <t>BASELINE</t>
  </si>
  <si>
    <t>RMSE</t>
  </si>
  <si>
    <t>MQE</t>
  </si>
  <si>
    <t>AARh/w</t>
  </si>
  <si>
    <t>AARmin/max</t>
  </si>
  <si>
    <t>MSE</t>
  </si>
  <si>
    <t>PSNR</t>
  </si>
  <si>
    <t>SSIM</t>
  </si>
  <si>
    <t>BRISQE</t>
  </si>
  <si>
    <t>Time</t>
  </si>
  <si>
    <t>BRISQUE_python</t>
  </si>
  <si>
    <t>Original_image</t>
  </si>
  <si>
    <t>ALBEDO</t>
  </si>
  <si>
    <t>TSK</t>
  </si>
  <si>
    <t>EMISS</t>
  </si>
  <si>
    <t>smois</t>
  </si>
  <si>
    <t>SMOIS</t>
  </si>
  <si>
    <t>LWUPB</t>
  </si>
  <si>
    <t>PBLH</t>
  </si>
  <si>
    <t>U10</t>
  </si>
  <si>
    <t>PSFC</t>
  </si>
  <si>
    <t>Q2</t>
  </si>
  <si>
    <t>SH2O</t>
  </si>
  <si>
    <t>AVAERAGE</t>
  </si>
  <si>
    <t>PARALLEL</t>
  </si>
  <si>
    <t>Baseline</t>
  </si>
  <si>
    <t>Weather Data</t>
  </si>
  <si>
    <t>Parallel</t>
  </si>
  <si>
    <t>DivCon</t>
  </si>
  <si>
    <t>Cartography</t>
  </si>
  <si>
    <t>TC+FF</t>
  </si>
  <si>
    <t>*</t>
  </si>
  <si>
    <t>FF</t>
  </si>
  <si>
    <t>TC+C4F</t>
  </si>
  <si>
    <t>smaller better</t>
  </si>
  <si>
    <t>larger better</t>
  </si>
  <si>
    <t>lower better</t>
  </si>
  <si>
    <t>MaxFlow</t>
  </si>
  <si>
    <t>weight</t>
  </si>
  <si>
    <t>image</t>
  </si>
  <si>
    <t>Concave</t>
  </si>
  <si>
    <t>Table for 16 by 16 grid</t>
  </si>
  <si>
    <t>Table for 64 by 64 grid</t>
  </si>
  <si>
    <t>FastFlow</t>
  </si>
  <si>
    <t>Weight</t>
  </si>
  <si>
    <t xml:space="preserve"> Image</t>
  </si>
  <si>
    <t xml:space="preserve"> RMSE</t>
  </si>
  <si>
    <t xml:space="preserve"> MQE</t>
  </si>
  <si>
    <t xml:space="preserve"> AAR (height/width)</t>
  </si>
  <si>
    <t xml:space="preserve"> AAR min/max of height</t>
  </si>
  <si>
    <t xml:space="preserve"> MSE</t>
  </si>
  <si>
    <t xml:space="preserve"> PSNR</t>
  </si>
  <si>
    <t xml:space="preserve"> SSIM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</si>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</sst>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D9E1F2"/>
      <name val="Calibri"/>
      <family val="2"/>
      <charset val="1"/>
    </font>
    <font>
      <b/>
      <sz val="11"/>
      <color rgb="FFD9E1F2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0"/>
  <sheetViews>
    <sheetView topLeftCell="A22" zoomScaleNormal="100" workbookViewId="0">
      <selection activeCell="C60" sqref="C60"/>
    </sheetView>
  </sheetViews>
  <sheetFormatPr defaultRowHeight="15" x14ac:dyDescent="0.25"/>
  <cols>
    <col min="1" max="5" width="8.5703125" customWidth="1"/>
    <col min="6" max="6" width="14.140625" customWidth="1"/>
    <col min="7" max="14" width="8.5703125" customWidth="1"/>
    <col min="15" max="15" width="15.7109375" customWidth="1"/>
    <col min="16" max="16" width="14.5703125" customWidth="1"/>
    <col min="17" max="24" width="8.5703125" customWidth="1"/>
    <col min="25" max="25" width="22.5703125" customWidth="1"/>
    <col min="26" max="26" width="21.7109375" customWidth="1"/>
    <col min="27" max="1025" width="8.5703125" customWidth="1"/>
  </cols>
  <sheetData>
    <row r="1" spans="1:16" x14ac:dyDescent="0.25">
      <c r="B1" s="1" t="s">
        <v>0</v>
      </c>
      <c r="C1" s="1"/>
      <c r="D1" s="1"/>
    </row>
    <row r="2" spans="1:16" x14ac:dyDescent="0.25">
      <c r="A2" s="1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N2" t="s">
        <v>10</v>
      </c>
      <c r="O2" t="s">
        <v>11</v>
      </c>
      <c r="P2" t="s">
        <v>12</v>
      </c>
    </row>
    <row r="3" spans="1:16" x14ac:dyDescent="0.25">
      <c r="A3">
        <v>0</v>
      </c>
      <c r="B3" t="s">
        <v>13</v>
      </c>
      <c r="C3" t="s">
        <v>14</v>
      </c>
      <c r="E3">
        <v>1E-4</v>
      </c>
      <c r="F3" s="2">
        <v>9.9999999999999995E-7</v>
      </c>
      <c r="G3">
        <v>28.181474999999999</v>
      </c>
      <c r="H3">
        <v>0.12391000000000001</v>
      </c>
      <c r="I3">
        <v>1299.2302</v>
      </c>
      <c r="J3">
        <v>16.9939</v>
      </c>
      <c r="K3">
        <v>0.56259999999999999</v>
      </c>
      <c r="L3">
        <v>37.073999999999998</v>
      </c>
      <c r="M3">
        <v>47.7742</v>
      </c>
      <c r="O3">
        <v>64.661600000000007</v>
      </c>
      <c r="P3">
        <v>107.9226</v>
      </c>
    </row>
    <row r="4" spans="1:16" x14ac:dyDescent="0.25">
      <c r="A4">
        <v>1</v>
      </c>
      <c r="B4" t="s">
        <v>15</v>
      </c>
      <c r="C4" t="s">
        <v>16</v>
      </c>
      <c r="E4">
        <v>1E-4</v>
      </c>
      <c r="F4" s="2">
        <v>9.9999999999999995E-7</v>
      </c>
      <c r="G4">
        <v>17.074054</v>
      </c>
      <c r="H4">
        <v>0.105403</v>
      </c>
      <c r="I4">
        <v>2258.5625</v>
      </c>
      <c r="J4">
        <v>14.592499999999999</v>
      </c>
      <c r="K4">
        <v>0.49199999999999999</v>
      </c>
      <c r="L4">
        <v>43.397199999999998</v>
      </c>
      <c r="M4">
        <v>52.828600000000002</v>
      </c>
      <c r="O4">
        <v>113.4267</v>
      </c>
      <c r="P4">
        <v>132.005</v>
      </c>
    </row>
    <row r="5" spans="1:16" x14ac:dyDescent="0.25">
      <c r="A5">
        <v>2</v>
      </c>
      <c r="B5" t="s">
        <v>17</v>
      </c>
      <c r="C5" t="s">
        <v>18</v>
      </c>
      <c r="E5">
        <v>1E-4</v>
      </c>
      <c r="F5" s="2">
        <v>9.9999999999999995E-7</v>
      </c>
      <c r="G5">
        <v>23.981348000000001</v>
      </c>
      <c r="H5">
        <v>0.118004</v>
      </c>
      <c r="I5">
        <v>1136.8951</v>
      </c>
      <c r="J5">
        <v>17.573599999999999</v>
      </c>
      <c r="K5">
        <v>0.57169999999999999</v>
      </c>
      <c r="L5">
        <v>42.299199999999999</v>
      </c>
      <c r="M5">
        <v>47.7911</v>
      </c>
      <c r="O5">
        <v>60.021700000000003</v>
      </c>
      <c r="P5">
        <v>113.25239999999999</v>
      </c>
    </row>
    <row r="6" spans="1:16" x14ac:dyDescent="0.25">
      <c r="A6">
        <v>3</v>
      </c>
      <c r="B6" t="s">
        <v>19</v>
      </c>
      <c r="C6" t="s">
        <v>20</v>
      </c>
      <c r="E6">
        <v>1E-4</v>
      </c>
      <c r="F6" s="2">
        <v>1.9999999999999999E-6</v>
      </c>
      <c r="G6">
        <v>25.789339999999999</v>
      </c>
      <c r="H6">
        <v>0.116359</v>
      </c>
      <c r="I6">
        <v>520.50429999999994</v>
      </c>
      <c r="J6">
        <v>20.9666</v>
      </c>
      <c r="K6">
        <v>0.54910000000000003</v>
      </c>
      <c r="L6">
        <v>40.715299999999999</v>
      </c>
      <c r="M6">
        <v>49.072000000000003</v>
      </c>
      <c r="O6">
        <v>101.1789</v>
      </c>
      <c r="P6">
        <v>120.5291</v>
      </c>
    </row>
    <row r="7" spans="1:16" x14ac:dyDescent="0.25">
      <c r="A7">
        <v>4</v>
      </c>
      <c r="B7" t="s">
        <v>21</v>
      </c>
      <c r="C7" t="s">
        <v>22</v>
      </c>
      <c r="E7">
        <v>1E-4</v>
      </c>
      <c r="F7" s="2">
        <v>9.9999999999999995E-7</v>
      </c>
      <c r="G7">
        <v>25.228090000000002</v>
      </c>
      <c r="H7">
        <v>0.10513500000000001</v>
      </c>
      <c r="I7">
        <v>636.64859999999999</v>
      </c>
      <c r="J7">
        <v>20.091799999999999</v>
      </c>
      <c r="K7">
        <v>0.75509999999999999</v>
      </c>
      <c r="L7">
        <v>35.291400000000003</v>
      </c>
      <c r="M7">
        <v>52.7547</v>
      </c>
      <c r="O7">
        <v>68.711600000000004</v>
      </c>
      <c r="P7">
        <v>137.03270000000001</v>
      </c>
    </row>
    <row r="8" spans="1:16" x14ac:dyDescent="0.25">
      <c r="A8">
        <v>5</v>
      </c>
      <c r="B8" t="s">
        <v>13</v>
      </c>
      <c r="C8" t="s">
        <v>20</v>
      </c>
      <c r="E8">
        <v>1E-4</v>
      </c>
      <c r="F8" s="2">
        <v>9.9999999999999995E-7</v>
      </c>
      <c r="G8">
        <v>28.181191999999999</v>
      </c>
      <c r="H8">
        <v>0.12391000000000001</v>
      </c>
      <c r="I8">
        <v>432.84780000000001</v>
      </c>
      <c r="J8">
        <v>21.767499999999998</v>
      </c>
      <c r="K8">
        <v>0.54090000000000005</v>
      </c>
      <c r="L8">
        <v>46.182400000000001</v>
      </c>
      <c r="M8">
        <v>49.072000000000003</v>
      </c>
      <c r="O8">
        <v>93.654799999999994</v>
      </c>
      <c r="P8">
        <v>120.5291</v>
      </c>
    </row>
    <row r="9" spans="1:16" x14ac:dyDescent="0.25">
      <c r="A9">
        <v>6</v>
      </c>
      <c r="B9" t="s">
        <v>23</v>
      </c>
      <c r="C9" t="s">
        <v>13</v>
      </c>
      <c r="E9">
        <v>1E-4</v>
      </c>
      <c r="F9" s="2">
        <v>9.9999999999999995E-7</v>
      </c>
      <c r="G9">
        <v>13.211449999999999</v>
      </c>
      <c r="H9">
        <v>0.168931</v>
      </c>
      <c r="I9">
        <v>2172.6624000000002</v>
      </c>
      <c r="J9">
        <v>14.760899999999999</v>
      </c>
      <c r="K9">
        <v>0.43669999999999998</v>
      </c>
      <c r="L9">
        <v>45.285499999999999</v>
      </c>
      <c r="M9">
        <v>52.223799999999997</v>
      </c>
      <c r="O9">
        <v>99.65</v>
      </c>
      <c r="P9">
        <v>106.3408</v>
      </c>
    </row>
    <row r="10" spans="1:16" x14ac:dyDescent="0.25">
      <c r="A10">
        <v>7</v>
      </c>
      <c r="B10" t="s">
        <v>17</v>
      </c>
      <c r="C10" t="s">
        <v>13</v>
      </c>
      <c r="E10">
        <v>1E-4</v>
      </c>
      <c r="F10" s="2">
        <v>9.9999999999999995E-7</v>
      </c>
      <c r="G10">
        <v>28.181498000000001</v>
      </c>
      <c r="H10">
        <v>0.12391000000000001</v>
      </c>
      <c r="I10">
        <v>2417.3505</v>
      </c>
      <c r="J10">
        <v>14.2974</v>
      </c>
      <c r="K10">
        <v>0.46579999999999999</v>
      </c>
      <c r="L10">
        <v>43.368499999999997</v>
      </c>
      <c r="M10">
        <v>52.223799999999997</v>
      </c>
    </row>
    <row r="11" spans="1:16" x14ac:dyDescent="0.25">
      <c r="A11">
        <v>8</v>
      </c>
      <c r="B11" t="s">
        <v>15</v>
      </c>
      <c r="C11" t="s">
        <v>21</v>
      </c>
      <c r="E11">
        <v>1E-4</v>
      </c>
      <c r="F11" s="2">
        <v>9.9999999999999995E-7</v>
      </c>
      <c r="G11">
        <v>17.074061</v>
      </c>
      <c r="H11">
        <v>0.105403</v>
      </c>
      <c r="I11">
        <v>1418.3136</v>
      </c>
      <c r="J11">
        <v>16.613099999999999</v>
      </c>
      <c r="K11">
        <v>0.49819999999999998</v>
      </c>
      <c r="L11">
        <v>43.6248</v>
      </c>
      <c r="M11">
        <v>50.455199999999998</v>
      </c>
      <c r="O11">
        <v>73.970399999999998</v>
      </c>
      <c r="P11">
        <v>115.5107</v>
      </c>
    </row>
    <row r="12" spans="1:16" x14ac:dyDescent="0.25">
      <c r="A12">
        <v>9</v>
      </c>
      <c r="B12" t="s">
        <v>19</v>
      </c>
      <c r="C12" t="s">
        <v>15</v>
      </c>
      <c r="E12">
        <v>1E-4</v>
      </c>
      <c r="F12" s="2">
        <v>1.9999999999999999E-6</v>
      </c>
      <c r="G12">
        <v>25.789401999999999</v>
      </c>
      <c r="H12">
        <v>0.116359</v>
      </c>
      <c r="I12">
        <v>1563.1333999999999</v>
      </c>
      <c r="J12">
        <v>16.190799999999999</v>
      </c>
      <c r="K12">
        <v>0.51070000000000004</v>
      </c>
      <c r="L12">
        <v>52.578600000000002</v>
      </c>
      <c r="M12">
        <v>56.392099999999999</v>
      </c>
      <c r="O12">
        <v>115.01649999999999</v>
      </c>
      <c r="P12">
        <v>141.17599999999999</v>
      </c>
    </row>
    <row r="13" spans="1:16" x14ac:dyDescent="0.25">
      <c r="A13" t="s">
        <v>24</v>
      </c>
      <c r="E13" s="1">
        <f t="shared" ref="E13:M13" si="0">AVERAGE(E3:E12)</f>
        <v>1.0000000000000002E-4</v>
      </c>
      <c r="F13" s="2">
        <f t="shared" si="0"/>
        <v>1.1999999999999999E-6</v>
      </c>
      <c r="G13">
        <f t="shared" si="0"/>
        <v>23.269190999999999</v>
      </c>
      <c r="H13">
        <f t="shared" si="0"/>
        <v>0.12073239999999999</v>
      </c>
      <c r="I13">
        <f t="shared" si="0"/>
        <v>1385.6148399999997</v>
      </c>
      <c r="J13">
        <f t="shared" si="0"/>
        <v>17.384810000000002</v>
      </c>
      <c r="K13">
        <f t="shared" si="0"/>
        <v>0.53828000000000009</v>
      </c>
      <c r="L13">
        <f t="shared" si="0"/>
        <v>42.98169</v>
      </c>
      <c r="M13">
        <f t="shared" si="0"/>
        <v>51.058749999999996</v>
      </c>
      <c r="O13">
        <f>AVERAGE(O3:O12)</f>
        <v>87.810244444444436</v>
      </c>
      <c r="P13">
        <f>AVERAGE(P3:P12)</f>
        <v>121.5887111111111</v>
      </c>
    </row>
    <row r="17" spans="1:30" x14ac:dyDescent="0.25">
      <c r="A17" s="1" t="s">
        <v>25</v>
      </c>
      <c r="E17" t="s">
        <v>2</v>
      </c>
      <c r="F17" t="s">
        <v>3</v>
      </c>
      <c r="G17" t="s">
        <v>4</v>
      </c>
      <c r="H17" t="s">
        <v>5</v>
      </c>
      <c r="I17" t="s">
        <v>6</v>
      </c>
      <c r="J17" t="s">
        <v>7</v>
      </c>
      <c r="K17" t="s">
        <v>8</v>
      </c>
      <c r="L17" t="s">
        <v>9</v>
      </c>
      <c r="W17" s="3" t="s">
        <v>2</v>
      </c>
      <c r="X17" s="3" t="s">
        <v>3</v>
      </c>
      <c r="Y17" s="4" t="s">
        <v>4</v>
      </c>
      <c r="Z17" s="3" t="s">
        <v>5</v>
      </c>
      <c r="AA17" s="1" t="s">
        <v>6</v>
      </c>
      <c r="AB17" s="1" t="s">
        <v>7</v>
      </c>
      <c r="AC17" s="1" t="s">
        <v>8</v>
      </c>
      <c r="AD17" s="5" t="s">
        <v>9</v>
      </c>
    </row>
    <row r="18" spans="1:30" x14ac:dyDescent="0.25">
      <c r="A18">
        <v>0</v>
      </c>
      <c r="B18" t="s">
        <v>13</v>
      </c>
      <c r="C18" t="s">
        <v>14</v>
      </c>
      <c r="E18">
        <v>0.19370000000000001</v>
      </c>
      <c r="F18">
        <v>2.9750000000000002E-3</v>
      </c>
      <c r="G18">
        <v>0.96382100000000004</v>
      </c>
      <c r="H18">
        <v>0.78323399999999999</v>
      </c>
      <c r="I18">
        <v>329.76479999999998</v>
      </c>
      <c r="J18">
        <v>22.948799999999999</v>
      </c>
      <c r="K18">
        <v>0.7127</v>
      </c>
      <c r="L18">
        <v>29.462499999999999</v>
      </c>
      <c r="N18">
        <v>203.6473</v>
      </c>
      <c r="O18">
        <v>67.621600000000001</v>
      </c>
      <c r="V18" t="s">
        <v>26</v>
      </c>
      <c r="W18">
        <v>1E-4</v>
      </c>
      <c r="X18">
        <v>1.1999999999999999E-6</v>
      </c>
      <c r="Y18" s="4">
        <v>23.269190999999999</v>
      </c>
      <c r="Z18">
        <v>0.1207324</v>
      </c>
      <c r="AA18">
        <v>1385.61484</v>
      </c>
      <c r="AB18">
        <v>17.384810000000002</v>
      </c>
      <c r="AC18">
        <v>0.53827999999999998</v>
      </c>
      <c r="AD18" s="4">
        <v>42.98169</v>
      </c>
    </row>
    <row r="19" spans="1:30" x14ac:dyDescent="0.25">
      <c r="A19">
        <v>1</v>
      </c>
      <c r="B19" t="s">
        <v>15</v>
      </c>
      <c r="C19" t="s">
        <v>16</v>
      </c>
      <c r="E19">
        <v>7.4999999999999997E-3</v>
      </c>
      <c r="F19">
        <v>1.18E-4</v>
      </c>
      <c r="G19">
        <v>0.99949200000000005</v>
      </c>
      <c r="H19">
        <v>0.99448199999999998</v>
      </c>
      <c r="I19">
        <v>446.37290000000002</v>
      </c>
      <c r="J19">
        <v>21.633800000000001</v>
      </c>
      <c r="K19">
        <v>0.85940000000000005</v>
      </c>
      <c r="L19">
        <v>45.923699999999997</v>
      </c>
      <c r="N19">
        <v>183.07740000000001</v>
      </c>
      <c r="O19">
        <v>108.1683</v>
      </c>
      <c r="U19" t="s">
        <v>27</v>
      </c>
      <c r="V19" t="s">
        <v>28</v>
      </c>
      <c r="W19">
        <v>0.32572000000000001</v>
      </c>
      <c r="X19">
        <v>4.0172999999999997E-3</v>
      </c>
      <c r="Y19" s="4">
        <v>1.0364374999999999</v>
      </c>
      <c r="Z19">
        <v>0.83868759999999998</v>
      </c>
      <c r="AA19">
        <v>503.97</v>
      </c>
      <c r="AB19">
        <v>22.367229999999999</v>
      </c>
      <c r="AC19">
        <v>0.73685</v>
      </c>
      <c r="AD19" s="4">
        <v>37.387430000000002</v>
      </c>
    </row>
    <row r="20" spans="1:30" x14ac:dyDescent="0.25">
      <c r="A20">
        <v>2</v>
      </c>
      <c r="B20" t="s">
        <v>17</v>
      </c>
      <c r="C20" t="s">
        <v>18</v>
      </c>
      <c r="E20">
        <v>0.1943</v>
      </c>
      <c r="F20">
        <v>4.0330000000000001E-3</v>
      </c>
      <c r="G20">
        <v>1.0907770000000001</v>
      </c>
      <c r="H20">
        <v>0.87761500000000003</v>
      </c>
      <c r="I20">
        <v>246.547</v>
      </c>
      <c r="J20">
        <v>24.2118</v>
      </c>
      <c r="K20">
        <v>0.79210000000000003</v>
      </c>
      <c r="L20">
        <v>42.029499999999999</v>
      </c>
      <c r="N20">
        <v>188.3193</v>
      </c>
      <c r="O20">
        <v>65.383700000000005</v>
      </c>
      <c r="V20" t="s">
        <v>29</v>
      </c>
      <c r="W20">
        <v>4.3663599999999997E-2</v>
      </c>
      <c r="X20">
        <v>7.5929999999999997E-4</v>
      </c>
      <c r="Y20" s="4">
        <v>1.0982780999999999</v>
      </c>
      <c r="Z20">
        <v>0.82363850000000005</v>
      </c>
      <c r="AA20">
        <v>872.11764000000005</v>
      </c>
      <c r="AB20">
        <v>20.246379999999998</v>
      </c>
      <c r="AC20">
        <v>0.68337000000000003</v>
      </c>
      <c r="AD20" s="4">
        <v>39.413989999999998</v>
      </c>
    </row>
    <row r="21" spans="1:30" x14ac:dyDescent="0.25">
      <c r="A21">
        <v>3</v>
      </c>
      <c r="B21" t="s">
        <v>19</v>
      </c>
      <c r="C21" t="s">
        <v>20</v>
      </c>
      <c r="E21">
        <v>0.87660000000000005</v>
      </c>
      <c r="F21">
        <v>8.6119999999999999E-3</v>
      </c>
      <c r="G21">
        <v>1.139119</v>
      </c>
      <c r="H21">
        <v>0.72029799999999999</v>
      </c>
      <c r="I21">
        <v>317.01659999999998</v>
      </c>
      <c r="J21">
        <v>23.12</v>
      </c>
      <c r="K21">
        <v>0.67669999999999997</v>
      </c>
      <c r="L21">
        <v>30.4924</v>
      </c>
      <c r="N21">
        <v>215.38470000000001</v>
      </c>
      <c r="O21">
        <v>73.960899999999995</v>
      </c>
    </row>
    <row r="22" spans="1:30" x14ac:dyDescent="0.25">
      <c r="A22">
        <v>4</v>
      </c>
      <c r="B22" t="s">
        <v>21</v>
      </c>
      <c r="C22" t="s">
        <v>22</v>
      </c>
      <c r="E22">
        <v>2.86E-2</v>
      </c>
      <c r="F22">
        <v>4.4799999999999999E-4</v>
      </c>
      <c r="G22">
        <v>0.99747399999999997</v>
      </c>
      <c r="H22">
        <v>0.95349799999999996</v>
      </c>
      <c r="I22">
        <v>110.4015</v>
      </c>
      <c r="J22">
        <v>27.7011</v>
      </c>
      <c r="K22">
        <v>0.92330000000000001</v>
      </c>
      <c r="L22">
        <v>47.590400000000002</v>
      </c>
      <c r="N22">
        <v>180.90870000000001</v>
      </c>
      <c r="O22">
        <v>79.7958</v>
      </c>
      <c r="U22" t="s">
        <v>30</v>
      </c>
    </row>
    <row r="23" spans="1:30" x14ac:dyDescent="0.25">
      <c r="A23">
        <v>5</v>
      </c>
      <c r="B23" t="s">
        <v>13</v>
      </c>
      <c r="C23" t="s">
        <v>20</v>
      </c>
      <c r="E23">
        <v>0.19370000000000001</v>
      </c>
      <c r="F23">
        <v>2.9750000000000002E-3</v>
      </c>
      <c r="G23">
        <v>0.96382100000000004</v>
      </c>
      <c r="H23">
        <v>0.78323399999999999</v>
      </c>
      <c r="I23">
        <v>243.40889999999999</v>
      </c>
      <c r="J23">
        <v>24.267399999999999</v>
      </c>
      <c r="K23">
        <v>0.69199999999999995</v>
      </c>
      <c r="L23">
        <v>26.381</v>
      </c>
      <c r="N23">
        <v>207.85939999999999</v>
      </c>
      <c r="O23">
        <v>78.506900000000002</v>
      </c>
      <c r="V23" t="s">
        <v>29</v>
      </c>
      <c r="W23">
        <v>4.3663599999999997E-2</v>
      </c>
      <c r="X23">
        <v>7.5929999999999997E-4</v>
      </c>
    </row>
    <row r="24" spans="1:30" x14ac:dyDescent="0.25">
      <c r="A24">
        <v>6</v>
      </c>
      <c r="B24" t="s">
        <v>23</v>
      </c>
      <c r="C24" t="s">
        <v>13</v>
      </c>
      <c r="E24">
        <v>0.68500000000000005</v>
      </c>
      <c r="F24">
        <v>9.3069999999999993E-3</v>
      </c>
      <c r="G24">
        <v>1.1074390000000001</v>
      </c>
      <c r="H24">
        <v>0.776501</v>
      </c>
      <c r="I24">
        <v>967.49</v>
      </c>
      <c r="J24">
        <v>18.2743</v>
      </c>
      <c r="K24">
        <v>0.5333</v>
      </c>
      <c r="L24">
        <v>40.249600000000001</v>
      </c>
      <c r="N24">
        <v>202.88820000000001</v>
      </c>
      <c r="O24">
        <v>75.674899999999994</v>
      </c>
      <c r="V24" t="s">
        <v>31</v>
      </c>
      <c r="W24" t="s">
        <v>32</v>
      </c>
      <c r="X24" t="s">
        <v>32</v>
      </c>
    </row>
    <row r="25" spans="1:30" x14ac:dyDescent="0.25">
      <c r="A25">
        <v>7</v>
      </c>
      <c r="B25" t="s">
        <v>17</v>
      </c>
      <c r="C25" t="s">
        <v>13</v>
      </c>
      <c r="E25">
        <v>0.19370000000000001</v>
      </c>
      <c r="F25">
        <v>2.9750000000000002E-3</v>
      </c>
      <c r="G25">
        <v>0.96382100000000004</v>
      </c>
      <c r="H25">
        <v>0.78323399999999999</v>
      </c>
      <c r="I25">
        <v>1365.0836999999999</v>
      </c>
      <c r="J25">
        <v>16.779199999999999</v>
      </c>
      <c r="K25">
        <v>0.63290000000000002</v>
      </c>
      <c r="L25">
        <v>32.421199999999999</v>
      </c>
      <c r="N25">
        <v>206.1995</v>
      </c>
      <c r="V25" t="s">
        <v>33</v>
      </c>
      <c r="W25" t="s">
        <v>32</v>
      </c>
      <c r="X25" t="s">
        <v>32</v>
      </c>
    </row>
    <row r="26" spans="1:30" x14ac:dyDescent="0.25">
      <c r="A26">
        <v>8</v>
      </c>
      <c r="B26" t="s">
        <v>15</v>
      </c>
      <c r="C26" t="s">
        <v>21</v>
      </c>
      <c r="E26">
        <v>7.4999999999999997E-3</v>
      </c>
      <c r="F26">
        <v>1.18E-4</v>
      </c>
      <c r="G26">
        <v>0.99949200000000005</v>
      </c>
      <c r="H26">
        <v>0.99448199999999998</v>
      </c>
      <c r="I26">
        <v>168.04179999999999</v>
      </c>
      <c r="J26">
        <v>25.8766</v>
      </c>
      <c r="K26">
        <v>0.89939999999999998</v>
      </c>
      <c r="L26">
        <v>42.345500000000001</v>
      </c>
      <c r="N26">
        <v>184.9958</v>
      </c>
      <c r="O26">
        <v>93.79</v>
      </c>
      <c r="V26" t="s">
        <v>34</v>
      </c>
    </row>
    <row r="27" spans="1:30" x14ac:dyDescent="0.25">
      <c r="A27">
        <v>9</v>
      </c>
      <c r="B27" t="s">
        <v>19</v>
      </c>
      <c r="C27" t="s">
        <v>15</v>
      </c>
      <c r="E27">
        <v>0.87660000000000005</v>
      </c>
      <c r="F27">
        <v>8.6119999999999999E-3</v>
      </c>
      <c r="G27">
        <v>1.139119</v>
      </c>
      <c r="H27">
        <v>0.72029799999999999</v>
      </c>
      <c r="I27">
        <v>845.57280000000003</v>
      </c>
      <c r="J27">
        <v>18.859300000000001</v>
      </c>
      <c r="K27">
        <v>0.64670000000000005</v>
      </c>
      <c r="L27">
        <v>36.978499999999997</v>
      </c>
      <c r="N27">
        <v>190.68</v>
      </c>
      <c r="O27">
        <v>82.797600000000003</v>
      </c>
    </row>
    <row r="28" spans="1:30" x14ac:dyDescent="0.25">
      <c r="A28" t="s">
        <v>24</v>
      </c>
      <c r="E28">
        <f t="shared" ref="E28:L28" si="1">AVERAGE(E18:E27)</f>
        <v>0.32572000000000001</v>
      </c>
      <c r="F28">
        <f t="shared" si="1"/>
        <v>4.0173000000000006E-3</v>
      </c>
      <c r="G28">
        <f t="shared" si="1"/>
        <v>1.0364374999999999</v>
      </c>
      <c r="H28">
        <f t="shared" si="1"/>
        <v>0.83868759999999987</v>
      </c>
      <c r="I28">
        <f t="shared" si="1"/>
        <v>503.96999999999997</v>
      </c>
      <c r="J28">
        <f t="shared" si="1"/>
        <v>22.367229999999999</v>
      </c>
      <c r="K28">
        <f t="shared" si="1"/>
        <v>0.73685</v>
      </c>
      <c r="L28">
        <f t="shared" si="1"/>
        <v>37.387430000000002</v>
      </c>
      <c r="N28">
        <f>AVERAGE(N18:N27)</f>
        <v>196.39603</v>
      </c>
      <c r="O28">
        <f>AVERAGE(O18:O27)</f>
        <v>80.633299999999991</v>
      </c>
    </row>
    <row r="31" spans="1:30" x14ac:dyDescent="0.25">
      <c r="I31" t="s">
        <v>35</v>
      </c>
      <c r="J31" t="s">
        <v>36</v>
      </c>
      <c r="K31" t="s">
        <v>36</v>
      </c>
      <c r="L31" t="s">
        <v>37</v>
      </c>
    </row>
    <row r="32" spans="1:30" x14ac:dyDescent="0.25">
      <c r="A32" s="1" t="s">
        <v>29</v>
      </c>
      <c r="E32" t="s">
        <v>2</v>
      </c>
      <c r="F32" t="s">
        <v>3</v>
      </c>
      <c r="G32" t="s">
        <v>4</v>
      </c>
      <c r="H32" t="s">
        <v>5</v>
      </c>
      <c r="I32" s="1" t="s">
        <v>6</v>
      </c>
      <c r="J32" s="1" t="s">
        <v>7</v>
      </c>
      <c r="K32" s="1" t="s">
        <v>8</v>
      </c>
      <c r="L32" s="1" t="s">
        <v>9</v>
      </c>
    </row>
    <row r="33" spans="1:24" x14ac:dyDescent="0.25">
      <c r="A33">
        <v>0</v>
      </c>
      <c r="B33" t="s">
        <v>13</v>
      </c>
      <c r="C33" t="s">
        <v>14</v>
      </c>
      <c r="E33">
        <v>0.01</v>
      </c>
      <c r="F33">
        <v>1.55E-4</v>
      </c>
      <c r="G33">
        <v>1.038726</v>
      </c>
      <c r="H33">
        <v>0.84987999999999997</v>
      </c>
      <c r="I33">
        <v>640.86130000000003</v>
      </c>
      <c r="J33">
        <v>20.063199999999998</v>
      </c>
      <c r="K33">
        <v>0.67530000000000001</v>
      </c>
      <c r="L33">
        <v>34.042099999999998</v>
      </c>
      <c r="N33">
        <v>171.1602</v>
      </c>
      <c r="O33">
        <v>64.549800000000005</v>
      </c>
    </row>
    <row r="34" spans="1:24" x14ac:dyDescent="0.25">
      <c r="A34">
        <v>1</v>
      </c>
      <c r="B34" t="s">
        <v>15</v>
      </c>
      <c r="C34" t="s">
        <v>16</v>
      </c>
      <c r="E34">
        <v>3.7000000000000002E-3</v>
      </c>
      <c r="F34" s="2">
        <v>5.8E-5</v>
      </c>
      <c r="G34">
        <v>1.003477</v>
      </c>
      <c r="H34">
        <v>0.992336</v>
      </c>
      <c r="I34">
        <v>763.65650000000005</v>
      </c>
      <c r="J34">
        <v>19.3018</v>
      </c>
      <c r="K34">
        <v>0.77539999999999998</v>
      </c>
      <c r="L34">
        <v>47.773299999999999</v>
      </c>
      <c r="N34">
        <v>88.391499999999994</v>
      </c>
      <c r="O34">
        <v>113.1721</v>
      </c>
    </row>
    <row r="35" spans="1:24" x14ac:dyDescent="0.25">
      <c r="A35">
        <v>2</v>
      </c>
      <c r="B35" t="s">
        <v>17</v>
      </c>
      <c r="C35" t="s">
        <v>18</v>
      </c>
      <c r="E35">
        <v>1.36E-4</v>
      </c>
      <c r="F35">
        <v>1.36E-4</v>
      </c>
      <c r="G35">
        <v>1.0776870000000001</v>
      </c>
      <c r="H35">
        <v>0.84521900000000005</v>
      </c>
      <c r="I35">
        <v>727.88969999999995</v>
      </c>
      <c r="J35">
        <v>19.510100000000001</v>
      </c>
      <c r="K35">
        <v>0.68300000000000005</v>
      </c>
      <c r="L35">
        <v>40.0687</v>
      </c>
      <c r="N35">
        <v>89.778199999999998</v>
      </c>
      <c r="O35">
        <v>57.592599999999997</v>
      </c>
    </row>
    <row r="36" spans="1:24" x14ac:dyDescent="0.25">
      <c r="A36">
        <v>3</v>
      </c>
      <c r="B36" t="s">
        <v>19</v>
      </c>
      <c r="C36" t="s">
        <v>20</v>
      </c>
      <c r="E36">
        <v>0.1303</v>
      </c>
      <c r="F36">
        <v>2.3050000000000002E-3</v>
      </c>
      <c r="G36">
        <v>1.2129080000000001</v>
      </c>
      <c r="H36">
        <v>0.64381299999999997</v>
      </c>
      <c r="I36">
        <v>395.82429999999999</v>
      </c>
      <c r="J36">
        <v>22.155799999999999</v>
      </c>
      <c r="K36">
        <v>0.64639999999999997</v>
      </c>
      <c r="L36">
        <v>29.728100000000001</v>
      </c>
      <c r="N36">
        <v>101.4747</v>
      </c>
      <c r="O36">
        <v>77.115200000000002</v>
      </c>
    </row>
    <row r="37" spans="1:24" x14ac:dyDescent="0.25">
      <c r="A37">
        <v>4</v>
      </c>
      <c r="B37" t="s">
        <v>21</v>
      </c>
      <c r="C37" t="s">
        <v>22</v>
      </c>
      <c r="E37">
        <v>3.8999999999999998E-3</v>
      </c>
      <c r="F37" s="2">
        <v>6.0999999999999999E-5</v>
      </c>
      <c r="G37">
        <v>1.0167999999999999</v>
      </c>
      <c r="H37">
        <v>0.95626999999999995</v>
      </c>
      <c r="I37">
        <v>125.46429999999999</v>
      </c>
      <c r="J37">
        <v>27.145600000000002</v>
      </c>
      <c r="K37">
        <v>0.89770000000000005</v>
      </c>
      <c r="L37">
        <v>47.997</v>
      </c>
      <c r="N37">
        <v>116.11369999999999</v>
      </c>
      <c r="O37">
        <v>85.559600000000003</v>
      </c>
    </row>
    <row r="38" spans="1:24" x14ac:dyDescent="0.25">
      <c r="A38">
        <v>5</v>
      </c>
      <c r="B38" t="s">
        <v>13</v>
      </c>
      <c r="C38" t="s">
        <v>20</v>
      </c>
      <c r="E38">
        <v>0.01</v>
      </c>
      <c r="F38" s="2">
        <v>1.55E-4</v>
      </c>
      <c r="G38">
        <v>1.038726</v>
      </c>
      <c r="H38">
        <v>0.84987999999999997</v>
      </c>
      <c r="I38">
        <v>366.64760000000001</v>
      </c>
      <c r="J38">
        <v>22.488299999999999</v>
      </c>
      <c r="K38">
        <v>0.6482</v>
      </c>
      <c r="L38">
        <v>33.673900000000003</v>
      </c>
      <c r="N38">
        <v>91.081999999999994</v>
      </c>
      <c r="O38">
        <v>75.326599999999999</v>
      </c>
    </row>
    <row r="39" spans="1:24" x14ac:dyDescent="0.25">
      <c r="A39">
        <v>6</v>
      </c>
      <c r="B39" t="s">
        <v>23</v>
      </c>
      <c r="C39" t="s">
        <v>13</v>
      </c>
      <c r="E39">
        <v>0.1346</v>
      </c>
      <c r="F39">
        <v>2.2049999999999999E-3</v>
      </c>
      <c r="G39">
        <v>1.3393459999999999</v>
      </c>
      <c r="H39">
        <v>0.612958</v>
      </c>
      <c r="I39">
        <v>2545.4283</v>
      </c>
      <c r="J39">
        <v>14.0732</v>
      </c>
      <c r="K39">
        <v>0.47070000000000001</v>
      </c>
      <c r="L39">
        <v>41.144599999999997</v>
      </c>
      <c r="N39">
        <v>99.1374</v>
      </c>
      <c r="O39">
        <v>82.394999999999996</v>
      </c>
    </row>
    <row r="40" spans="1:24" x14ac:dyDescent="0.25">
      <c r="A40">
        <v>7</v>
      </c>
      <c r="B40" t="s">
        <v>17</v>
      </c>
      <c r="C40" t="s">
        <v>13</v>
      </c>
      <c r="E40">
        <v>0.01</v>
      </c>
      <c r="F40">
        <v>1.55E-4</v>
      </c>
      <c r="G40">
        <v>1.038726</v>
      </c>
      <c r="H40">
        <v>0.84987999999999997</v>
      </c>
      <c r="I40">
        <v>1855.598</v>
      </c>
      <c r="J40">
        <v>15.446</v>
      </c>
      <c r="K40">
        <v>0.5847</v>
      </c>
      <c r="L40">
        <v>35.093899999999998</v>
      </c>
      <c r="N40">
        <v>89.839200000000005</v>
      </c>
    </row>
    <row r="41" spans="1:24" x14ac:dyDescent="0.25">
      <c r="A41">
        <v>8</v>
      </c>
      <c r="B41" t="s">
        <v>15</v>
      </c>
      <c r="C41" t="s">
        <v>21</v>
      </c>
      <c r="E41">
        <v>3.7000000000000002E-3</v>
      </c>
      <c r="F41" s="2">
        <v>5.8E-5</v>
      </c>
      <c r="G41">
        <v>1.003477</v>
      </c>
      <c r="H41">
        <v>0.992336</v>
      </c>
      <c r="I41">
        <v>234.89009999999999</v>
      </c>
      <c r="J41">
        <v>24.4222</v>
      </c>
      <c r="K41">
        <v>0.83989999999999998</v>
      </c>
      <c r="L41">
        <v>45.693800000000003</v>
      </c>
      <c r="N41">
        <v>89.937600000000003</v>
      </c>
      <c r="O41">
        <v>91.543099999999995</v>
      </c>
    </row>
    <row r="42" spans="1:24" x14ac:dyDescent="0.25">
      <c r="A42">
        <v>9</v>
      </c>
      <c r="B42" t="s">
        <v>19</v>
      </c>
      <c r="C42" t="s">
        <v>15</v>
      </c>
      <c r="E42">
        <v>0.1303</v>
      </c>
      <c r="F42">
        <v>2.3050000000000002E-3</v>
      </c>
      <c r="G42">
        <v>1.2129080000000001</v>
      </c>
      <c r="H42">
        <v>0.64381299999999997</v>
      </c>
      <c r="I42">
        <v>1064.9163000000001</v>
      </c>
      <c r="J42">
        <v>17.857600000000001</v>
      </c>
      <c r="K42">
        <v>0.61240000000000006</v>
      </c>
      <c r="L42">
        <v>38.924500000000002</v>
      </c>
      <c r="N42">
        <v>86.184700000000007</v>
      </c>
      <c r="O42">
        <v>83.579300000000003</v>
      </c>
    </row>
    <row r="43" spans="1:24" x14ac:dyDescent="0.25">
      <c r="A43" t="s">
        <v>24</v>
      </c>
      <c r="E43">
        <f t="shared" ref="E43:L43" si="2">AVERAGE(E33:E42)</f>
        <v>4.3663600000000004E-2</v>
      </c>
      <c r="F43">
        <f t="shared" si="2"/>
        <v>7.5929999999999986E-4</v>
      </c>
      <c r="G43">
        <f t="shared" si="2"/>
        <v>1.0982781000000001</v>
      </c>
      <c r="H43">
        <f t="shared" si="2"/>
        <v>0.82363850000000005</v>
      </c>
      <c r="I43">
        <f t="shared" si="2"/>
        <v>872.11764000000005</v>
      </c>
      <c r="J43">
        <f t="shared" si="2"/>
        <v>20.246379999999998</v>
      </c>
      <c r="K43">
        <f t="shared" si="2"/>
        <v>0.68336999999999992</v>
      </c>
      <c r="L43">
        <f t="shared" si="2"/>
        <v>39.413989999999998</v>
      </c>
      <c r="N43">
        <f>AVERAGE(N33:N42)</f>
        <v>102.30991999999999</v>
      </c>
      <c r="O43">
        <f>AVERAGE(O33:O42)</f>
        <v>81.203699999999998</v>
      </c>
    </row>
    <row r="44" spans="1:24" x14ac:dyDescent="0.25">
      <c r="F44" s="2"/>
    </row>
    <row r="45" spans="1:24" x14ac:dyDescent="0.25">
      <c r="I45" t="s">
        <v>35</v>
      </c>
      <c r="J45" t="s">
        <v>36</v>
      </c>
      <c r="K45" t="s">
        <v>36</v>
      </c>
      <c r="L45" t="s">
        <v>37</v>
      </c>
    </row>
    <row r="46" spans="1:24" x14ac:dyDescent="0.25">
      <c r="A46" t="s">
        <v>38</v>
      </c>
      <c r="B46" t="s">
        <v>39</v>
      </c>
      <c r="C46" t="s">
        <v>40</v>
      </c>
      <c r="E46" t="s">
        <v>2</v>
      </c>
      <c r="F46" t="s">
        <v>3</v>
      </c>
      <c r="G46" t="s">
        <v>4</v>
      </c>
      <c r="H46" t="s">
        <v>5</v>
      </c>
      <c r="I46" s="1" t="s">
        <v>6</v>
      </c>
      <c r="J46" s="1" t="s">
        <v>7</v>
      </c>
      <c r="K46" s="1" t="s">
        <v>8</v>
      </c>
      <c r="L46" s="1"/>
      <c r="Q46" t="s">
        <v>41</v>
      </c>
      <c r="X46" s="2"/>
    </row>
    <row r="47" spans="1:24" x14ac:dyDescent="0.25">
      <c r="A47">
        <v>0</v>
      </c>
      <c r="B47" t="s">
        <v>13</v>
      </c>
      <c r="C47" t="s">
        <v>14</v>
      </c>
      <c r="E47">
        <v>4.2519999999999997E-3</v>
      </c>
      <c r="F47" s="2">
        <v>6.6000000000000005E-5</v>
      </c>
      <c r="G47">
        <v>1.0127269999999999</v>
      </c>
      <c r="H47">
        <v>0.88541700000000001</v>
      </c>
      <c r="I47">
        <v>793.99400000000003</v>
      </c>
      <c r="J47">
        <v>19.1326</v>
      </c>
      <c r="K47">
        <v>0.58330000000000004</v>
      </c>
      <c r="Q47">
        <v>0</v>
      </c>
      <c r="X47" s="2"/>
    </row>
    <row r="48" spans="1:24" x14ac:dyDescent="0.25">
      <c r="A48">
        <v>1</v>
      </c>
      <c r="B48" t="s">
        <v>15</v>
      </c>
      <c r="C48" t="s">
        <v>17</v>
      </c>
      <c r="E48">
        <v>3.9979999999999998E-3</v>
      </c>
      <c r="F48" s="2">
        <v>6.2000000000000003E-5</v>
      </c>
      <c r="G48">
        <v>1.0000249999999999</v>
      </c>
      <c r="H48">
        <v>0.99308600000000002</v>
      </c>
      <c r="I48">
        <v>487.4135</v>
      </c>
      <c r="J48">
        <v>21.251799999999999</v>
      </c>
      <c r="K48">
        <v>0.85929999999999995</v>
      </c>
      <c r="Q48">
        <v>0</v>
      </c>
      <c r="X48" s="2"/>
    </row>
    <row r="49" spans="1:24" x14ac:dyDescent="0.25">
      <c r="A49">
        <v>2</v>
      </c>
      <c r="B49" t="s">
        <v>17</v>
      </c>
      <c r="C49" t="s">
        <v>18</v>
      </c>
      <c r="D49" s="1"/>
      <c r="E49">
        <v>5.2940000000000001E-3</v>
      </c>
      <c r="F49" s="2">
        <v>8.2999999999999998E-5</v>
      </c>
      <c r="G49">
        <v>1.0084090000000001</v>
      </c>
      <c r="H49">
        <v>0.85523000000000005</v>
      </c>
      <c r="I49">
        <v>849.56410000000005</v>
      </c>
      <c r="J49">
        <v>18.838799999999999</v>
      </c>
      <c r="K49">
        <v>0.6694</v>
      </c>
      <c r="Q49">
        <v>0</v>
      </c>
    </row>
    <row r="50" spans="1:24" x14ac:dyDescent="0.25">
      <c r="A50">
        <v>3</v>
      </c>
      <c r="B50" t="s">
        <v>19</v>
      </c>
      <c r="C50" t="s">
        <v>20</v>
      </c>
      <c r="E50">
        <v>2.0226999999999998E-2</v>
      </c>
      <c r="F50">
        <v>3.1500000000000001E-4</v>
      </c>
      <c r="G50">
        <v>1.1009279999999999</v>
      </c>
      <c r="H50">
        <v>0.72488200000000003</v>
      </c>
      <c r="I50">
        <v>306.41750000000002</v>
      </c>
      <c r="J50">
        <v>23.267700000000001</v>
      </c>
      <c r="K50">
        <v>0.74980000000000002</v>
      </c>
      <c r="Q50">
        <v>2</v>
      </c>
      <c r="X50" s="2"/>
    </row>
    <row r="51" spans="1:24" x14ac:dyDescent="0.25">
      <c r="A51">
        <v>4</v>
      </c>
      <c r="B51" t="s">
        <v>21</v>
      </c>
      <c r="C51" t="s">
        <v>22</v>
      </c>
      <c r="E51">
        <v>3.4640000000000001E-3</v>
      </c>
      <c r="F51" s="2">
        <v>5.3999999999999998E-5</v>
      </c>
      <c r="G51">
        <v>1.0006630000000001</v>
      </c>
      <c r="H51">
        <v>0.971302</v>
      </c>
      <c r="I51">
        <v>163.01419999999999</v>
      </c>
      <c r="J51">
        <v>26.008500000000002</v>
      </c>
      <c r="K51">
        <v>0.83240000000000003</v>
      </c>
      <c r="Q51">
        <v>0</v>
      </c>
      <c r="X51" s="2"/>
    </row>
    <row r="52" spans="1:24" x14ac:dyDescent="0.25">
      <c r="A52">
        <v>5</v>
      </c>
      <c r="B52" t="s">
        <v>13</v>
      </c>
      <c r="C52" t="s">
        <v>20</v>
      </c>
      <c r="E52">
        <v>4.2519999999999997E-3</v>
      </c>
      <c r="F52" s="2">
        <v>6.6000000000000005E-5</v>
      </c>
      <c r="G52">
        <v>1.0127269999999999</v>
      </c>
      <c r="H52">
        <v>0.88541700000000001</v>
      </c>
      <c r="I52">
        <v>233.1266</v>
      </c>
      <c r="J52">
        <v>24.454899999999999</v>
      </c>
      <c r="K52">
        <v>0.74680000000000002</v>
      </c>
      <c r="Q52">
        <v>0</v>
      </c>
    </row>
    <row r="53" spans="1:24" x14ac:dyDescent="0.25">
      <c r="A53">
        <v>6</v>
      </c>
      <c r="B53" t="s">
        <v>23</v>
      </c>
      <c r="C53" t="s">
        <v>13</v>
      </c>
      <c r="E53">
        <v>1.6022999999999999E-2</v>
      </c>
      <c r="F53">
        <v>2.5000000000000001E-4</v>
      </c>
      <c r="G53">
        <v>1.139146</v>
      </c>
      <c r="H53">
        <v>0.67107399999999995</v>
      </c>
      <c r="I53">
        <v>2740.8726999999999</v>
      </c>
      <c r="J53">
        <v>13.751899999999999</v>
      </c>
      <c r="K53">
        <v>0.497</v>
      </c>
      <c r="Q53">
        <v>3</v>
      </c>
      <c r="X53" s="2"/>
    </row>
    <row r="54" spans="1:24" x14ac:dyDescent="0.25">
      <c r="A54">
        <v>7</v>
      </c>
      <c r="B54" t="s">
        <v>17</v>
      </c>
      <c r="C54" t="s">
        <v>13</v>
      </c>
      <c r="E54">
        <v>5.2940000000000001E-3</v>
      </c>
      <c r="F54" s="2">
        <v>8.2999999999999998E-5</v>
      </c>
      <c r="G54">
        <v>1.0084090000000001</v>
      </c>
      <c r="H54">
        <v>0.85523000000000005</v>
      </c>
      <c r="I54">
        <v>1441.3862999999999</v>
      </c>
      <c r="J54">
        <v>16.542999999999999</v>
      </c>
      <c r="K54">
        <v>0.5292</v>
      </c>
      <c r="Q54">
        <v>0</v>
      </c>
      <c r="X54" s="2"/>
    </row>
    <row r="55" spans="1:24" x14ac:dyDescent="0.25">
      <c r="A55">
        <v>8</v>
      </c>
      <c r="B55" t="s">
        <v>15</v>
      </c>
      <c r="C55" t="s">
        <v>21</v>
      </c>
      <c r="E55">
        <v>3.9979999999999998E-3</v>
      </c>
      <c r="F55" s="2">
        <v>6.2000000000000003E-5</v>
      </c>
      <c r="G55">
        <v>1.0000249999999999</v>
      </c>
      <c r="H55">
        <v>0.99308600000000002</v>
      </c>
      <c r="I55">
        <v>191.7586</v>
      </c>
      <c r="J55">
        <v>25.3033</v>
      </c>
      <c r="K55">
        <v>0.87619999999999998</v>
      </c>
      <c r="Q55">
        <v>0</v>
      </c>
    </row>
    <row r="56" spans="1:24" x14ac:dyDescent="0.25">
      <c r="A56">
        <v>9</v>
      </c>
      <c r="B56" t="s">
        <v>19</v>
      </c>
      <c r="C56" t="s">
        <v>15</v>
      </c>
      <c r="E56">
        <v>2.0226999999999998E-2</v>
      </c>
      <c r="F56">
        <v>3.1500000000000001E-4</v>
      </c>
      <c r="G56">
        <v>1.1009279999999999</v>
      </c>
      <c r="H56">
        <v>0.72488200000000003</v>
      </c>
      <c r="I56">
        <v>1131.2909999999999</v>
      </c>
      <c r="J56">
        <v>17.595099999999999</v>
      </c>
      <c r="K56">
        <v>0.65759999999999996</v>
      </c>
      <c r="Q56">
        <v>2</v>
      </c>
    </row>
    <row r="57" spans="1:24" x14ac:dyDescent="0.25">
      <c r="A57" t="s">
        <v>24</v>
      </c>
      <c r="E57">
        <f>+AVERAGE(E47:E56)</f>
        <v>8.7028999999999995E-3</v>
      </c>
      <c r="F57">
        <f t="shared" ref="F57:K57" si="3">+AVERAGE(F47:F56)</f>
        <v>1.3559999999999999E-4</v>
      </c>
      <c r="G57">
        <f t="shared" si="3"/>
        <v>1.0383987000000001</v>
      </c>
      <c r="H57">
        <f t="shared" si="3"/>
        <v>0.85596059999999985</v>
      </c>
      <c r="I57">
        <f t="shared" si="3"/>
        <v>833.88384999999994</v>
      </c>
      <c r="J57">
        <f t="shared" si="3"/>
        <v>20.61476</v>
      </c>
      <c r="K57">
        <f t="shared" si="3"/>
        <v>0.70010000000000017</v>
      </c>
    </row>
    <row r="59" spans="1:24" x14ac:dyDescent="0.25">
      <c r="B59" t="s">
        <v>14</v>
      </c>
      <c r="Q59">
        <v>0</v>
      </c>
    </row>
    <row r="60" spans="1:24" x14ac:dyDescent="0.25">
      <c r="B60" t="s">
        <v>22</v>
      </c>
      <c r="Q60">
        <v>0</v>
      </c>
    </row>
  </sheetData>
  <conditionalFormatting sqref="E18:L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M13">
    <cfRule type="colorScale" priority="3">
      <colorScale>
        <cfvo type="min"/>
        <cfvo type="max"/>
        <color rgb="FF63BE7B"/>
        <color rgb="FFFCFCFF"/>
      </colorScale>
    </cfRule>
  </conditionalFormatting>
  <conditionalFormatting sqref="E3:M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L4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7:AD1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9:AD1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9:AD1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9:AD1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0:L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:L4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7"/>
  <sheetViews>
    <sheetView topLeftCell="A13" zoomScaleNormal="100" workbookViewId="0">
      <selection activeCell="K44" sqref="K44"/>
    </sheetView>
  </sheetViews>
  <sheetFormatPr defaultRowHeight="15" x14ac:dyDescent="0.25"/>
  <cols>
    <col min="1" max="1025" width="8.5703125" customWidth="1"/>
  </cols>
  <sheetData>
    <row r="1" spans="1:11" x14ac:dyDescent="0.25">
      <c r="B1" s="1" t="s">
        <v>42</v>
      </c>
      <c r="C1" s="1"/>
    </row>
    <row r="2" spans="1:11" x14ac:dyDescent="0.25">
      <c r="A2" s="1" t="s">
        <v>25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10</v>
      </c>
    </row>
    <row r="3" spans="1:11" x14ac:dyDescent="0.25">
      <c r="A3">
        <v>0</v>
      </c>
      <c r="B3" t="s">
        <v>13</v>
      </c>
      <c r="C3" t="s">
        <v>14</v>
      </c>
      <c r="D3">
        <v>1.0933999999999999</v>
      </c>
      <c r="E3">
        <v>1.4409E-2</v>
      </c>
      <c r="F3">
        <v>1.20167</v>
      </c>
      <c r="G3">
        <v>0.690473</v>
      </c>
      <c r="H3">
        <v>701.28009999999995</v>
      </c>
      <c r="I3">
        <v>19.671900000000001</v>
      </c>
      <c r="J3">
        <v>0.66920000000000002</v>
      </c>
      <c r="K3">
        <v>63.303699999999999</v>
      </c>
    </row>
    <row r="4" spans="1:11" x14ac:dyDescent="0.25">
      <c r="A4">
        <v>1</v>
      </c>
      <c r="B4" t="s">
        <v>15</v>
      </c>
      <c r="C4" t="s">
        <v>16</v>
      </c>
      <c r="D4">
        <v>4.7999999999999996E-3</v>
      </c>
      <c r="E4">
        <v>1.5100000000000001E-4</v>
      </c>
      <c r="F4">
        <v>1.0000169999999999</v>
      </c>
      <c r="G4">
        <v>0.99271100000000001</v>
      </c>
      <c r="H4">
        <v>475.89699999999999</v>
      </c>
      <c r="I4">
        <v>21.355699999999999</v>
      </c>
      <c r="J4">
        <v>0.85509999999999997</v>
      </c>
      <c r="K4">
        <v>64.4739</v>
      </c>
    </row>
    <row r="5" spans="1:11" x14ac:dyDescent="0.25">
      <c r="A5">
        <v>2</v>
      </c>
      <c r="B5" t="s">
        <v>17</v>
      </c>
      <c r="C5" t="s">
        <v>18</v>
      </c>
      <c r="D5">
        <v>0.30470000000000003</v>
      </c>
      <c r="E5">
        <v>1.1204E-2</v>
      </c>
      <c r="F5">
        <v>1.108698</v>
      </c>
      <c r="G5">
        <v>0.78253099999999998</v>
      </c>
      <c r="H5">
        <v>357.56909999999999</v>
      </c>
      <c r="I5">
        <v>22.597200000000001</v>
      </c>
      <c r="J5">
        <v>0.71230000000000004</v>
      </c>
      <c r="K5">
        <v>67.823099999999997</v>
      </c>
    </row>
    <row r="6" spans="1:11" x14ac:dyDescent="0.25">
      <c r="A6">
        <v>3</v>
      </c>
      <c r="B6" t="s">
        <v>19</v>
      </c>
      <c r="C6" t="s">
        <v>20</v>
      </c>
      <c r="D6">
        <v>0.51119999999999999</v>
      </c>
      <c r="E6">
        <v>1.2964E-2</v>
      </c>
      <c r="F6">
        <v>1.113524</v>
      </c>
      <c r="G6">
        <v>0.72348999999999997</v>
      </c>
      <c r="H6">
        <v>346.01549999999997</v>
      </c>
      <c r="I6">
        <v>22.739799999999999</v>
      </c>
      <c r="J6">
        <v>0.66269999999999996</v>
      </c>
      <c r="K6">
        <v>62.407800000000002</v>
      </c>
    </row>
    <row r="7" spans="1:11" x14ac:dyDescent="0.25">
      <c r="A7">
        <v>4</v>
      </c>
      <c r="B7" t="s">
        <v>21</v>
      </c>
      <c r="C7" t="s">
        <v>22</v>
      </c>
      <c r="D7">
        <v>1.03E-2</v>
      </c>
      <c r="E7">
        <v>3.2200000000000002E-4</v>
      </c>
      <c r="F7">
        <v>0.994923</v>
      </c>
      <c r="G7">
        <v>0.95112600000000003</v>
      </c>
      <c r="H7">
        <v>149.39189999999999</v>
      </c>
      <c r="I7">
        <v>26.387499999999999</v>
      </c>
      <c r="J7">
        <v>0.90059999999999996</v>
      </c>
      <c r="K7">
        <v>69.234700000000004</v>
      </c>
    </row>
    <row r="8" spans="1:11" x14ac:dyDescent="0.25">
      <c r="A8">
        <v>5</v>
      </c>
      <c r="B8" t="s">
        <v>13</v>
      </c>
      <c r="C8" t="s">
        <v>20</v>
      </c>
      <c r="D8">
        <v>1.0933999999999999</v>
      </c>
      <c r="E8">
        <v>1.4409E-2</v>
      </c>
      <c r="F8">
        <v>1.20167</v>
      </c>
      <c r="G8">
        <v>0.690473</v>
      </c>
      <c r="H8">
        <v>323.90699999999998</v>
      </c>
      <c r="I8">
        <v>23.026599999999998</v>
      </c>
      <c r="J8">
        <v>0.6492</v>
      </c>
      <c r="K8">
        <v>64.351399999999998</v>
      </c>
    </row>
    <row r="9" spans="1:11" x14ac:dyDescent="0.25">
      <c r="A9">
        <v>6</v>
      </c>
      <c r="B9" t="s">
        <v>23</v>
      </c>
      <c r="C9" t="s">
        <v>13</v>
      </c>
      <c r="D9">
        <v>0.5726</v>
      </c>
      <c r="E9">
        <v>1.7384E-2</v>
      </c>
      <c r="F9">
        <v>1.0930390000000001</v>
      </c>
      <c r="G9">
        <v>0.75985499999999995</v>
      </c>
      <c r="H9">
        <v>1183.1279999999999</v>
      </c>
      <c r="I9">
        <v>17.400500000000001</v>
      </c>
      <c r="J9">
        <v>0.5242</v>
      </c>
      <c r="K9">
        <v>66.397499999999994</v>
      </c>
    </row>
    <row r="10" spans="1:11" x14ac:dyDescent="0.25">
      <c r="A10">
        <v>7</v>
      </c>
      <c r="B10" t="s">
        <v>17</v>
      </c>
      <c r="C10" t="s">
        <v>13</v>
      </c>
      <c r="D10">
        <v>0.30470000000000003</v>
      </c>
      <c r="E10">
        <v>1.1204E-2</v>
      </c>
      <c r="F10">
        <v>1.108698</v>
      </c>
      <c r="G10">
        <v>0.78253099999999998</v>
      </c>
      <c r="H10">
        <v>1067.98</v>
      </c>
      <c r="I10">
        <v>17.845199999999998</v>
      </c>
      <c r="J10">
        <v>0.52600000000000002</v>
      </c>
      <c r="K10">
        <v>68.235600000000005</v>
      </c>
    </row>
    <row r="11" spans="1:11" x14ac:dyDescent="0.25">
      <c r="A11">
        <v>8</v>
      </c>
      <c r="B11" t="s">
        <v>15</v>
      </c>
      <c r="C11" t="s">
        <v>21</v>
      </c>
      <c r="D11">
        <v>4.7999999999999996E-3</v>
      </c>
      <c r="E11">
        <v>1.5100000000000001E-4</v>
      </c>
      <c r="F11">
        <v>1.0000169999999999</v>
      </c>
      <c r="G11">
        <v>0.99271100000000001</v>
      </c>
      <c r="H11">
        <v>188.7704</v>
      </c>
      <c r="I11">
        <v>25.371500000000001</v>
      </c>
      <c r="J11">
        <v>0.90510000000000002</v>
      </c>
      <c r="K11">
        <v>64.534000000000006</v>
      </c>
    </row>
    <row r="12" spans="1:11" x14ac:dyDescent="0.25">
      <c r="A12">
        <v>9</v>
      </c>
      <c r="B12" t="s">
        <v>19</v>
      </c>
      <c r="C12" t="s">
        <v>15</v>
      </c>
      <c r="D12">
        <v>0.51119999999999999</v>
      </c>
      <c r="E12">
        <v>1.2964E-2</v>
      </c>
      <c r="F12">
        <v>1.113524</v>
      </c>
      <c r="G12">
        <v>0.72348999999999997</v>
      </c>
      <c r="H12">
        <v>935.36350000000004</v>
      </c>
      <c r="I12">
        <v>18.420999999999999</v>
      </c>
      <c r="J12">
        <v>0.62670000000000003</v>
      </c>
      <c r="K12">
        <v>61.66</v>
      </c>
    </row>
    <row r="13" spans="1:11" x14ac:dyDescent="0.25">
      <c r="A13" t="s">
        <v>24</v>
      </c>
      <c r="D13">
        <f t="shared" ref="D13:K13" si="0">AVERAGE(D3:D12)</f>
        <v>0.44110999999999995</v>
      </c>
      <c r="E13">
        <f t="shared" si="0"/>
        <v>9.5162000000000007E-3</v>
      </c>
      <c r="F13">
        <f t="shared" si="0"/>
        <v>1.0935779999999999</v>
      </c>
      <c r="G13">
        <f t="shared" si="0"/>
        <v>0.80893909999999991</v>
      </c>
      <c r="H13">
        <f t="shared" si="0"/>
        <v>572.93025</v>
      </c>
      <c r="I13">
        <f t="shared" si="0"/>
        <v>21.481689999999997</v>
      </c>
      <c r="J13">
        <f t="shared" si="0"/>
        <v>0.70311000000000001</v>
      </c>
      <c r="K13">
        <f t="shared" si="0"/>
        <v>65.242170000000002</v>
      </c>
    </row>
    <row r="16" spans="1:11" x14ac:dyDescent="0.25">
      <c r="H16" t="s">
        <v>35</v>
      </c>
      <c r="I16" t="s">
        <v>36</v>
      </c>
      <c r="J16" t="s">
        <v>36</v>
      </c>
    </row>
    <row r="17" spans="1:11" x14ac:dyDescent="0.25">
      <c r="A17" s="1" t="s">
        <v>29</v>
      </c>
      <c r="D17" t="s">
        <v>2</v>
      </c>
      <c r="E17" t="s">
        <v>3</v>
      </c>
      <c r="F17" t="s">
        <v>4</v>
      </c>
      <c r="G17" t="s">
        <v>5</v>
      </c>
      <c r="H17" s="1" t="s">
        <v>6</v>
      </c>
      <c r="I17" s="1" t="s">
        <v>7</v>
      </c>
      <c r="J17" s="1" t="s">
        <v>8</v>
      </c>
      <c r="K17" t="s">
        <v>10</v>
      </c>
    </row>
    <row r="18" spans="1:11" x14ac:dyDescent="0.25">
      <c r="A18">
        <v>0</v>
      </c>
      <c r="B18" t="s">
        <v>13</v>
      </c>
      <c r="C18" t="s">
        <v>14</v>
      </c>
      <c r="D18">
        <v>5.7099999999999998E-2</v>
      </c>
      <c r="E18">
        <v>1.66E-3</v>
      </c>
      <c r="F18">
        <v>1.160874</v>
      </c>
      <c r="G18">
        <v>0.66200800000000004</v>
      </c>
      <c r="H18">
        <v>1482.1415</v>
      </c>
      <c r="I18">
        <v>16.421900000000001</v>
      </c>
      <c r="J18">
        <v>0.63729999999999998</v>
      </c>
      <c r="K18">
        <v>35.1892</v>
      </c>
    </row>
    <row r="19" spans="1:11" x14ac:dyDescent="0.25">
      <c r="A19">
        <v>1</v>
      </c>
      <c r="B19" t="s">
        <v>15</v>
      </c>
      <c r="C19" t="s">
        <v>16</v>
      </c>
      <c r="D19">
        <v>3.5000000000000001E-3</v>
      </c>
      <c r="E19" s="2">
        <v>1.1E-4</v>
      </c>
      <c r="F19">
        <v>1.003687</v>
      </c>
      <c r="G19">
        <v>0.99219299999999999</v>
      </c>
      <c r="H19">
        <v>741.82270000000005</v>
      </c>
      <c r="I19">
        <v>19.427800000000001</v>
      </c>
      <c r="J19">
        <v>0.78010000000000002</v>
      </c>
      <c r="K19">
        <v>35.2239</v>
      </c>
    </row>
    <row r="20" spans="1:11" x14ac:dyDescent="0.25">
      <c r="A20">
        <v>2</v>
      </c>
      <c r="B20" t="s">
        <v>17</v>
      </c>
      <c r="C20" t="s">
        <v>18</v>
      </c>
      <c r="D20">
        <v>1.7000000000000001E-2</v>
      </c>
      <c r="E20">
        <v>5.2800000000000004E-4</v>
      </c>
      <c r="F20">
        <v>1.1587350000000001</v>
      </c>
      <c r="G20">
        <v>0.73736299999999999</v>
      </c>
      <c r="H20">
        <v>1312.2246</v>
      </c>
      <c r="I20">
        <v>16.950700000000001</v>
      </c>
      <c r="J20">
        <v>0.65949999999999998</v>
      </c>
      <c r="K20">
        <v>35.006500000000003</v>
      </c>
    </row>
    <row r="21" spans="1:11" x14ac:dyDescent="0.25">
      <c r="A21">
        <v>3</v>
      </c>
      <c r="B21" t="s">
        <v>19</v>
      </c>
      <c r="C21" t="s">
        <v>20</v>
      </c>
      <c r="D21">
        <v>0.1193</v>
      </c>
      <c r="E21">
        <v>3.777E-3</v>
      </c>
      <c r="F21">
        <v>1.165014</v>
      </c>
      <c r="G21">
        <v>0.65352200000000005</v>
      </c>
      <c r="H21">
        <v>386.85309999999998</v>
      </c>
      <c r="I21">
        <v>22.255299999999998</v>
      </c>
      <c r="J21">
        <v>0.64910000000000001</v>
      </c>
      <c r="K21">
        <v>34.835099999999997</v>
      </c>
    </row>
    <row r="22" spans="1:11" x14ac:dyDescent="0.25">
      <c r="A22">
        <v>4</v>
      </c>
      <c r="B22" t="s">
        <v>21</v>
      </c>
      <c r="C22" t="s">
        <v>22</v>
      </c>
      <c r="D22">
        <v>3.5999999999999999E-3</v>
      </c>
      <c r="E22" s="2">
        <v>1.11E-4</v>
      </c>
      <c r="F22">
        <v>1.0177849999999999</v>
      </c>
      <c r="G22">
        <v>0.95760999999999996</v>
      </c>
      <c r="H22">
        <v>170.45779999999999</v>
      </c>
      <c r="I22">
        <v>25.814599999999999</v>
      </c>
      <c r="J22">
        <v>0.89749999999999996</v>
      </c>
      <c r="K22">
        <v>35.381100000000004</v>
      </c>
    </row>
    <row r="23" spans="1:11" x14ac:dyDescent="0.25">
      <c r="A23">
        <v>5</v>
      </c>
      <c r="B23" t="s">
        <v>13</v>
      </c>
      <c r="C23" t="s">
        <v>20</v>
      </c>
      <c r="D23">
        <v>5.7099999999999998E-2</v>
      </c>
      <c r="E23" s="2">
        <v>1.66E-3</v>
      </c>
      <c r="F23">
        <v>1.160874</v>
      </c>
      <c r="G23">
        <v>0.66200800000000004</v>
      </c>
      <c r="H23">
        <v>457.6601</v>
      </c>
      <c r="I23">
        <v>21.525400000000001</v>
      </c>
      <c r="J23">
        <v>0.62360000000000004</v>
      </c>
      <c r="K23">
        <v>35.3962</v>
      </c>
    </row>
    <row r="24" spans="1:11" x14ac:dyDescent="0.25">
      <c r="A24">
        <v>6</v>
      </c>
      <c r="B24" t="s">
        <v>23</v>
      </c>
      <c r="C24" t="s">
        <v>13</v>
      </c>
      <c r="D24">
        <v>0.12790000000000001</v>
      </c>
      <c r="E24">
        <v>3.885E-3</v>
      </c>
      <c r="F24">
        <v>1.2801800000000001</v>
      </c>
      <c r="G24">
        <v>0.61943700000000002</v>
      </c>
      <c r="H24">
        <v>2513.3263999999999</v>
      </c>
      <c r="I24">
        <v>14.128299999999999</v>
      </c>
      <c r="J24">
        <v>0.47199999999999998</v>
      </c>
      <c r="K24">
        <v>32.289299999999997</v>
      </c>
    </row>
    <row r="25" spans="1:11" x14ac:dyDescent="0.25">
      <c r="A25">
        <v>7</v>
      </c>
      <c r="B25" t="s">
        <v>17</v>
      </c>
      <c r="C25" t="s">
        <v>13</v>
      </c>
      <c r="D25">
        <v>1.7000000000000001E-2</v>
      </c>
      <c r="E25">
        <v>5.2800000000000004E-4</v>
      </c>
      <c r="F25">
        <v>1.1587350000000001</v>
      </c>
      <c r="G25">
        <v>0.73736299999999999</v>
      </c>
      <c r="H25">
        <v>2151.2658000000001</v>
      </c>
      <c r="I25">
        <v>14.803900000000001</v>
      </c>
      <c r="J25">
        <v>0.47520000000000001</v>
      </c>
      <c r="K25">
        <v>35.593899999999998</v>
      </c>
    </row>
    <row r="26" spans="1:11" x14ac:dyDescent="0.25">
      <c r="A26">
        <v>8</v>
      </c>
      <c r="B26" t="s">
        <v>15</v>
      </c>
      <c r="C26" t="s">
        <v>21</v>
      </c>
      <c r="D26">
        <v>3.5000000000000001E-3</v>
      </c>
      <c r="E26" s="2">
        <v>1.1E-4</v>
      </c>
      <c r="F26">
        <v>1.003687</v>
      </c>
      <c r="G26">
        <v>0.99219299999999999</v>
      </c>
      <c r="H26">
        <v>255.6353</v>
      </c>
      <c r="I26">
        <v>24.054600000000001</v>
      </c>
      <c r="J26">
        <v>0.84250000000000003</v>
      </c>
      <c r="K26">
        <v>34.915199999999999</v>
      </c>
    </row>
    <row r="27" spans="1:11" x14ac:dyDescent="0.25">
      <c r="A27">
        <v>9</v>
      </c>
      <c r="B27" t="s">
        <v>19</v>
      </c>
      <c r="C27" t="s">
        <v>15</v>
      </c>
      <c r="D27">
        <v>0.1193</v>
      </c>
      <c r="E27">
        <v>3.777E-3</v>
      </c>
      <c r="F27">
        <v>1.165014</v>
      </c>
      <c r="G27">
        <v>0.65352200000000005</v>
      </c>
      <c r="H27">
        <v>1068.473</v>
      </c>
      <c r="I27">
        <v>17.8432</v>
      </c>
      <c r="J27">
        <v>0.60850000000000004</v>
      </c>
      <c r="K27">
        <v>34.760199999999998</v>
      </c>
    </row>
    <row r="28" spans="1:11" x14ac:dyDescent="0.25">
      <c r="A28" t="s">
        <v>24</v>
      </c>
      <c r="D28">
        <f t="shared" ref="D28:K28" si="1">AVERAGE(D18:D27)</f>
        <v>5.253E-2</v>
      </c>
      <c r="E28">
        <f t="shared" si="1"/>
        <v>1.6146000000000001E-3</v>
      </c>
      <c r="F28">
        <f t="shared" si="1"/>
        <v>1.1274584999999999</v>
      </c>
      <c r="G28">
        <f t="shared" si="1"/>
        <v>0.76672190000000007</v>
      </c>
      <c r="H28">
        <f t="shared" si="1"/>
        <v>1053.98603</v>
      </c>
      <c r="I28">
        <f t="shared" si="1"/>
        <v>19.322569999999999</v>
      </c>
      <c r="J28">
        <f t="shared" si="1"/>
        <v>0.66452999999999995</v>
      </c>
      <c r="K28">
        <f t="shared" si="1"/>
        <v>34.859060000000007</v>
      </c>
    </row>
    <row r="32" spans="1:11" x14ac:dyDescent="0.25">
      <c r="H32" t="s">
        <v>35</v>
      </c>
      <c r="I32" t="s">
        <v>36</v>
      </c>
      <c r="J32" t="s">
        <v>36</v>
      </c>
    </row>
    <row r="33" spans="1:13" x14ac:dyDescent="0.25">
      <c r="A33" s="1" t="s">
        <v>38</v>
      </c>
      <c r="B33" t="s">
        <v>45</v>
      </c>
      <c r="C33" t="s">
        <v>46</v>
      </c>
      <c r="D33" t="s">
        <v>47</v>
      </c>
      <c r="E33" t="s">
        <v>48</v>
      </c>
      <c r="F33" t="s">
        <v>49</v>
      </c>
      <c r="G33" t="s">
        <v>50</v>
      </c>
      <c r="H33" t="s">
        <v>51</v>
      </c>
      <c r="I33" t="s">
        <v>52</v>
      </c>
      <c r="J33" t="s">
        <v>53</v>
      </c>
      <c r="K33" t="s">
        <v>10</v>
      </c>
      <c r="M33" t="s">
        <v>41</v>
      </c>
    </row>
    <row r="34" spans="1:13" x14ac:dyDescent="0.25">
      <c r="A34">
        <v>0</v>
      </c>
      <c r="B34" t="s">
        <v>13</v>
      </c>
      <c r="C34" t="s">
        <v>14</v>
      </c>
      <c r="D34">
        <v>1.0125E-2</v>
      </c>
      <c r="E34">
        <v>3.1700000000000001E-4</v>
      </c>
      <c r="F34">
        <v>1.0630660000000001</v>
      </c>
      <c r="G34">
        <v>0.74437200000000003</v>
      </c>
      <c r="H34">
        <v>1209.2470000000001</v>
      </c>
      <c r="I34">
        <v>17.305700000000002</v>
      </c>
      <c r="J34">
        <v>0.56389999999999996</v>
      </c>
      <c r="M34">
        <v>0</v>
      </c>
    </row>
    <row r="35" spans="1:13" x14ac:dyDescent="0.25">
      <c r="A35">
        <v>1</v>
      </c>
      <c r="B35" t="s">
        <v>15</v>
      </c>
      <c r="C35" t="s">
        <v>17</v>
      </c>
      <c r="D35">
        <v>4.0629999999999998E-3</v>
      </c>
      <c r="E35">
        <v>1.27E-4</v>
      </c>
      <c r="F35">
        <v>1.000041</v>
      </c>
      <c r="G35">
        <v>0.99309800000000004</v>
      </c>
      <c r="H35">
        <v>488.4966</v>
      </c>
      <c r="I35">
        <v>21.2422</v>
      </c>
      <c r="J35">
        <v>0.85740000000000005</v>
      </c>
      <c r="M35">
        <v>0</v>
      </c>
    </row>
    <row r="36" spans="1:13" x14ac:dyDescent="0.25">
      <c r="A36">
        <v>2</v>
      </c>
      <c r="B36" t="s">
        <v>17</v>
      </c>
      <c r="C36" t="s">
        <v>18</v>
      </c>
      <c r="D36">
        <v>1.6045E-2</v>
      </c>
      <c r="E36">
        <v>5.0000000000000001E-4</v>
      </c>
      <c r="F36">
        <v>1.0347</v>
      </c>
      <c r="G36">
        <v>0.75596200000000002</v>
      </c>
      <c r="H36">
        <v>1280.5178000000001</v>
      </c>
      <c r="I36">
        <v>17.056899999999999</v>
      </c>
      <c r="J36">
        <v>0.6502</v>
      </c>
      <c r="M36">
        <v>0</v>
      </c>
    </row>
    <row r="37" spans="1:13" x14ac:dyDescent="0.25">
      <c r="A37">
        <v>3</v>
      </c>
      <c r="B37" t="s">
        <v>19</v>
      </c>
      <c r="C37" t="s">
        <v>20</v>
      </c>
      <c r="D37">
        <v>1.1715E-2</v>
      </c>
      <c r="E37">
        <v>3.6600000000000001E-4</v>
      </c>
      <c r="F37">
        <v>1.1606639999999999</v>
      </c>
      <c r="G37">
        <v>0.65638200000000002</v>
      </c>
      <c r="H37">
        <v>286.00020000000001</v>
      </c>
      <c r="I37">
        <v>23.5671</v>
      </c>
      <c r="J37">
        <v>0.74229999999999996</v>
      </c>
      <c r="M37">
        <v>0</v>
      </c>
    </row>
    <row r="38" spans="1:13" x14ac:dyDescent="0.25">
      <c r="A38">
        <v>4</v>
      </c>
      <c r="B38" t="s">
        <v>21</v>
      </c>
      <c r="C38" t="s">
        <v>22</v>
      </c>
      <c r="D38">
        <v>3.702E-3</v>
      </c>
      <c r="E38">
        <v>1.16E-4</v>
      </c>
      <c r="F38">
        <v>1.000391</v>
      </c>
      <c r="G38">
        <v>0.97435000000000005</v>
      </c>
      <c r="H38">
        <v>230.33609999999999</v>
      </c>
      <c r="I38">
        <v>24.507200000000001</v>
      </c>
      <c r="J38">
        <v>0.83189999999999997</v>
      </c>
      <c r="M38">
        <v>0</v>
      </c>
    </row>
    <row r="39" spans="1:13" x14ac:dyDescent="0.25">
      <c r="A39">
        <v>5</v>
      </c>
      <c r="B39" t="s">
        <v>13</v>
      </c>
      <c r="C39" t="s">
        <v>20</v>
      </c>
      <c r="D39">
        <v>1.0125E-2</v>
      </c>
      <c r="E39">
        <v>3.1700000000000001E-4</v>
      </c>
      <c r="F39">
        <v>1.0630660000000001</v>
      </c>
      <c r="G39">
        <v>0.74437200000000003</v>
      </c>
      <c r="H39">
        <v>277.91320000000002</v>
      </c>
      <c r="I39">
        <v>23.691700000000001</v>
      </c>
      <c r="J39">
        <v>0.73699999999999999</v>
      </c>
      <c r="M39">
        <v>0</v>
      </c>
    </row>
    <row r="40" spans="1:13" x14ac:dyDescent="0.25">
      <c r="A40">
        <v>6</v>
      </c>
      <c r="B40" t="s">
        <v>23</v>
      </c>
      <c r="C40" t="s">
        <v>13</v>
      </c>
      <c r="D40">
        <v>2.2089000000000001E-2</v>
      </c>
      <c r="E40">
        <v>6.8599999999999998E-4</v>
      </c>
      <c r="F40">
        <v>1.0722389999999999</v>
      </c>
      <c r="G40">
        <v>0.70221500000000003</v>
      </c>
      <c r="H40">
        <v>2508.6019999999999</v>
      </c>
      <c r="I40">
        <v>14.1365</v>
      </c>
      <c r="J40">
        <v>0.49840000000000001</v>
      </c>
      <c r="M40">
        <v>0</v>
      </c>
    </row>
    <row r="41" spans="1:13" x14ac:dyDescent="0.25">
      <c r="A41">
        <v>7</v>
      </c>
      <c r="B41" t="s">
        <v>17</v>
      </c>
      <c r="C41" t="s">
        <v>13</v>
      </c>
      <c r="D41">
        <v>1.6045E-2</v>
      </c>
      <c r="E41">
        <v>5.0000000000000001E-4</v>
      </c>
      <c r="F41">
        <v>1.0347</v>
      </c>
      <c r="G41">
        <v>0.75596200000000002</v>
      </c>
      <c r="H41">
        <v>2051.0403000000001</v>
      </c>
      <c r="I41">
        <v>15.011100000000001</v>
      </c>
      <c r="J41">
        <v>0.50970000000000004</v>
      </c>
      <c r="M41">
        <v>0</v>
      </c>
    </row>
    <row r="42" spans="1:13" x14ac:dyDescent="0.25">
      <c r="A42">
        <v>8</v>
      </c>
      <c r="B42" t="s">
        <v>15</v>
      </c>
      <c r="C42" t="s">
        <v>21</v>
      </c>
      <c r="D42">
        <v>4.0629999999999998E-3</v>
      </c>
      <c r="E42">
        <v>1.27E-4</v>
      </c>
      <c r="F42">
        <v>1.000041</v>
      </c>
      <c r="G42">
        <v>0.99309800000000004</v>
      </c>
      <c r="H42">
        <v>190.6155</v>
      </c>
      <c r="I42">
        <v>25.3292</v>
      </c>
      <c r="J42">
        <v>0.87680000000000002</v>
      </c>
      <c r="M42">
        <v>0</v>
      </c>
    </row>
    <row r="43" spans="1:13" x14ac:dyDescent="0.25">
      <c r="A43">
        <v>9</v>
      </c>
      <c r="B43" t="s">
        <v>19</v>
      </c>
      <c r="C43" t="s">
        <v>15</v>
      </c>
      <c r="D43">
        <v>1.1715E-2</v>
      </c>
      <c r="E43">
        <v>3.6600000000000001E-4</v>
      </c>
      <c r="F43">
        <v>1.1606639999999999</v>
      </c>
      <c r="G43">
        <v>0.65638200000000002</v>
      </c>
      <c r="H43">
        <v>1005.5139</v>
      </c>
      <c r="I43">
        <v>18.1069</v>
      </c>
      <c r="J43">
        <v>0.6804</v>
      </c>
      <c r="M43">
        <v>0</v>
      </c>
    </row>
    <row r="44" spans="1:13" x14ac:dyDescent="0.25">
      <c r="A44" t="s">
        <v>54</v>
      </c>
      <c r="D44">
        <f>AVERAGE(D34:D43)</f>
        <v>1.0968700000000001E-2</v>
      </c>
      <c r="E44">
        <f t="shared" ref="E44:J44" si="2">AVERAGE(E34:E43)</f>
        <v>3.4219999999999997E-4</v>
      </c>
      <c r="F44">
        <f t="shared" si="2"/>
        <v>1.0589572</v>
      </c>
      <c r="G44">
        <f t="shared" si="2"/>
        <v>0.79761930000000003</v>
      </c>
      <c r="H44">
        <f t="shared" si="2"/>
        <v>952.82826</v>
      </c>
      <c r="I44">
        <f t="shared" si="2"/>
        <v>19.995449999999998</v>
      </c>
      <c r="J44">
        <f t="shared" si="2"/>
        <v>0.69480000000000008</v>
      </c>
    </row>
    <row r="46" spans="1:13" x14ac:dyDescent="0.25">
      <c r="B46" t="s">
        <v>14</v>
      </c>
      <c r="M46">
        <v>0</v>
      </c>
    </row>
    <row r="47" spans="1:13" x14ac:dyDescent="0.25">
      <c r="B47" t="s">
        <v>22</v>
      </c>
      <c r="M47">
        <v>0</v>
      </c>
    </row>
  </sheetData>
  <conditionalFormatting sqref="D1:J2 D14:J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:J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8"/>
  <sheetViews>
    <sheetView tabSelected="1" topLeftCell="A13" zoomScaleNormal="100" workbookViewId="0">
      <selection activeCell="E50" sqref="E50"/>
    </sheetView>
  </sheetViews>
  <sheetFormatPr defaultRowHeight="15" x14ac:dyDescent="0.25"/>
  <cols>
    <col min="1" max="1025" width="8.5703125" customWidth="1"/>
  </cols>
  <sheetData>
    <row r="1" spans="1:11" x14ac:dyDescent="0.25">
      <c r="B1" s="1" t="s">
        <v>43</v>
      </c>
      <c r="C1" s="1"/>
    </row>
    <row r="2" spans="1:11" x14ac:dyDescent="0.25">
      <c r="A2" s="1" t="s">
        <v>25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10</v>
      </c>
    </row>
    <row r="3" spans="1:11" x14ac:dyDescent="0.25">
      <c r="A3">
        <v>0</v>
      </c>
      <c r="B3" t="s">
        <v>13</v>
      </c>
      <c r="C3" t="s">
        <v>14</v>
      </c>
      <c r="D3">
        <v>1.9666999999999999</v>
      </c>
      <c r="E3">
        <v>5.0879999999999996E-3</v>
      </c>
      <c r="F3">
        <v>1.142655</v>
      </c>
      <c r="G3">
        <v>0.72880400000000001</v>
      </c>
      <c r="H3">
        <v>291.67039999999997</v>
      </c>
      <c r="I3">
        <v>23.4819</v>
      </c>
      <c r="J3">
        <v>0.74719999999999998</v>
      </c>
      <c r="K3">
        <v>368.1508</v>
      </c>
    </row>
    <row r="4" spans="1:11" x14ac:dyDescent="0.25">
      <c r="A4">
        <v>1</v>
      </c>
      <c r="B4" t="s">
        <v>15</v>
      </c>
      <c r="C4" t="s">
        <v>16</v>
      </c>
      <c r="D4">
        <v>9.7999999999999997E-3</v>
      </c>
      <c r="E4" s="2">
        <v>7.7000000000000001E-5</v>
      </c>
      <c r="F4">
        <v>0.99961199999999995</v>
      </c>
      <c r="G4">
        <v>0.99557200000000001</v>
      </c>
      <c r="H4">
        <v>466.98410000000001</v>
      </c>
      <c r="I4">
        <v>21.437799999999999</v>
      </c>
      <c r="J4">
        <v>0.85599999999999998</v>
      </c>
      <c r="K4">
        <v>544.56269999999995</v>
      </c>
    </row>
    <row r="5" spans="1:11" x14ac:dyDescent="0.25">
      <c r="A5">
        <v>2</v>
      </c>
      <c r="B5" t="s">
        <v>17</v>
      </c>
      <c r="C5" t="s">
        <v>18</v>
      </c>
      <c r="D5">
        <v>0.38109999999999999</v>
      </c>
      <c r="E5">
        <v>3.3509999999999998E-3</v>
      </c>
      <c r="F5">
        <v>1.0604979999999999</v>
      </c>
      <c r="G5">
        <v>0.84153</v>
      </c>
      <c r="H5">
        <v>212.5403</v>
      </c>
      <c r="I5">
        <v>24.856400000000001</v>
      </c>
      <c r="J5">
        <v>0.81240000000000001</v>
      </c>
      <c r="K5">
        <v>497.0566</v>
      </c>
    </row>
    <row r="6" spans="1:11" x14ac:dyDescent="0.25">
      <c r="A6">
        <v>3</v>
      </c>
      <c r="B6" t="s">
        <v>19</v>
      </c>
      <c r="C6" t="s">
        <v>20</v>
      </c>
      <c r="D6">
        <v>1.7899</v>
      </c>
      <c r="E6">
        <v>5.117E-3</v>
      </c>
      <c r="F6">
        <v>1.151715</v>
      </c>
      <c r="G6">
        <v>0.72142399999999995</v>
      </c>
      <c r="H6">
        <v>269.46530000000001</v>
      </c>
      <c r="I6">
        <v>23.825800000000001</v>
      </c>
      <c r="J6">
        <v>0.72270000000000001</v>
      </c>
      <c r="K6">
        <v>422.06139999999999</v>
      </c>
    </row>
    <row r="7" spans="1:11" x14ac:dyDescent="0.25">
      <c r="A7">
        <v>4</v>
      </c>
      <c r="B7" t="s">
        <v>21</v>
      </c>
      <c r="C7" t="s">
        <v>22</v>
      </c>
      <c r="D7">
        <v>4.36E-2</v>
      </c>
      <c r="E7">
        <v>3.39E-4</v>
      </c>
      <c r="F7">
        <v>0.99761</v>
      </c>
      <c r="G7">
        <v>0.95910799999999996</v>
      </c>
      <c r="H7">
        <v>93.971500000000006</v>
      </c>
      <c r="I7">
        <v>28.4008</v>
      </c>
      <c r="J7">
        <v>0.95069999999999999</v>
      </c>
      <c r="K7">
        <v>532.80949999999996</v>
      </c>
    </row>
    <row r="8" spans="1:11" x14ac:dyDescent="0.25">
      <c r="A8">
        <v>5</v>
      </c>
      <c r="B8" t="s">
        <v>13</v>
      </c>
      <c r="C8" t="s">
        <v>20</v>
      </c>
      <c r="D8">
        <v>1.9666999999999999</v>
      </c>
      <c r="E8">
        <v>5.0879999999999996E-3</v>
      </c>
      <c r="F8">
        <v>1.142655</v>
      </c>
      <c r="G8">
        <v>0.72880400000000001</v>
      </c>
      <c r="H8">
        <v>220.43170000000001</v>
      </c>
      <c r="I8">
        <v>24.6981</v>
      </c>
      <c r="J8">
        <v>0.73799999999999999</v>
      </c>
      <c r="K8">
        <v>369.59620000000001</v>
      </c>
    </row>
    <row r="9" spans="1:11" x14ac:dyDescent="0.25">
      <c r="A9">
        <v>6</v>
      </c>
      <c r="B9" t="s">
        <v>23</v>
      </c>
      <c r="C9" t="s">
        <v>13</v>
      </c>
      <c r="D9">
        <v>0.83289999999999997</v>
      </c>
      <c r="E9">
        <v>5.0299999999999997E-3</v>
      </c>
      <c r="F9">
        <v>1.094573</v>
      </c>
      <c r="G9">
        <v>0.80635299999999999</v>
      </c>
      <c r="H9">
        <v>657.01890000000003</v>
      </c>
      <c r="I9">
        <v>19.954999999999998</v>
      </c>
      <c r="J9">
        <v>0.6179</v>
      </c>
      <c r="K9">
        <v>450.3295</v>
      </c>
    </row>
    <row r="10" spans="1:11" x14ac:dyDescent="0.25">
      <c r="A10">
        <v>7</v>
      </c>
      <c r="B10" t="s">
        <v>17</v>
      </c>
      <c r="C10" t="s">
        <v>13</v>
      </c>
      <c r="D10">
        <v>0.38109999999999999</v>
      </c>
      <c r="E10">
        <v>3.3509999999999998E-3</v>
      </c>
      <c r="F10">
        <v>1.0604979999999999</v>
      </c>
      <c r="G10">
        <v>0.84153</v>
      </c>
      <c r="H10">
        <v>562.13080000000002</v>
      </c>
      <c r="I10">
        <v>20.632400000000001</v>
      </c>
      <c r="J10">
        <v>0.66620000000000001</v>
      </c>
      <c r="K10">
        <v>499.37729999999999</v>
      </c>
    </row>
    <row r="11" spans="1:11" x14ac:dyDescent="0.25">
      <c r="A11">
        <v>8</v>
      </c>
      <c r="B11" t="s">
        <v>15</v>
      </c>
      <c r="C11" t="s">
        <v>21</v>
      </c>
      <c r="D11">
        <v>9.7999999999999997E-3</v>
      </c>
      <c r="E11" s="2">
        <v>7.7000000000000001E-5</v>
      </c>
      <c r="F11">
        <v>0.99961199999999995</v>
      </c>
      <c r="G11">
        <v>0.99557200000000001</v>
      </c>
      <c r="H11">
        <v>161.38310000000001</v>
      </c>
      <c r="I11">
        <v>26.052199999999999</v>
      </c>
      <c r="J11">
        <v>0.89800000000000002</v>
      </c>
      <c r="K11">
        <v>543.84220000000005</v>
      </c>
    </row>
    <row r="12" spans="1:11" x14ac:dyDescent="0.25">
      <c r="A12">
        <v>9</v>
      </c>
      <c r="B12" t="s">
        <v>19</v>
      </c>
      <c r="C12" t="s">
        <v>15</v>
      </c>
      <c r="D12">
        <v>1.7899</v>
      </c>
      <c r="E12">
        <v>5.117E-3</v>
      </c>
      <c r="F12">
        <v>1.151715</v>
      </c>
      <c r="G12">
        <v>0.72142399999999995</v>
      </c>
      <c r="H12">
        <v>699.79570000000001</v>
      </c>
      <c r="I12">
        <v>19.681100000000001</v>
      </c>
      <c r="J12">
        <v>0.68959999999999999</v>
      </c>
      <c r="K12">
        <v>422.8433</v>
      </c>
    </row>
    <row r="13" spans="1:11" x14ac:dyDescent="0.25">
      <c r="A13" t="s">
        <v>24</v>
      </c>
      <c r="D13">
        <f t="shared" ref="D13:K13" si="0">AVERAGE(D3:D12)</f>
        <v>0.91715000000000002</v>
      </c>
      <c r="E13">
        <f t="shared" si="0"/>
        <v>3.2634999999999999E-3</v>
      </c>
      <c r="F13">
        <f t="shared" si="0"/>
        <v>1.0801143</v>
      </c>
      <c r="G13">
        <f t="shared" si="0"/>
        <v>0.83401210000000003</v>
      </c>
      <c r="H13">
        <f t="shared" si="0"/>
        <v>363.53918000000004</v>
      </c>
      <c r="I13">
        <f t="shared" si="0"/>
        <v>23.302150000000001</v>
      </c>
      <c r="J13">
        <f t="shared" si="0"/>
        <v>0.76986999999999983</v>
      </c>
      <c r="K13">
        <f t="shared" si="0"/>
        <v>465.06295000000011</v>
      </c>
    </row>
    <row r="16" spans="1:11" x14ac:dyDescent="0.25">
      <c r="H16" t="s">
        <v>35</v>
      </c>
      <c r="I16" t="s">
        <v>36</v>
      </c>
      <c r="J16" t="s">
        <v>36</v>
      </c>
    </row>
    <row r="17" spans="1:11" x14ac:dyDescent="0.25">
      <c r="A17" s="1" t="s">
        <v>29</v>
      </c>
      <c r="D17" t="s">
        <v>2</v>
      </c>
      <c r="E17" t="s">
        <v>3</v>
      </c>
      <c r="F17" t="s">
        <v>4</v>
      </c>
      <c r="G17" t="s">
        <v>5</v>
      </c>
      <c r="H17" s="1" t="s">
        <v>6</v>
      </c>
      <c r="I17" s="1" t="s">
        <v>7</v>
      </c>
      <c r="J17" s="1" t="s">
        <v>8</v>
      </c>
      <c r="K17" t="s">
        <v>10</v>
      </c>
    </row>
    <row r="18" spans="1:11" x14ac:dyDescent="0.25">
      <c r="A18">
        <v>0</v>
      </c>
      <c r="B18" t="s">
        <v>13</v>
      </c>
      <c r="C18" t="s">
        <v>14</v>
      </c>
      <c r="D18">
        <v>4.2900000000000001E-2</v>
      </c>
      <c r="E18">
        <v>3.3399999999999999E-4</v>
      </c>
      <c r="F18">
        <v>1.1719459999999999</v>
      </c>
      <c r="G18">
        <v>0.65331700000000004</v>
      </c>
      <c r="H18">
        <v>1501.7405000000001</v>
      </c>
      <c r="I18">
        <v>16.364899999999999</v>
      </c>
      <c r="J18">
        <v>0.63629999999999998</v>
      </c>
      <c r="K18">
        <v>254.61529999999999</v>
      </c>
    </row>
    <row r="19" spans="1:11" x14ac:dyDescent="0.25">
      <c r="A19">
        <v>1</v>
      </c>
      <c r="B19" t="s">
        <v>15</v>
      </c>
      <c r="C19" t="s">
        <v>16</v>
      </c>
      <c r="D19">
        <v>3.7000000000000002E-3</v>
      </c>
      <c r="E19" s="2">
        <v>2.9E-5</v>
      </c>
      <c r="F19">
        <v>1.0036309999999999</v>
      </c>
      <c r="G19">
        <v>0.991587</v>
      </c>
      <c r="H19">
        <v>782.38720000000001</v>
      </c>
      <c r="I19">
        <v>19.1966</v>
      </c>
      <c r="J19">
        <v>0.76910000000000001</v>
      </c>
      <c r="K19">
        <v>266.10500000000002</v>
      </c>
    </row>
    <row r="20" spans="1:11" x14ac:dyDescent="0.25">
      <c r="A20">
        <v>2</v>
      </c>
      <c r="B20" t="s">
        <v>17</v>
      </c>
      <c r="C20" t="s">
        <v>18</v>
      </c>
      <c r="D20">
        <v>2.0899999999999998E-2</v>
      </c>
      <c r="E20">
        <v>1.6200000000000001E-4</v>
      </c>
      <c r="F20">
        <v>1.1798709999999999</v>
      </c>
      <c r="G20">
        <v>0.73077099999999995</v>
      </c>
      <c r="H20">
        <v>1324.3323</v>
      </c>
      <c r="I20">
        <v>16.910799999999998</v>
      </c>
      <c r="J20">
        <v>0.65810000000000002</v>
      </c>
      <c r="K20">
        <v>245.6336</v>
      </c>
    </row>
    <row r="21" spans="1:11" x14ac:dyDescent="0.25">
      <c r="A21">
        <v>3</v>
      </c>
      <c r="B21" t="s">
        <v>19</v>
      </c>
      <c r="C21" t="s">
        <v>20</v>
      </c>
      <c r="D21">
        <v>0.20319999999999999</v>
      </c>
      <c r="E21">
        <v>1.433E-3</v>
      </c>
      <c r="F21">
        <v>1.245071</v>
      </c>
      <c r="G21">
        <v>0.62869699999999995</v>
      </c>
      <c r="H21">
        <v>407.7364</v>
      </c>
      <c r="I21">
        <v>22.027000000000001</v>
      </c>
      <c r="J21">
        <v>0.64290000000000003</v>
      </c>
      <c r="K21">
        <v>241.8784</v>
      </c>
    </row>
    <row r="22" spans="1:11" x14ac:dyDescent="0.25">
      <c r="A22">
        <v>4</v>
      </c>
      <c r="B22" t="s">
        <v>21</v>
      </c>
      <c r="C22" t="s">
        <v>22</v>
      </c>
      <c r="D22">
        <v>3.8E-3</v>
      </c>
      <c r="E22" s="2">
        <v>3.0000000000000001E-5</v>
      </c>
      <c r="F22">
        <v>1.0163740000000001</v>
      </c>
      <c r="G22">
        <v>0.95527099999999998</v>
      </c>
      <c r="H22">
        <v>116.35339999999999</v>
      </c>
      <c r="I22">
        <v>27.472999999999999</v>
      </c>
      <c r="J22">
        <v>0.89600000000000002</v>
      </c>
      <c r="K22">
        <v>241.98009999999999</v>
      </c>
    </row>
    <row r="23" spans="1:11" x14ac:dyDescent="0.25">
      <c r="A23">
        <v>5</v>
      </c>
      <c r="B23" t="s">
        <v>13</v>
      </c>
      <c r="C23" t="s">
        <v>20</v>
      </c>
      <c r="D23">
        <v>4.2900000000000001E-2</v>
      </c>
      <c r="E23">
        <v>3.3399999999999999E-4</v>
      </c>
      <c r="F23">
        <v>1.1719459999999999</v>
      </c>
      <c r="G23">
        <v>0.65331700000000004</v>
      </c>
      <c r="H23">
        <v>445.67860000000002</v>
      </c>
      <c r="I23">
        <v>21.640599999999999</v>
      </c>
      <c r="J23">
        <v>0.62270000000000003</v>
      </c>
      <c r="K23">
        <v>251.0729</v>
      </c>
    </row>
    <row r="24" spans="1:11" x14ac:dyDescent="0.25">
      <c r="A24">
        <v>6</v>
      </c>
      <c r="B24" t="s">
        <v>23</v>
      </c>
      <c r="C24" t="s">
        <v>13</v>
      </c>
      <c r="D24">
        <v>0.1593</v>
      </c>
      <c r="E24">
        <v>1.281E-3</v>
      </c>
      <c r="F24">
        <v>1.409759</v>
      </c>
      <c r="G24">
        <v>0.59830700000000003</v>
      </c>
      <c r="H24">
        <v>2564.6565000000001</v>
      </c>
      <c r="I24">
        <v>14.0405</v>
      </c>
      <c r="J24">
        <v>0.46960000000000002</v>
      </c>
      <c r="K24">
        <v>253.98679999999999</v>
      </c>
    </row>
    <row r="25" spans="1:11" x14ac:dyDescent="0.25">
      <c r="A25">
        <v>7</v>
      </c>
      <c r="B25" t="s">
        <v>17</v>
      </c>
      <c r="C25" t="s">
        <v>13</v>
      </c>
      <c r="D25">
        <v>2.0899999999999998E-2</v>
      </c>
      <c r="E25">
        <v>1.6200000000000001E-4</v>
      </c>
      <c r="F25">
        <v>1.1798709999999999</v>
      </c>
      <c r="G25">
        <v>0.73077099999999995</v>
      </c>
      <c r="H25">
        <v>2152.5880999999999</v>
      </c>
      <c r="I25">
        <v>14.8012</v>
      </c>
      <c r="J25">
        <v>0.47610000000000002</v>
      </c>
      <c r="K25">
        <v>250.2475</v>
      </c>
    </row>
    <row r="26" spans="1:11" x14ac:dyDescent="0.25">
      <c r="A26">
        <v>8</v>
      </c>
      <c r="B26" t="s">
        <v>15</v>
      </c>
      <c r="C26" t="s">
        <v>21</v>
      </c>
      <c r="D26">
        <v>3.7000000000000002E-3</v>
      </c>
      <c r="E26" s="2">
        <v>2.9E-5</v>
      </c>
      <c r="F26">
        <v>1.0036309999999999</v>
      </c>
      <c r="G26">
        <v>0.991587</v>
      </c>
      <c r="H26">
        <v>225.4991</v>
      </c>
      <c r="I26">
        <v>24.599399999999999</v>
      </c>
      <c r="J26">
        <v>0.83560000000000001</v>
      </c>
      <c r="K26">
        <v>259.43299999999999</v>
      </c>
    </row>
    <row r="27" spans="1:11" x14ac:dyDescent="0.25">
      <c r="A27">
        <v>9</v>
      </c>
      <c r="B27" t="s">
        <v>19</v>
      </c>
      <c r="C27" t="s">
        <v>15</v>
      </c>
      <c r="D27">
        <v>0.20319999999999999</v>
      </c>
      <c r="E27">
        <v>1.433E-3</v>
      </c>
      <c r="F27">
        <v>1.245071</v>
      </c>
      <c r="G27">
        <v>0.62869699999999995</v>
      </c>
      <c r="H27">
        <v>1091.3688999999999</v>
      </c>
      <c r="I27">
        <v>17.751100000000001</v>
      </c>
      <c r="J27">
        <v>0.61009999999999998</v>
      </c>
      <c r="K27">
        <v>242.32499999999999</v>
      </c>
    </row>
    <row r="28" spans="1:11" x14ac:dyDescent="0.25">
      <c r="D28">
        <f t="shared" ref="D28:K28" si="1">AVERAGE(D18:D27)</f>
        <v>7.0449999999999985E-2</v>
      </c>
      <c r="E28">
        <f t="shared" si="1"/>
        <v>5.2269999999999997E-4</v>
      </c>
      <c r="F28">
        <f t="shared" si="1"/>
        <v>1.1627170999999998</v>
      </c>
      <c r="G28">
        <f t="shared" si="1"/>
        <v>0.75623220000000002</v>
      </c>
      <c r="H28">
        <f t="shared" si="1"/>
        <v>1061.2340999999999</v>
      </c>
      <c r="I28">
        <f t="shared" si="1"/>
        <v>19.480510000000002</v>
      </c>
      <c r="J28">
        <f t="shared" si="1"/>
        <v>0.66164999999999996</v>
      </c>
      <c r="K28">
        <f t="shared" si="1"/>
        <v>250.72775999999993</v>
      </c>
    </row>
    <row r="32" spans="1:11" x14ac:dyDescent="0.25">
      <c r="H32" t="s">
        <v>35</v>
      </c>
      <c r="I32" t="s">
        <v>36</v>
      </c>
      <c r="J32" t="s">
        <v>36</v>
      </c>
    </row>
    <row r="33" spans="1:13" x14ac:dyDescent="0.25">
      <c r="A33" s="1" t="s">
        <v>44</v>
      </c>
      <c r="D33" t="s">
        <v>2</v>
      </c>
      <c r="E33" t="s">
        <v>3</v>
      </c>
      <c r="F33" t="s">
        <v>4</v>
      </c>
      <c r="G33" t="s">
        <v>5</v>
      </c>
      <c r="H33" s="1" t="s">
        <v>6</v>
      </c>
      <c r="I33" s="1" t="s">
        <v>7</v>
      </c>
      <c r="J33" s="1" t="s">
        <v>8</v>
      </c>
      <c r="K33" t="s">
        <v>10</v>
      </c>
      <c r="M33" t="s">
        <v>41</v>
      </c>
    </row>
    <row r="34" spans="1:13" x14ac:dyDescent="0.25">
      <c r="A34">
        <v>0</v>
      </c>
      <c r="B34" t="s">
        <v>13</v>
      </c>
      <c r="C34" t="s">
        <v>14</v>
      </c>
      <c r="D34">
        <v>1.1488E-2</v>
      </c>
      <c r="E34" s="2">
        <v>9.0000000000000006E-5</v>
      </c>
      <c r="F34">
        <v>1.092822</v>
      </c>
      <c r="G34">
        <v>0.73735799999999996</v>
      </c>
      <c r="H34">
        <v>1212.6190999999999</v>
      </c>
      <c r="I34">
        <v>17.293600000000001</v>
      </c>
      <c r="J34">
        <v>0.56179999999999997</v>
      </c>
      <c r="M34">
        <v>1</v>
      </c>
    </row>
    <row r="35" spans="1:13" x14ac:dyDescent="0.25">
      <c r="A35">
        <v>1</v>
      </c>
      <c r="B35" t="s">
        <v>15</v>
      </c>
      <c r="C35" t="s">
        <v>17</v>
      </c>
      <c r="D35">
        <v>4.1710000000000002E-3</v>
      </c>
      <c r="E35" s="2">
        <v>3.3000000000000003E-5</v>
      </c>
      <c r="F35">
        <v>1.0000249999999999</v>
      </c>
      <c r="G35">
        <v>0.993309</v>
      </c>
      <c r="H35">
        <v>503.74939999999998</v>
      </c>
      <c r="I35">
        <v>21.108699999999999</v>
      </c>
      <c r="J35">
        <v>0.85350000000000004</v>
      </c>
      <c r="M35">
        <v>0</v>
      </c>
    </row>
    <row r="36" spans="1:13" x14ac:dyDescent="0.25">
      <c r="A36">
        <v>2</v>
      </c>
      <c r="B36" t="s">
        <v>17</v>
      </c>
      <c r="C36" t="s">
        <v>18</v>
      </c>
      <c r="D36">
        <v>1.0012E-2</v>
      </c>
      <c r="E36" s="2">
        <v>7.7999999999999999E-5</v>
      </c>
      <c r="F36">
        <v>1.0601339999999999</v>
      </c>
      <c r="G36">
        <v>0.74986900000000001</v>
      </c>
      <c r="H36">
        <v>1273.9526000000001</v>
      </c>
      <c r="I36">
        <v>17.0793</v>
      </c>
      <c r="J36">
        <v>0.64970000000000006</v>
      </c>
      <c r="M36">
        <v>0</v>
      </c>
    </row>
    <row r="37" spans="1:13" x14ac:dyDescent="0.25">
      <c r="A37">
        <v>3</v>
      </c>
      <c r="B37" t="s">
        <v>19</v>
      </c>
      <c r="C37" t="s">
        <v>20</v>
      </c>
      <c r="D37">
        <v>2.6974999999999999E-2</v>
      </c>
      <c r="E37">
        <v>2.1000000000000001E-4</v>
      </c>
      <c r="F37">
        <v>1.2235590000000001</v>
      </c>
      <c r="G37">
        <v>0.64014899999999997</v>
      </c>
      <c r="H37">
        <v>277.77969999999999</v>
      </c>
      <c r="I37">
        <v>23.6938</v>
      </c>
      <c r="J37">
        <v>0.74180000000000001</v>
      </c>
      <c r="M37">
        <v>23</v>
      </c>
    </row>
    <row r="38" spans="1:13" x14ac:dyDescent="0.25">
      <c r="A38">
        <v>4</v>
      </c>
      <c r="B38" t="s">
        <v>21</v>
      </c>
      <c r="C38" t="s">
        <v>22</v>
      </c>
      <c r="D38">
        <v>3.2360000000000002E-3</v>
      </c>
      <c r="E38" s="2">
        <v>2.5000000000000001E-5</v>
      </c>
      <c r="F38">
        <v>1.0007269999999999</v>
      </c>
      <c r="G38">
        <v>0.97250899999999996</v>
      </c>
      <c r="H38">
        <v>183.48400000000001</v>
      </c>
      <c r="I38">
        <v>25.494800000000001</v>
      </c>
      <c r="J38">
        <v>0.8276</v>
      </c>
      <c r="M38">
        <v>0</v>
      </c>
    </row>
    <row r="39" spans="1:13" x14ac:dyDescent="0.25">
      <c r="A39">
        <v>5</v>
      </c>
      <c r="B39" t="s">
        <v>13</v>
      </c>
      <c r="C39" t="s">
        <v>20</v>
      </c>
      <c r="D39">
        <v>1.1488E-2</v>
      </c>
      <c r="E39" s="2">
        <v>9.0000000000000006E-5</v>
      </c>
      <c r="F39">
        <v>1.092822</v>
      </c>
      <c r="G39">
        <v>0.73735799999999996</v>
      </c>
      <c r="H39">
        <v>278.4785</v>
      </c>
      <c r="I39">
        <v>23.6829</v>
      </c>
      <c r="J39">
        <v>0.73550000000000004</v>
      </c>
      <c r="M39">
        <v>1</v>
      </c>
    </row>
    <row r="40" spans="1:13" x14ac:dyDescent="0.25">
      <c r="A40">
        <v>6</v>
      </c>
      <c r="B40" t="s">
        <v>23</v>
      </c>
      <c r="C40" t="s">
        <v>13</v>
      </c>
      <c r="D40">
        <v>1.3809E-2</v>
      </c>
      <c r="E40">
        <v>1.07E-4</v>
      </c>
      <c r="F40">
        <v>1.107834</v>
      </c>
      <c r="G40">
        <v>0.696102</v>
      </c>
      <c r="H40">
        <v>2515.5394000000001</v>
      </c>
      <c r="I40">
        <v>14.124499999999999</v>
      </c>
      <c r="J40">
        <v>0.49909999999999999</v>
      </c>
      <c r="M40">
        <v>2</v>
      </c>
    </row>
    <row r="41" spans="1:13" x14ac:dyDescent="0.25">
      <c r="A41">
        <v>7</v>
      </c>
      <c r="B41" t="s">
        <v>17</v>
      </c>
      <c r="C41" t="s">
        <v>13</v>
      </c>
      <c r="D41">
        <v>1.0012E-2</v>
      </c>
      <c r="E41" s="2">
        <v>7.7999999999999999E-5</v>
      </c>
      <c r="F41">
        <v>1.0601339999999999</v>
      </c>
      <c r="G41">
        <v>0.74986900000000001</v>
      </c>
      <c r="H41">
        <v>2057.0101</v>
      </c>
      <c r="I41">
        <v>14.9984</v>
      </c>
      <c r="J41">
        <v>0.50960000000000005</v>
      </c>
      <c r="M41">
        <v>0</v>
      </c>
    </row>
    <row r="42" spans="1:13" x14ac:dyDescent="0.25">
      <c r="A42">
        <v>8</v>
      </c>
      <c r="B42" t="s">
        <v>15</v>
      </c>
      <c r="C42" t="s">
        <v>21</v>
      </c>
      <c r="D42">
        <v>4.1710000000000002E-3</v>
      </c>
      <c r="E42" s="2">
        <v>3.3000000000000003E-5</v>
      </c>
      <c r="F42">
        <v>1.0000249999999999</v>
      </c>
      <c r="G42">
        <v>0.993309</v>
      </c>
      <c r="H42">
        <v>184.56960000000001</v>
      </c>
      <c r="I42">
        <v>25.469200000000001</v>
      </c>
      <c r="J42">
        <v>0.87839999999999996</v>
      </c>
      <c r="M42">
        <v>0</v>
      </c>
    </row>
    <row r="43" spans="1:13" x14ac:dyDescent="0.25">
      <c r="A43">
        <v>9</v>
      </c>
      <c r="B43" t="s">
        <v>19</v>
      </c>
      <c r="C43" t="s">
        <v>15</v>
      </c>
      <c r="D43">
        <v>2.6974999999999999E-2</v>
      </c>
      <c r="E43">
        <v>2.1000000000000001E-4</v>
      </c>
      <c r="F43">
        <v>1.2235590000000001</v>
      </c>
      <c r="G43">
        <v>0.64014899999999997</v>
      </c>
      <c r="H43">
        <v>1008.3483</v>
      </c>
      <c r="I43">
        <v>18.0947</v>
      </c>
      <c r="J43">
        <v>0.67889999999999995</v>
      </c>
      <c r="M43">
        <v>23</v>
      </c>
    </row>
    <row r="44" spans="1:13" x14ac:dyDescent="0.25">
      <c r="A44" t="s">
        <v>54</v>
      </c>
      <c r="D44">
        <f>+AVERAGE(D34:D43)</f>
        <v>1.2233699999999998E-2</v>
      </c>
      <c r="E44">
        <f t="shared" ref="E44:J44" si="2">+AVERAGE(E34:E43)</f>
        <v>9.5400000000000015E-5</v>
      </c>
      <c r="F44">
        <f t="shared" si="2"/>
        <v>1.0861641</v>
      </c>
      <c r="G44">
        <f t="shared" si="2"/>
        <v>0.79099809999999993</v>
      </c>
      <c r="H44">
        <f t="shared" si="2"/>
        <v>949.55307000000016</v>
      </c>
      <c r="I44">
        <f t="shared" si="2"/>
        <v>20.10399</v>
      </c>
      <c r="J44">
        <f t="shared" si="2"/>
        <v>0.69358999999999993</v>
      </c>
    </row>
    <row r="47" spans="1:13" x14ac:dyDescent="0.25">
      <c r="B47" t="s">
        <v>14</v>
      </c>
      <c r="M47">
        <v>0</v>
      </c>
    </row>
    <row r="48" spans="1:13" x14ac:dyDescent="0.25">
      <c r="B48" t="s">
        <v>22</v>
      </c>
      <c r="M48">
        <v>0</v>
      </c>
    </row>
  </sheetData>
  <conditionalFormatting sqref="D1:J2 D14:J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:J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32_32</vt:lpstr>
      <vt:lpstr>16_16</vt:lpstr>
      <vt:lpstr>64_64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Jarin Tasnim</dc:creator>
  <dc:description/>
  <cp:lastModifiedBy>Rakib Hasan</cp:lastModifiedBy>
  <cp:revision>25</cp:revision>
  <dcterms:created xsi:type="dcterms:W3CDTF">2019-12-18T08:49:18Z</dcterms:created>
  <dcterms:modified xsi:type="dcterms:W3CDTF">2021-03-06T04:51:35Z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