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Projects\TCarto\Git\Codebase\VIS_2020\Datasets\"/>
    </mc:Choice>
  </mc:AlternateContent>
  <xr:revisionPtr revIDLastSave="0" documentId="13_ncr:1_{30868D2F-4FED-4D30-AC2C-1FA1E48C4339}" xr6:coauthVersionLast="46" xr6:coauthVersionMax="46" xr10:uidLastSave="{00000000-0000-0000-0000-000000000000}"/>
  <bookViews>
    <workbookView xWindow="5595" yWindow="1755" windowWidth="21600" windowHeight="11385" tabRatio="500" xr2:uid="{00000000-000D-0000-FFFF-FFFF00000000}"/>
  </bookViews>
  <sheets>
    <sheet name="32_32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5" i="1" l="1"/>
  <c r="D16" i="1"/>
  <c r="D8" i="1"/>
  <c r="F8" i="1"/>
  <c r="G8" i="1"/>
  <c r="H8" i="1"/>
  <c r="K8" i="1"/>
  <c r="L8" i="1"/>
  <c r="E8" i="1"/>
  <c r="F16" i="1"/>
  <c r="G16" i="1"/>
  <c r="H16" i="1"/>
  <c r="K16" i="1"/>
  <c r="L16" i="1"/>
  <c r="E16" i="1"/>
  <c r="K25" i="1"/>
  <c r="L25" i="1"/>
  <c r="F25" i="1"/>
  <c r="G25" i="1"/>
  <c r="H25" i="1"/>
  <c r="E25" i="1"/>
</calcChain>
</file>

<file path=xl/sharedStrings.xml><?xml version="1.0" encoding="utf-8"?>
<sst xmlns="http://schemas.openxmlformats.org/spreadsheetml/2006/main" count="42" uniqueCount="18">
  <si>
    <t>BASELINE</t>
  </si>
  <si>
    <t>RMSE</t>
  </si>
  <si>
    <t>MQE</t>
  </si>
  <si>
    <t>AARh/w</t>
  </si>
  <si>
    <t>AARmin/max</t>
  </si>
  <si>
    <t>Time</t>
  </si>
  <si>
    <t>PARALLEL</t>
  </si>
  <si>
    <t>Baseline</t>
  </si>
  <si>
    <t>Parallel</t>
  </si>
  <si>
    <t>DivCon</t>
  </si>
  <si>
    <t>Concave</t>
  </si>
  <si>
    <t>FastFlow</t>
  </si>
  <si>
    <t>Migration</t>
  </si>
  <si>
    <t>Year</t>
  </si>
  <si>
    <t>US Migration State to State for 32 by 32 table</t>
  </si>
  <si>
    <t>Average</t>
  </si>
  <si>
    <t>Cartographic 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</si>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</sst>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9E1F2"/>
      <name val="Calibri"/>
      <family val="2"/>
      <charset val="1"/>
    </font>
    <font>
      <b/>
      <sz val="11"/>
      <color rgb="FFD9E1F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"/>
  <sheetViews>
    <sheetView tabSelected="1" topLeftCell="A16" zoomScaleNormal="100" workbookViewId="0">
      <selection activeCell="H32" sqref="H32"/>
    </sheetView>
  </sheetViews>
  <sheetFormatPr defaultRowHeight="15" x14ac:dyDescent="0.25"/>
  <cols>
    <col min="1" max="3" width="8.5703125" customWidth="1"/>
    <col min="4" max="4" width="17" customWidth="1"/>
    <col min="5" max="5" width="8.5703125" customWidth="1"/>
    <col min="6" max="6" width="13.140625" customWidth="1"/>
    <col min="7" max="20" width="8.5703125" customWidth="1"/>
    <col min="21" max="21" width="21.42578125" customWidth="1"/>
    <col min="22" max="23" width="8.5703125" customWidth="1"/>
    <col min="24" max="24" width="21.7109375" customWidth="1"/>
    <col min="25" max="1023" width="8.5703125" customWidth="1"/>
  </cols>
  <sheetData>
    <row r="1" spans="1:28" x14ac:dyDescent="0.25">
      <c r="B1" s="1" t="s">
        <v>14</v>
      </c>
      <c r="C1" s="1"/>
      <c r="D1" s="1"/>
    </row>
    <row r="2" spans="1:28" x14ac:dyDescent="0.25">
      <c r="A2" s="1" t="s">
        <v>0</v>
      </c>
      <c r="C2" t="s">
        <v>13</v>
      </c>
      <c r="D2" t="s">
        <v>16</v>
      </c>
      <c r="E2" t="s">
        <v>1</v>
      </c>
      <c r="F2" t="s">
        <v>2</v>
      </c>
      <c r="G2" t="s">
        <v>3</v>
      </c>
      <c r="H2" t="s">
        <v>4</v>
      </c>
      <c r="K2" t="s">
        <v>10</v>
      </c>
      <c r="L2" t="s">
        <v>5</v>
      </c>
    </row>
    <row r="3" spans="1:28" x14ac:dyDescent="0.25">
      <c r="C3">
        <v>2019</v>
      </c>
      <c r="D3">
        <v>8.3000000000000001E-3</v>
      </c>
      <c r="E3">
        <v>5.2999999999999999E-2</v>
      </c>
      <c r="F3" s="2">
        <v>1.6999999999999999E-3</v>
      </c>
      <c r="G3">
        <v>31.462855000000001</v>
      </c>
      <c r="H3">
        <v>0.12322</v>
      </c>
      <c r="K3">
        <v>0</v>
      </c>
      <c r="L3">
        <v>340.99149999999997</v>
      </c>
    </row>
    <row r="4" spans="1:28" x14ac:dyDescent="0.25">
      <c r="C4">
        <v>2018</v>
      </c>
      <c r="D4">
        <v>8.0999999999999996E-3</v>
      </c>
      <c r="E4">
        <v>5.1999999999999998E-2</v>
      </c>
      <c r="F4" s="2">
        <v>8.1899999999999996E-4</v>
      </c>
      <c r="G4">
        <v>24.641313</v>
      </c>
      <c r="H4">
        <v>0.123352</v>
      </c>
      <c r="K4">
        <v>0</v>
      </c>
      <c r="L4">
        <v>340.44240000000002</v>
      </c>
    </row>
    <row r="5" spans="1:28" x14ac:dyDescent="0.25">
      <c r="C5">
        <v>2017</v>
      </c>
      <c r="D5">
        <v>8.0999999999999996E-3</v>
      </c>
      <c r="E5">
        <v>5.3100000000000001E-2</v>
      </c>
      <c r="F5" s="2">
        <v>8.6399999999999997E-4</v>
      </c>
      <c r="G5">
        <v>32.465229999999998</v>
      </c>
      <c r="H5">
        <v>0.12512100000000001</v>
      </c>
      <c r="K5">
        <v>0</v>
      </c>
      <c r="L5">
        <v>359.81810000000002</v>
      </c>
    </row>
    <row r="6" spans="1:28" x14ac:dyDescent="0.25">
      <c r="C6">
        <v>2016</v>
      </c>
      <c r="D6">
        <v>7.9000000000000008E-3</v>
      </c>
      <c r="E6">
        <v>5.0799999999999998E-2</v>
      </c>
      <c r="F6" s="2">
        <v>8.4500000000000005E-4</v>
      </c>
      <c r="G6">
        <v>33.287847999999997</v>
      </c>
      <c r="H6">
        <v>0.12274500000000001</v>
      </c>
      <c r="K6">
        <v>0</v>
      </c>
      <c r="L6">
        <v>352.97289999999998</v>
      </c>
    </row>
    <row r="7" spans="1:28" x14ac:dyDescent="0.25">
      <c r="C7">
        <v>2015</v>
      </c>
      <c r="D7">
        <v>8.6E-3</v>
      </c>
      <c r="E7">
        <v>5.3999999999999999E-2</v>
      </c>
      <c r="F7" s="2">
        <v>9.3099999999999997E-4</v>
      </c>
      <c r="G7">
        <v>26.552655999999999</v>
      </c>
      <c r="H7">
        <v>0.123013</v>
      </c>
      <c r="K7">
        <v>0</v>
      </c>
      <c r="L7">
        <v>349.78879999999998</v>
      </c>
    </row>
    <row r="8" spans="1:28" x14ac:dyDescent="0.25">
      <c r="B8" t="s">
        <v>15</v>
      </c>
      <c r="D8">
        <f>AVERAGE(D3:D7)</f>
        <v>8.199999999999999E-3</v>
      </c>
      <c r="E8">
        <f>AVERAGE(E3:E7)</f>
        <v>5.2579999999999995E-2</v>
      </c>
      <c r="F8">
        <f t="shared" ref="F8:L8" si="0">AVERAGE(F3:F7)</f>
        <v>1.0318E-3</v>
      </c>
      <c r="G8">
        <f t="shared" si="0"/>
        <v>29.681980399999997</v>
      </c>
      <c r="H8">
        <f t="shared" si="0"/>
        <v>0.12349020000000002</v>
      </c>
      <c r="K8">
        <f t="shared" si="0"/>
        <v>0</v>
      </c>
      <c r="L8">
        <f t="shared" si="0"/>
        <v>348.80273999999997</v>
      </c>
    </row>
    <row r="10" spans="1:28" x14ac:dyDescent="0.25">
      <c r="A10" s="1" t="s">
        <v>6</v>
      </c>
      <c r="C10" t="s">
        <v>13</v>
      </c>
      <c r="E10" t="s">
        <v>1</v>
      </c>
      <c r="F10" t="s">
        <v>2</v>
      </c>
      <c r="G10" t="s">
        <v>3</v>
      </c>
      <c r="H10" t="s">
        <v>4</v>
      </c>
      <c r="U10" t="s">
        <v>16</v>
      </c>
      <c r="V10" s="3" t="s">
        <v>1</v>
      </c>
      <c r="W10" s="3" t="s">
        <v>2</v>
      </c>
      <c r="X10" s="3" t="s">
        <v>4</v>
      </c>
      <c r="Y10" s="1"/>
      <c r="Z10" s="1"/>
      <c r="AA10" s="1"/>
      <c r="AB10" s="5"/>
    </row>
    <row r="11" spans="1:28" x14ac:dyDescent="0.25">
      <c r="C11">
        <v>2019</v>
      </c>
      <c r="D11">
        <v>0.96760000000000002</v>
      </c>
      <c r="E11">
        <v>0.98299999999999998</v>
      </c>
      <c r="F11">
        <v>3.0685E-2</v>
      </c>
      <c r="G11">
        <v>1.032726</v>
      </c>
      <c r="H11">
        <v>0.94953900000000002</v>
      </c>
      <c r="K11">
        <v>0</v>
      </c>
      <c r="L11">
        <v>125.83499999999999</v>
      </c>
      <c r="T11" t="s">
        <v>7</v>
      </c>
      <c r="U11">
        <v>8.2000000000000007E-3</v>
      </c>
      <c r="V11">
        <v>0.52580000000000005</v>
      </c>
      <c r="W11">
        <v>1.0319999999999999E-3</v>
      </c>
      <c r="X11">
        <v>0.12349</v>
      </c>
      <c r="AB11" s="4"/>
    </row>
    <row r="12" spans="1:28" x14ac:dyDescent="0.25">
      <c r="C12">
        <v>2018</v>
      </c>
      <c r="D12">
        <v>0.96619999999999995</v>
      </c>
      <c r="E12">
        <v>0.98219999999999996</v>
      </c>
      <c r="F12">
        <v>3.0658999999999999E-2</v>
      </c>
      <c r="G12">
        <v>1.029668</v>
      </c>
      <c r="H12">
        <v>0.95055999999999996</v>
      </c>
      <c r="K12">
        <v>0</v>
      </c>
      <c r="L12">
        <v>117.1447</v>
      </c>
      <c r="S12" t="s">
        <v>12</v>
      </c>
      <c r="T12" t="s">
        <v>8</v>
      </c>
      <c r="U12">
        <v>0.96699999999999997</v>
      </c>
      <c r="V12">
        <v>0.98272000000000004</v>
      </c>
      <c r="W12">
        <v>3.0685E-2</v>
      </c>
      <c r="X12">
        <v>0.94877999999999996</v>
      </c>
      <c r="AB12" s="4"/>
    </row>
    <row r="13" spans="1:28" x14ac:dyDescent="0.25">
      <c r="C13">
        <v>2017</v>
      </c>
      <c r="D13">
        <v>0.96660000000000001</v>
      </c>
      <c r="E13">
        <v>0.98260000000000003</v>
      </c>
      <c r="F13">
        <v>3.0676999999999999E-2</v>
      </c>
      <c r="G13">
        <v>1.031256</v>
      </c>
      <c r="H13">
        <v>0.94792699999999996</v>
      </c>
      <c r="K13">
        <v>0</v>
      </c>
      <c r="L13">
        <v>120.33629999999999</v>
      </c>
      <c r="T13" t="s">
        <v>9</v>
      </c>
      <c r="U13">
        <v>110.771</v>
      </c>
      <c r="V13">
        <v>952.52499999999998</v>
      </c>
      <c r="W13">
        <v>1.2688E-2</v>
      </c>
      <c r="X13">
        <v>0.56771000000000005</v>
      </c>
      <c r="AB13" s="4"/>
    </row>
    <row r="14" spans="1:28" x14ac:dyDescent="0.25">
      <c r="C14">
        <v>2016</v>
      </c>
      <c r="D14">
        <v>0.96899999999999997</v>
      </c>
      <c r="E14">
        <v>0.98370000000000002</v>
      </c>
      <c r="F14">
        <v>3.0706000000000001E-2</v>
      </c>
      <c r="G14">
        <v>1.02305</v>
      </c>
      <c r="H14">
        <v>0.94821500000000003</v>
      </c>
      <c r="K14">
        <v>0</v>
      </c>
      <c r="L14">
        <v>119.0583</v>
      </c>
      <c r="T14" t="s">
        <v>11</v>
      </c>
    </row>
    <row r="15" spans="1:28" x14ac:dyDescent="0.25">
      <c r="C15">
        <v>2015</v>
      </c>
      <c r="D15">
        <v>0.96560000000000001</v>
      </c>
      <c r="E15">
        <v>0.98209999999999997</v>
      </c>
      <c r="F15">
        <v>3.0700000000000002E-2</v>
      </c>
      <c r="G15">
        <v>1.025458</v>
      </c>
      <c r="H15">
        <v>0.94766799999999995</v>
      </c>
      <c r="K15">
        <v>0</v>
      </c>
      <c r="L15">
        <v>122.23820000000001</v>
      </c>
    </row>
    <row r="16" spans="1:28" x14ac:dyDescent="0.25">
      <c r="B16" t="s">
        <v>15</v>
      </c>
      <c r="D16">
        <f>AVERAGE(D11:D15)</f>
        <v>0.96699999999999997</v>
      </c>
      <c r="E16">
        <f>AVERAGE(E11:E15)</f>
        <v>0.98271999999999993</v>
      </c>
      <c r="F16">
        <f t="shared" ref="F16:L16" si="1">AVERAGE(F11:F15)</f>
        <v>3.0685399999999995E-2</v>
      </c>
      <c r="G16">
        <f t="shared" si="1"/>
        <v>1.0284316</v>
      </c>
      <c r="H16">
        <f t="shared" si="1"/>
        <v>0.94878180000000012</v>
      </c>
      <c r="K16">
        <f t="shared" si="1"/>
        <v>0</v>
      </c>
      <c r="L16">
        <f t="shared" si="1"/>
        <v>120.92249999999999</v>
      </c>
    </row>
    <row r="19" spans="1:23" x14ac:dyDescent="0.25">
      <c r="A19" s="1" t="s">
        <v>9</v>
      </c>
      <c r="C19" t="s">
        <v>13</v>
      </c>
      <c r="E19" t="s">
        <v>1</v>
      </c>
      <c r="F19" t="s">
        <v>2</v>
      </c>
      <c r="G19" t="s">
        <v>3</v>
      </c>
      <c r="H19" t="s">
        <v>4</v>
      </c>
      <c r="I19" s="1"/>
      <c r="J19" s="1"/>
      <c r="K19" s="1"/>
      <c r="L19" s="1"/>
    </row>
    <row r="20" spans="1:23" x14ac:dyDescent="0.25">
      <c r="C20">
        <v>2019</v>
      </c>
      <c r="D20">
        <v>119.777</v>
      </c>
      <c r="E20">
        <v>1108.2370000000001</v>
      </c>
      <c r="F20">
        <v>1.2966999999999999E-2</v>
      </c>
      <c r="G20">
        <v>1.481279</v>
      </c>
      <c r="H20">
        <v>0.56308599999999998</v>
      </c>
      <c r="K20">
        <v>0</v>
      </c>
      <c r="L20">
        <v>237.59989999999999</v>
      </c>
    </row>
    <row r="21" spans="1:23" x14ac:dyDescent="0.25">
      <c r="C21">
        <v>2018</v>
      </c>
      <c r="D21">
        <v>101.1979</v>
      </c>
      <c r="E21">
        <v>833.16800000000001</v>
      </c>
      <c r="F21" s="2">
        <v>1.3095000000000001E-2</v>
      </c>
      <c r="G21">
        <v>1.6140760000000001</v>
      </c>
      <c r="H21">
        <v>0.56454400000000005</v>
      </c>
      <c r="K21">
        <v>0</v>
      </c>
      <c r="L21">
        <v>235.29750000000001</v>
      </c>
    </row>
    <row r="22" spans="1:23" x14ac:dyDescent="0.25">
      <c r="C22">
        <v>2017</v>
      </c>
      <c r="D22">
        <v>111.80500000000001</v>
      </c>
      <c r="E22">
        <v>965.64760000000001</v>
      </c>
      <c r="F22">
        <v>1.2605999999999999E-2</v>
      </c>
      <c r="G22">
        <v>1.448404</v>
      </c>
      <c r="H22">
        <v>0.56892100000000001</v>
      </c>
      <c r="K22">
        <v>0</v>
      </c>
      <c r="L22">
        <v>244.9853</v>
      </c>
    </row>
    <row r="23" spans="1:23" x14ac:dyDescent="0.25">
      <c r="C23">
        <v>2016</v>
      </c>
      <c r="D23">
        <v>89.529399999999995</v>
      </c>
      <c r="E23">
        <v>708.78319999999997</v>
      </c>
      <c r="F23">
        <v>1.248E-2</v>
      </c>
      <c r="G23">
        <v>1.46614</v>
      </c>
      <c r="H23">
        <v>0.57014699999999996</v>
      </c>
      <c r="K23">
        <v>0</v>
      </c>
      <c r="L23">
        <v>250.86019999999999</v>
      </c>
    </row>
    <row r="24" spans="1:23" x14ac:dyDescent="0.25">
      <c r="C24">
        <v>2015</v>
      </c>
      <c r="D24">
        <v>131.5762</v>
      </c>
      <c r="E24">
        <v>1146.7893999999999</v>
      </c>
      <c r="F24" s="2">
        <v>1.2292000000000001E-2</v>
      </c>
      <c r="G24">
        <v>1.5201709999999999</v>
      </c>
      <c r="H24">
        <v>0.57185799999999998</v>
      </c>
      <c r="K24">
        <v>0</v>
      </c>
      <c r="L24">
        <v>249.05930000000001</v>
      </c>
    </row>
    <row r="25" spans="1:23" x14ac:dyDescent="0.25">
      <c r="B25" t="s">
        <v>15</v>
      </c>
      <c r="D25">
        <f>AVERAGE(D20:D24)</f>
        <v>110.77709999999999</v>
      </c>
      <c r="E25">
        <f>AVERAGE(E20:E24)</f>
        <v>952.52503999999988</v>
      </c>
      <c r="F25">
        <f t="shared" ref="F25:H25" si="2">AVERAGE(F20:F24)</f>
        <v>1.2688E-2</v>
      </c>
      <c r="G25">
        <f t="shared" si="2"/>
        <v>1.506014</v>
      </c>
      <c r="H25">
        <f t="shared" si="2"/>
        <v>0.56771119999999997</v>
      </c>
      <c r="K25">
        <f t="shared" ref="K25" si="3">AVERAGE(K20:K24)</f>
        <v>0</v>
      </c>
      <c r="L25">
        <f t="shared" ref="L25" si="4">AVERAGE(L20:L24)</f>
        <v>243.56044000000003</v>
      </c>
    </row>
    <row r="27" spans="1:23" x14ac:dyDescent="0.25">
      <c r="A27" t="s">
        <v>11</v>
      </c>
      <c r="B27" t="s">
        <v>17</v>
      </c>
      <c r="C27" t="s">
        <v>13</v>
      </c>
      <c r="E27" t="s">
        <v>1</v>
      </c>
      <c r="F27" t="s">
        <v>2</v>
      </c>
      <c r="G27" t="s">
        <v>3</v>
      </c>
      <c r="H27" t="s">
        <v>4</v>
      </c>
      <c r="I27" s="1"/>
      <c r="J27" s="1"/>
      <c r="K27" s="1" t="s">
        <v>10</v>
      </c>
      <c r="L27" s="1"/>
      <c r="W27" s="2"/>
    </row>
    <row r="28" spans="1:23" x14ac:dyDescent="0.25">
      <c r="B28">
        <v>15</v>
      </c>
      <c r="C28">
        <v>2019</v>
      </c>
      <c r="D28">
        <v>5.9962</v>
      </c>
      <c r="E28">
        <v>59.501300000000001</v>
      </c>
      <c r="F28" s="2">
        <v>8.1259999999999995E-3</v>
      </c>
      <c r="G28">
        <v>1.6187180000000001</v>
      </c>
      <c r="H28">
        <v>0.539933</v>
      </c>
      <c r="K28">
        <v>346</v>
      </c>
      <c r="W28" s="2"/>
    </row>
    <row r="29" spans="1:23" x14ac:dyDescent="0.25">
      <c r="B29">
        <v>15</v>
      </c>
      <c r="C29">
        <v>2018</v>
      </c>
      <c r="D29">
        <v>12134.899600000001</v>
      </c>
      <c r="E29">
        <v>94068.464800000002</v>
      </c>
      <c r="F29" s="2">
        <v>2.895E-2</v>
      </c>
      <c r="G29">
        <v>1.7935140000000001</v>
      </c>
      <c r="H29">
        <v>0.59165100000000004</v>
      </c>
      <c r="K29">
        <v>746</v>
      </c>
      <c r="W29" s="2"/>
    </row>
    <row r="30" spans="1:23" x14ac:dyDescent="0.25">
      <c r="B30">
        <v>15</v>
      </c>
      <c r="C30">
        <v>2017</v>
      </c>
      <c r="D30" s="1">
        <v>2100.1133</v>
      </c>
      <c r="E30">
        <v>34291.747600000002</v>
      </c>
      <c r="F30" s="2">
        <v>2.2291999999999999E-2</v>
      </c>
      <c r="G30">
        <v>56.696936000000001</v>
      </c>
      <c r="H30">
        <v>0.18701300000000001</v>
      </c>
      <c r="K30">
        <v>766</v>
      </c>
    </row>
    <row r="31" spans="1:23" x14ac:dyDescent="0.25">
      <c r="B31">
        <v>15</v>
      </c>
      <c r="C31">
        <v>2016</v>
      </c>
      <c r="D31">
        <v>67.377600000000001</v>
      </c>
      <c r="E31">
        <v>574.04280000000006</v>
      </c>
      <c r="F31">
        <v>1.6233999999999998E-2</v>
      </c>
      <c r="G31">
        <v>2.154274</v>
      </c>
      <c r="H31">
        <v>0.50104599999999999</v>
      </c>
      <c r="K31">
        <v>513</v>
      </c>
      <c r="W31" s="2"/>
    </row>
    <row r="32" spans="1:23" x14ac:dyDescent="0.25">
      <c r="B32">
        <v>15</v>
      </c>
      <c r="C32">
        <v>2015</v>
      </c>
      <c r="D32">
        <v>2562.7078000000001</v>
      </c>
      <c r="E32">
        <v>31105.1191</v>
      </c>
      <c r="F32" s="2">
        <v>2.2796E-2</v>
      </c>
      <c r="G32">
        <v>13.429701</v>
      </c>
      <c r="H32">
        <v>0.42435200000000001</v>
      </c>
      <c r="K32">
        <v>752</v>
      </c>
      <c r="W32" s="2"/>
    </row>
    <row r="33" spans="6:23" x14ac:dyDescent="0.25">
      <c r="F33" s="2"/>
    </row>
    <row r="34" spans="6:23" x14ac:dyDescent="0.25">
      <c r="W34" s="2"/>
    </row>
    <row r="35" spans="6:23" x14ac:dyDescent="0.25">
      <c r="F35" s="2"/>
      <c r="W35" s="2"/>
    </row>
    <row r="36" spans="6:23" x14ac:dyDescent="0.25">
      <c r="F3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32_32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Jarin Tasnim</dc:creator>
  <dc:description/>
  <cp:lastModifiedBy>Rakib Hasan</cp:lastModifiedBy>
  <cp:revision>25</cp:revision>
  <dcterms:created xsi:type="dcterms:W3CDTF">2019-12-18T08:49:18Z</dcterms:created>
  <dcterms:modified xsi:type="dcterms:W3CDTF">2021-04-17T00:04:07Z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