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<sst xmlns="http://schemas.openxmlformats.org/spreadsheetml/2006/main" count="99" uniqueCount="66">
  <si>
    <t>Location</t>
  </si>
  <si>
    <t>Sample No</t>
  </si>
  <si>
    <t>Depth (cm)</t>
  </si>
  <si>
    <t>Latitude</t>
  </si>
  <si>
    <t>Longitude</t>
  </si>
  <si>
    <t>Elevation (ft)</t>
  </si>
  <si>
    <t>Bulk Density (g/cm^3)</t>
  </si>
  <si>
    <t>Sand (%)</t>
  </si>
  <si>
    <t>Silt (%)</t>
  </si>
  <si>
    <t>Clay (%)</t>
  </si>
  <si>
    <t>Texctural Class</t>
  </si>
  <si>
    <t>Color (Moist)</t>
  </si>
  <si>
    <t>Color (Dry)</t>
  </si>
  <si>
    <t>Moisture (%)</t>
  </si>
  <si>
    <t>pH</t>
  </si>
  <si>
    <t>EC (dS/m)</t>
  </si>
  <si>
    <t>CEC</t>
  </si>
  <si>
    <t>Organic Carbon (%)</t>
  </si>
  <si>
    <t>Organic Matter (%)</t>
  </si>
  <si>
    <t>SOC Stock/Storage (kg/m^2)</t>
  </si>
  <si>
    <t>Total N (%)</t>
  </si>
  <si>
    <t>C/N Ratio</t>
  </si>
  <si>
    <t>Karamjol</t>
  </si>
  <si>
    <t>Kj-1</t>
  </si>
  <si>
    <t>0-20</t>
  </si>
  <si>
    <t>22° 25.706' N</t>
  </si>
  <si>
    <t>89° 35.553' E</t>
  </si>
  <si>
    <t>Silty Clay</t>
  </si>
  <si>
    <t>Kj-2</t>
  </si>
  <si>
    <t>20-40</t>
  </si>
  <si>
    <t>Kj-3</t>
  </si>
  <si>
    <t>40-60</t>
  </si>
  <si>
    <t>Kj-4</t>
  </si>
  <si>
    <t>60-80</t>
  </si>
  <si>
    <t>Kj-5</t>
  </si>
  <si>
    <t>80-100</t>
  </si>
  <si>
    <t>Mean (Karamjol)</t>
  </si>
  <si>
    <t>Harbaria</t>
  </si>
  <si>
    <t>Hb-1</t>
  </si>
  <si>
    <t>22° 17.900' N</t>
  </si>
  <si>
    <t>89° 36.906' E</t>
  </si>
  <si>
    <t>Hb-2</t>
  </si>
  <si>
    <t>Hb-3</t>
  </si>
  <si>
    <t>Silty Clay loam</t>
  </si>
  <si>
    <t>Hb-4</t>
  </si>
  <si>
    <t>Hb-5</t>
  </si>
  <si>
    <t>Mean (Harbaria)</t>
  </si>
  <si>
    <t>Katka</t>
  </si>
  <si>
    <t>K-1</t>
  </si>
  <si>
    <t>21° 51.292' N</t>
  </si>
  <si>
    <t>89° 46.354' E</t>
  </si>
  <si>
    <t>K-2</t>
  </si>
  <si>
    <t>K-3</t>
  </si>
  <si>
    <t>K-4</t>
  </si>
  <si>
    <t>K-5</t>
  </si>
  <si>
    <t>Mean (Katka)</t>
  </si>
  <si>
    <t>Hiron Point</t>
  </si>
  <si>
    <t>H-1</t>
  </si>
  <si>
    <t>21° 48.469' N</t>
  </si>
  <si>
    <t>89° 27.548' E</t>
  </si>
  <si>
    <t>H-2</t>
  </si>
  <si>
    <t>H-3</t>
  </si>
  <si>
    <t>H-4</t>
  </si>
  <si>
    <t>H-5</t>
  </si>
  <si>
    <t>Mean (Hiron Point)</t>
  </si>
  <si>
    <t>Grand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</si>
</sst>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BF9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4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4.25"/>
    <col customWidth="1" min="3" max="3" width="15.75"/>
    <col customWidth="1" min="4" max="4" width="17.25"/>
    <col customWidth="1" min="5" max="5" width="17.63"/>
    <col customWidth="1" min="6" max="6" width="14.5"/>
    <col customWidth="1" min="7" max="7" width="24.0"/>
    <col customWidth="1" min="8" max="8" width="16.75"/>
    <col customWidth="1" min="9" max="9" width="17.38"/>
    <col customWidth="1" min="10" max="10" width="17.75"/>
    <col customWidth="1" min="11" max="11" width="25.75"/>
    <col customWidth="1" min="12" max="12" width="17.88"/>
    <col customWidth="1" min="13" max="13" width="17.0"/>
    <col customWidth="1" min="14" max="14" width="21.63"/>
    <col customWidth="1" min="15" max="15" width="19.38"/>
    <col customWidth="1" min="16" max="16" width="21.0"/>
    <col customWidth="1" min="17" max="17" width="20.75"/>
    <col customWidth="1" min="18" max="18" width="27.0"/>
    <col customWidth="1" min="19" max="19" width="28.38"/>
    <col customWidth="1" min="20" max="20" width="32.38"/>
    <col customWidth="1" min="21" max="21" width="23.38"/>
    <col customWidth="1" min="22" max="22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  <c r="AD1" s="2"/>
    </row>
    <row r="2">
      <c r="A2" s="3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>
        <v>32.0</v>
      </c>
      <c r="G2" s="5">
        <v>1.591</v>
      </c>
      <c r="H2" s="6">
        <f>round(5.973914721,3)</f>
        <v>5.974</v>
      </c>
      <c r="I2" s="7">
        <v>50.81</v>
      </c>
      <c r="J2" s="7">
        <f t="shared" ref="J2:J6" si="1">100-(H2+I2)</f>
        <v>43.216</v>
      </c>
      <c r="K2" s="7" t="s">
        <v>27</v>
      </c>
      <c r="L2" s="8"/>
      <c r="M2" s="8"/>
      <c r="N2" s="9">
        <v>33.951</v>
      </c>
      <c r="O2" s="10">
        <v>8.28</v>
      </c>
      <c r="P2" s="11">
        <v>3.441</v>
      </c>
      <c r="Q2" s="8"/>
      <c r="R2" s="10">
        <v>0.947</v>
      </c>
      <c r="S2" s="10">
        <f t="shared" ref="S2:S6" si="2">round(R2*1.72,3)</f>
        <v>1.629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>
      <c r="B3" s="4" t="s">
        <v>28</v>
      </c>
      <c r="C3" s="4" t="s">
        <v>29</v>
      </c>
      <c r="G3" s="5">
        <v>1.527</v>
      </c>
      <c r="H3" s="6">
        <v>4.968</v>
      </c>
      <c r="I3" s="7">
        <v>52.958</v>
      </c>
      <c r="J3" s="7">
        <f t="shared" si="1"/>
        <v>42.074</v>
      </c>
      <c r="K3" s="7" t="s">
        <v>27</v>
      </c>
      <c r="L3" s="8"/>
      <c r="M3" s="9"/>
      <c r="N3" s="9">
        <v>38.494</v>
      </c>
      <c r="O3" s="10">
        <v>8.48</v>
      </c>
      <c r="P3" s="11">
        <v>3.12</v>
      </c>
      <c r="Q3" s="8"/>
      <c r="R3" s="10">
        <v>0.745</v>
      </c>
      <c r="S3" s="10">
        <f t="shared" si="2"/>
        <v>1.281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B4" s="4" t="s">
        <v>30</v>
      </c>
      <c r="C4" s="4" t="s">
        <v>31</v>
      </c>
      <c r="G4" s="5">
        <v>1.391</v>
      </c>
      <c r="H4" s="6">
        <v>3.953</v>
      </c>
      <c r="I4" s="7">
        <v>55.064</v>
      </c>
      <c r="J4" s="7">
        <f t="shared" si="1"/>
        <v>40.983</v>
      </c>
      <c r="K4" s="7" t="s">
        <v>27</v>
      </c>
      <c r="M4" s="8"/>
      <c r="N4" s="9">
        <v>36.36</v>
      </c>
      <c r="O4" s="10">
        <v>8.51</v>
      </c>
      <c r="P4" s="11">
        <v>2.708</v>
      </c>
      <c r="R4" s="10">
        <v>0.521</v>
      </c>
      <c r="S4" s="10">
        <f t="shared" si="2"/>
        <v>0.896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B5" s="4" t="s">
        <v>32</v>
      </c>
      <c r="C5" s="4" t="s">
        <v>33</v>
      </c>
      <c r="G5" s="12">
        <v>1.394</v>
      </c>
      <c r="H5" s="13">
        <v>5.773</v>
      </c>
      <c r="I5" s="14">
        <v>52.831</v>
      </c>
      <c r="J5" s="7">
        <f t="shared" si="1"/>
        <v>41.396</v>
      </c>
      <c r="K5" s="7" t="s">
        <v>27</v>
      </c>
      <c r="M5" s="8"/>
      <c r="N5" s="9">
        <v>39.763</v>
      </c>
      <c r="O5" s="10">
        <v>8.5</v>
      </c>
      <c r="P5" s="11">
        <v>2.988</v>
      </c>
      <c r="Q5" s="8"/>
      <c r="R5" s="10">
        <v>0.46</v>
      </c>
      <c r="S5" s="10">
        <f t="shared" si="2"/>
        <v>0.791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B6" s="4" t="s">
        <v>34</v>
      </c>
      <c r="C6" s="4" t="s">
        <v>35</v>
      </c>
      <c r="G6" s="5">
        <v>1.462</v>
      </c>
      <c r="H6" s="13">
        <v>5.419</v>
      </c>
      <c r="I6" s="14">
        <v>56.061</v>
      </c>
      <c r="J6" s="7">
        <f t="shared" si="1"/>
        <v>38.52</v>
      </c>
      <c r="K6" s="7" t="s">
        <v>27</v>
      </c>
      <c r="L6" s="8"/>
      <c r="M6" s="8"/>
      <c r="N6" s="9">
        <v>40.127</v>
      </c>
      <c r="O6" s="10">
        <v>8.58</v>
      </c>
      <c r="P6" s="11">
        <v>2.646</v>
      </c>
      <c r="Q6" s="8"/>
      <c r="R6" s="10">
        <v>0.355</v>
      </c>
      <c r="S6" s="10">
        <f t="shared" si="2"/>
        <v>0.611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17"/>
      <c r="P7" s="17"/>
      <c r="Q7" s="16"/>
      <c r="R7" s="17"/>
      <c r="S7" s="17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>
      <c r="A8" s="15" t="s">
        <v>36</v>
      </c>
      <c r="B8" s="16"/>
      <c r="C8" s="16"/>
      <c r="D8" s="16"/>
      <c r="E8" s="16"/>
      <c r="F8" s="16"/>
      <c r="G8" s="15">
        <f t="shared" ref="G8:J8" si="3">AVERAGE(G2:G6)</f>
        <v>1.473</v>
      </c>
      <c r="H8" s="15">
        <f t="shared" si="3"/>
        <v>5.2174</v>
      </c>
      <c r="I8" s="15">
        <f t="shared" si="3"/>
        <v>53.5448</v>
      </c>
      <c r="J8" s="15">
        <f t="shared" si="3"/>
        <v>41.2378</v>
      </c>
      <c r="K8" s="16"/>
      <c r="L8" s="16"/>
      <c r="M8" s="16"/>
      <c r="N8" s="15">
        <f>AVERAGE(N2:N6)</f>
        <v>37.739</v>
      </c>
      <c r="O8" s="18">
        <v>8.47</v>
      </c>
      <c r="P8" s="15">
        <f>AVERAGE(P2:P6)</f>
        <v>2.9806</v>
      </c>
      <c r="Q8" s="16"/>
      <c r="R8" s="18">
        <f t="shared" ref="R8:S8" si="4">AVERAGE(R2:R6)</f>
        <v>0.6056</v>
      </c>
      <c r="S8" s="18">
        <f t="shared" si="4"/>
        <v>1.0416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6"/>
      <c r="R9" s="17"/>
      <c r="S9" s="17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>
      <c r="A10" s="3" t="s">
        <v>37</v>
      </c>
      <c r="B10" s="4" t="s">
        <v>38</v>
      </c>
      <c r="C10" s="4" t="s">
        <v>24</v>
      </c>
      <c r="D10" s="4" t="s">
        <v>39</v>
      </c>
      <c r="E10" s="4" t="s">
        <v>40</v>
      </c>
      <c r="F10" s="4">
        <v>31.0</v>
      </c>
      <c r="G10" s="5">
        <v>1.517</v>
      </c>
      <c r="H10" s="6">
        <v>6.4</v>
      </c>
      <c r="I10" s="7">
        <v>55.421</v>
      </c>
      <c r="J10" s="7">
        <f t="shared" ref="J10:J14" si="5">100-(H10+I10)</f>
        <v>38.179</v>
      </c>
      <c r="K10" s="7" t="s">
        <v>27</v>
      </c>
      <c r="L10" s="8"/>
      <c r="N10" s="9">
        <v>32.828</v>
      </c>
      <c r="O10" s="10">
        <v>8.33</v>
      </c>
      <c r="P10" s="11">
        <v>3.792</v>
      </c>
      <c r="Q10" s="8"/>
      <c r="R10" s="10">
        <v>0.892</v>
      </c>
      <c r="S10" s="10">
        <f t="shared" ref="S10:S14" si="6">round(R10*1.72,3)</f>
        <v>1.534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B11" s="4" t="s">
        <v>41</v>
      </c>
      <c r="C11" s="4" t="s">
        <v>29</v>
      </c>
      <c r="G11" s="5">
        <v>1.478</v>
      </c>
      <c r="H11" s="6">
        <v>8.429</v>
      </c>
      <c r="I11" s="7">
        <v>55.17</v>
      </c>
      <c r="J11" s="7">
        <f t="shared" si="5"/>
        <v>36.401</v>
      </c>
      <c r="K11" s="7" t="s">
        <v>27</v>
      </c>
      <c r="L11" s="8"/>
      <c r="N11" s="9">
        <v>32.671</v>
      </c>
      <c r="O11" s="10">
        <v>8.2</v>
      </c>
      <c r="P11" s="11">
        <v>3.48</v>
      </c>
      <c r="Q11" s="8"/>
      <c r="R11" s="10">
        <v>0.717</v>
      </c>
      <c r="S11" s="10">
        <f t="shared" si="6"/>
        <v>1.233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B12" s="4" t="s">
        <v>42</v>
      </c>
      <c r="C12" s="4" t="s">
        <v>31</v>
      </c>
      <c r="G12" s="5">
        <v>1.4</v>
      </c>
      <c r="H12" s="6">
        <v>3.888</v>
      </c>
      <c r="I12" s="7">
        <v>61.223</v>
      </c>
      <c r="J12" s="7">
        <f t="shared" si="5"/>
        <v>34.889</v>
      </c>
      <c r="K12" s="7" t="s">
        <v>43</v>
      </c>
      <c r="N12" s="9">
        <v>34.923</v>
      </c>
      <c r="O12" s="10">
        <v>8.5</v>
      </c>
      <c r="P12" s="11">
        <v>3.19</v>
      </c>
      <c r="R12" s="10">
        <v>0.473</v>
      </c>
      <c r="S12" s="10">
        <f t="shared" si="6"/>
        <v>0.814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B13" s="4" t="s">
        <v>44</v>
      </c>
      <c r="C13" s="4" t="s">
        <v>33</v>
      </c>
      <c r="G13" s="5">
        <v>1.495</v>
      </c>
      <c r="H13" s="6">
        <v>3.902</v>
      </c>
      <c r="I13" s="7">
        <v>65.71</v>
      </c>
      <c r="J13" s="7">
        <f t="shared" si="5"/>
        <v>30.388</v>
      </c>
      <c r="K13" s="7" t="s">
        <v>43</v>
      </c>
      <c r="L13" s="8"/>
      <c r="M13" s="8"/>
      <c r="N13" s="9">
        <v>37.57</v>
      </c>
      <c r="O13" s="10">
        <v>8.39</v>
      </c>
      <c r="P13" s="11">
        <v>3.384</v>
      </c>
      <c r="R13" s="10">
        <v>0.376</v>
      </c>
      <c r="S13" s="10">
        <f t="shared" si="6"/>
        <v>0.647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B14" s="4" t="s">
        <v>45</v>
      </c>
      <c r="C14" s="4" t="s">
        <v>35</v>
      </c>
      <c r="G14" s="5">
        <v>1.377</v>
      </c>
      <c r="H14" s="6">
        <v>3.936</v>
      </c>
      <c r="I14" s="7">
        <v>60.939</v>
      </c>
      <c r="J14" s="7">
        <f t="shared" si="5"/>
        <v>35.125</v>
      </c>
      <c r="K14" s="7" t="s">
        <v>43</v>
      </c>
      <c r="L14" s="8"/>
      <c r="M14" s="8"/>
      <c r="N14" s="9">
        <v>38.023</v>
      </c>
      <c r="O14" s="10">
        <v>8.45</v>
      </c>
      <c r="P14" s="11">
        <v>3.271</v>
      </c>
      <c r="R14" s="10">
        <v>0.287</v>
      </c>
      <c r="S14" s="10">
        <f t="shared" si="6"/>
        <v>0.494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15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7"/>
      <c r="P15" s="17"/>
      <c r="Q15" s="16"/>
      <c r="R15" s="17"/>
      <c r="S15" s="17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>
      <c r="A16" s="15" t="s">
        <v>46</v>
      </c>
      <c r="B16" s="15"/>
      <c r="C16" s="16"/>
      <c r="D16" s="16"/>
      <c r="E16" s="16"/>
      <c r="F16" s="16"/>
      <c r="G16" s="15">
        <f>AVERAGE(G10:G14)</f>
        <v>1.4534</v>
      </c>
      <c r="H16" s="15">
        <v>5.311</v>
      </c>
      <c r="I16" s="15">
        <v>59.6926</v>
      </c>
      <c r="J16" s="15">
        <v>34.9964</v>
      </c>
      <c r="K16" s="16"/>
      <c r="L16" s="16"/>
      <c r="M16" s="16"/>
      <c r="N16" s="15">
        <f>AVERAGE(N12:N14)</f>
        <v>36.83866667</v>
      </c>
      <c r="O16" s="18">
        <v>8.374</v>
      </c>
      <c r="P16" s="18">
        <v>3.4234</v>
      </c>
      <c r="Q16" s="16"/>
      <c r="R16" s="18">
        <f t="shared" ref="R16:S16" si="7">AVERAGE(R10:R14)</f>
        <v>0.549</v>
      </c>
      <c r="S16" s="18">
        <f t="shared" si="7"/>
        <v>0.9444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7"/>
      <c r="P17" s="17"/>
      <c r="Q17" s="16"/>
      <c r="R17" s="17"/>
      <c r="S17" s="17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>
      <c r="A18" s="3" t="s">
        <v>47</v>
      </c>
      <c r="B18" s="4" t="s">
        <v>48</v>
      </c>
      <c r="C18" s="4" t="s">
        <v>24</v>
      </c>
      <c r="D18" s="4" t="s">
        <v>49</v>
      </c>
      <c r="E18" s="4" t="s">
        <v>50</v>
      </c>
      <c r="F18" s="4">
        <v>23.0</v>
      </c>
      <c r="G18" s="5">
        <v>1.586</v>
      </c>
      <c r="H18" s="6">
        <v>5.665</v>
      </c>
      <c r="I18" s="7">
        <v>43.26</v>
      </c>
      <c r="J18" s="7">
        <f t="shared" ref="J18:J22" si="8">100-(H18+I18)</f>
        <v>51.075</v>
      </c>
      <c r="K18" s="7" t="s">
        <v>27</v>
      </c>
      <c r="L18" s="8"/>
      <c r="M18" s="8"/>
      <c r="N18" s="9">
        <v>38.102</v>
      </c>
      <c r="O18" s="10">
        <v>7.95</v>
      </c>
      <c r="P18" s="11">
        <v>6.428</v>
      </c>
      <c r="Q18" s="8"/>
      <c r="R18" s="10">
        <v>0.815</v>
      </c>
      <c r="S18" s="10">
        <f t="shared" ref="S18:S22" si="9">round(R18*1.72,3)</f>
        <v>1.402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B19" s="4" t="s">
        <v>51</v>
      </c>
      <c r="C19" s="4" t="s">
        <v>29</v>
      </c>
      <c r="G19" s="5">
        <v>1.443</v>
      </c>
      <c r="H19" s="6">
        <v>3.271</v>
      </c>
      <c r="I19" s="7">
        <v>48.749</v>
      </c>
      <c r="J19" s="7">
        <f t="shared" si="8"/>
        <v>47.98</v>
      </c>
      <c r="K19" s="7" t="s">
        <v>27</v>
      </c>
      <c r="L19" s="8"/>
      <c r="M19" s="8"/>
      <c r="N19" s="9">
        <v>37.489</v>
      </c>
      <c r="O19" s="10">
        <v>8.0</v>
      </c>
      <c r="P19" s="11">
        <v>6.529</v>
      </c>
      <c r="R19" s="10">
        <v>0.695</v>
      </c>
      <c r="S19" s="10">
        <f t="shared" si="9"/>
        <v>1.195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B20" s="4" t="s">
        <v>52</v>
      </c>
      <c r="C20" s="4" t="s">
        <v>31</v>
      </c>
      <c r="G20" s="5">
        <v>1.579</v>
      </c>
      <c r="H20" s="6">
        <v>4.524</v>
      </c>
      <c r="I20" s="7">
        <v>54.346</v>
      </c>
      <c r="J20" s="7">
        <f t="shared" si="8"/>
        <v>41.13</v>
      </c>
      <c r="K20" s="7" t="s">
        <v>27</v>
      </c>
      <c r="M20" s="8"/>
      <c r="N20" s="9">
        <v>47.908</v>
      </c>
      <c r="O20" s="10">
        <v>8.61</v>
      </c>
      <c r="P20" s="11">
        <v>6.113</v>
      </c>
      <c r="R20" s="10">
        <v>0.568</v>
      </c>
      <c r="S20" s="10">
        <f t="shared" si="9"/>
        <v>0.977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B21" s="4" t="s">
        <v>53</v>
      </c>
      <c r="C21" s="4" t="s">
        <v>33</v>
      </c>
      <c r="G21" s="5">
        <v>1.24</v>
      </c>
      <c r="H21" s="6">
        <v>3.929</v>
      </c>
      <c r="I21" s="7">
        <v>50.017</v>
      </c>
      <c r="J21" s="7">
        <f t="shared" si="8"/>
        <v>46.054</v>
      </c>
      <c r="K21" s="7" t="s">
        <v>27</v>
      </c>
      <c r="L21" s="8"/>
      <c r="N21" s="9">
        <v>44.91</v>
      </c>
      <c r="O21" s="10">
        <v>8.48</v>
      </c>
      <c r="P21" s="11">
        <v>5.819</v>
      </c>
      <c r="R21" s="10">
        <v>0.391</v>
      </c>
      <c r="S21" s="10">
        <f t="shared" si="9"/>
        <v>0.673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B22" s="4" t="s">
        <v>54</v>
      </c>
      <c r="C22" s="4" t="s">
        <v>35</v>
      </c>
      <c r="G22" s="5">
        <v>1.261</v>
      </c>
      <c r="H22" s="6">
        <v>3.183</v>
      </c>
      <c r="I22" s="7">
        <v>54.314</v>
      </c>
      <c r="J22" s="7">
        <f t="shared" si="8"/>
        <v>42.503</v>
      </c>
      <c r="K22" s="7" t="s">
        <v>27</v>
      </c>
      <c r="M22" s="8"/>
      <c r="N22" s="9">
        <v>46.309</v>
      </c>
      <c r="O22" s="10">
        <v>8.75</v>
      </c>
      <c r="P22" s="11">
        <v>5.972</v>
      </c>
      <c r="Q22" s="8"/>
      <c r="R22" s="10">
        <v>0.25</v>
      </c>
      <c r="S22" s="10">
        <f t="shared" si="9"/>
        <v>0.43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7"/>
      <c r="P23" s="17"/>
      <c r="Q23" s="16"/>
      <c r="R23" s="17"/>
      <c r="S23" s="17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>
      <c r="A24" s="15" t="s">
        <v>55</v>
      </c>
      <c r="B24" s="15"/>
      <c r="C24" s="16"/>
      <c r="D24" s="16"/>
      <c r="E24" s="16"/>
      <c r="F24" s="16"/>
      <c r="G24" s="15">
        <f>AVERAGE(G18:G22)</f>
        <v>1.4218</v>
      </c>
      <c r="H24" s="15">
        <v>4.1144</v>
      </c>
      <c r="I24" s="15">
        <v>50.1372</v>
      </c>
      <c r="J24" s="15">
        <v>45.7484</v>
      </c>
      <c r="K24" s="16"/>
      <c r="L24" s="16"/>
      <c r="M24" s="16"/>
      <c r="N24" s="15">
        <f>AVERAGE(N18:N22)</f>
        <v>42.9436</v>
      </c>
      <c r="O24" s="18">
        <v>8.358</v>
      </c>
      <c r="P24" s="18">
        <v>6.1722</v>
      </c>
      <c r="Q24" s="16"/>
      <c r="R24" s="18">
        <f t="shared" ref="R24:S24" si="10">AVERAGE(R18:R22)</f>
        <v>0.5438</v>
      </c>
      <c r="S24" s="18">
        <f t="shared" si="10"/>
        <v>0.9354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>
      <c r="A25" s="15"/>
      <c r="B25" s="15"/>
      <c r="C25" s="16"/>
      <c r="D25" s="16"/>
      <c r="E25" s="16"/>
      <c r="F25" s="16"/>
      <c r="G25" s="16"/>
      <c r="H25" s="19"/>
      <c r="I25" s="16"/>
      <c r="J25" s="16"/>
      <c r="K25" s="16"/>
      <c r="L25" s="16"/>
      <c r="M25" s="16"/>
      <c r="N25" s="17"/>
      <c r="O25" s="17"/>
      <c r="P25" s="17"/>
      <c r="Q25" s="16"/>
      <c r="R25" s="17"/>
      <c r="S25" s="17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>
      <c r="A26" s="3" t="s">
        <v>56</v>
      </c>
      <c r="B26" s="4" t="s">
        <v>57</v>
      </c>
      <c r="C26" s="4" t="s">
        <v>24</v>
      </c>
      <c r="D26" s="4" t="s">
        <v>58</v>
      </c>
      <c r="E26" s="4" t="s">
        <v>59</v>
      </c>
      <c r="F26" s="4">
        <v>36.0</v>
      </c>
      <c r="G26" s="5">
        <v>1.546</v>
      </c>
      <c r="H26" s="6">
        <v>11.417</v>
      </c>
      <c r="I26" s="7">
        <v>50.365</v>
      </c>
      <c r="J26" s="7">
        <f t="shared" ref="J26:J30" si="11">100-(H26+I26)</f>
        <v>38.218</v>
      </c>
      <c r="K26" s="7" t="s">
        <v>27</v>
      </c>
      <c r="L26" s="8"/>
      <c r="N26" s="9">
        <v>32.825</v>
      </c>
      <c r="O26" s="10">
        <v>7.89</v>
      </c>
      <c r="P26" s="11">
        <v>7.238</v>
      </c>
      <c r="Q26" s="8"/>
      <c r="R26" s="10">
        <v>0.783</v>
      </c>
      <c r="S26" s="10">
        <f t="shared" ref="S26:S30" si="12">round(R26*1.72,3)</f>
        <v>1.347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B27" s="4" t="s">
        <v>60</v>
      </c>
      <c r="C27" s="4" t="s">
        <v>29</v>
      </c>
      <c r="G27" s="5">
        <v>1.49</v>
      </c>
      <c r="H27" s="6">
        <v>12.685</v>
      </c>
      <c r="I27" s="7">
        <v>47.667</v>
      </c>
      <c r="J27" s="7">
        <f t="shared" si="11"/>
        <v>39.648</v>
      </c>
      <c r="K27" s="7" t="s">
        <v>27</v>
      </c>
      <c r="L27" s="8"/>
      <c r="N27" s="9">
        <v>38.924</v>
      </c>
      <c r="O27" s="10">
        <v>8.65</v>
      </c>
      <c r="P27" s="11">
        <v>6.92</v>
      </c>
      <c r="R27" s="10">
        <v>0.587</v>
      </c>
      <c r="S27" s="10">
        <f t="shared" si="12"/>
        <v>1.01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B28" s="4" t="s">
        <v>61</v>
      </c>
      <c r="C28" s="4" t="s">
        <v>31</v>
      </c>
      <c r="G28" s="5">
        <v>1.515</v>
      </c>
      <c r="H28" s="6">
        <v>6.43</v>
      </c>
      <c r="I28" s="7">
        <v>58.591</v>
      </c>
      <c r="J28" s="7">
        <f t="shared" si="11"/>
        <v>34.979</v>
      </c>
      <c r="K28" s="7" t="s">
        <v>27</v>
      </c>
      <c r="L28" s="8"/>
      <c r="M28" s="8"/>
      <c r="N28" s="9">
        <v>38.96</v>
      </c>
      <c r="O28" s="10">
        <v>8.78</v>
      </c>
      <c r="P28" s="11">
        <v>7.005</v>
      </c>
      <c r="R28" s="10">
        <v>0.449</v>
      </c>
      <c r="S28" s="10">
        <f t="shared" si="12"/>
        <v>0.772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B29" s="4" t="s">
        <v>62</v>
      </c>
      <c r="C29" s="4" t="s">
        <v>33</v>
      </c>
      <c r="G29" s="5">
        <v>1.507</v>
      </c>
      <c r="H29" s="6">
        <v>6.396</v>
      </c>
      <c r="I29" s="7">
        <v>61.86</v>
      </c>
      <c r="J29" s="7">
        <f t="shared" si="11"/>
        <v>31.744</v>
      </c>
      <c r="K29" s="7" t="s">
        <v>43</v>
      </c>
      <c r="L29" s="8"/>
      <c r="N29" s="9">
        <v>36.07</v>
      </c>
      <c r="O29" s="10">
        <v>8.86</v>
      </c>
      <c r="P29" s="11">
        <v>6.458</v>
      </c>
      <c r="Q29" s="8"/>
      <c r="R29" s="10">
        <v>0.31</v>
      </c>
      <c r="S29" s="10">
        <f t="shared" si="12"/>
        <v>0.533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B30" s="4" t="s">
        <v>63</v>
      </c>
      <c r="C30" s="4" t="s">
        <v>35</v>
      </c>
      <c r="G30" s="5">
        <v>1.316</v>
      </c>
      <c r="H30" s="6">
        <v>8.836</v>
      </c>
      <c r="I30" s="7">
        <v>62.681</v>
      </c>
      <c r="J30" s="7">
        <f t="shared" si="11"/>
        <v>28.483</v>
      </c>
      <c r="K30" s="7" t="s">
        <v>43</v>
      </c>
      <c r="L30" s="8"/>
      <c r="M30" s="8"/>
      <c r="N30" s="9">
        <v>41.822</v>
      </c>
      <c r="O30" s="10">
        <v>8.74</v>
      </c>
      <c r="P30" s="11">
        <v>6.466</v>
      </c>
      <c r="R30" s="10">
        <v>0.204</v>
      </c>
      <c r="S30" s="10">
        <f t="shared" si="12"/>
        <v>0.351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15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7"/>
      <c r="P31" s="17"/>
      <c r="Q31" s="16"/>
      <c r="R31" s="17"/>
      <c r="S31" s="17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>
      <c r="A32" s="15" t="s">
        <v>64</v>
      </c>
      <c r="B32" s="15"/>
      <c r="C32" s="16"/>
      <c r="D32" s="16"/>
      <c r="E32" s="16"/>
      <c r="F32" s="16"/>
      <c r="G32" s="15">
        <f>AVERAGE(G26:G30)</f>
        <v>1.4748</v>
      </c>
      <c r="H32" s="15">
        <v>9.1528</v>
      </c>
      <c r="I32" s="15">
        <v>56.2328</v>
      </c>
      <c r="J32" s="15">
        <v>34.6144</v>
      </c>
      <c r="K32" s="16"/>
      <c r="L32" s="16"/>
      <c r="M32" s="16"/>
      <c r="N32" s="18">
        <v>37.7202</v>
      </c>
      <c r="O32" s="18">
        <v>8.584</v>
      </c>
      <c r="P32" s="18">
        <v>6.8174</v>
      </c>
      <c r="Q32" s="16"/>
      <c r="R32" s="18">
        <f t="shared" ref="R32:S32" si="13">AVERAGE(R26:R30)</f>
        <v>0.4666</v>
      </c>
      <c r="S32" s="18">
        <f t="shared" si="13"/>
        <v>0.8026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>
      <c r="A33" s="15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7"/>
      <c r="P33" s="17"/>
      <c r="Q33" s="16"/>
      <c r="R33" s="17"/>
      <c r="S33" s="17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ht="17.25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2"/>
      <c r="P34" s="22"/>
      <c r="Q34" s="21"/>
      <c r="R34" s="22"/>
      <c r="S34" s="22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32.25" customHeight="1">
      <c r="A35" s="23" t="s">
        <v>65</v>
      </c>
      <c r="B35" s="24"/>
      <c r="C35" s="24"/>
      <c r="D35" s="24"/>
      <c r="E35" s="24"/>
      <c r="F35" s="24"/>
      <c r="G35" s="23">
        <v>1.4558</v>
      </c>
      <c r="H35" s="23">
        <v>5.7489</v>
      </c>
      <c r="I35" s="23">
        <v>55.1019</v>
      </c>
      <c r="J35" s="23">
        <v>39.1493</v>
      </c>
      <c r="K35" s="24"/>
      <c r="L35" s="24"/>
      <c r="M35" s="24"/>
      <c r="N35" s="25">
        <v>38.4015</v>
      </c>
      <c r="O35" s="25">
        <v>8.4465</v>
      </c>
      <c r="P35" s="25">
        <v>4.8484</v>
      </c>
      <c r="Q35" s="24"/>
      <c r="R35" s="25">
        <v>2.4157</v>
      </c>
      <c r="S35" s="25">
        <v>4.1549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26"/>
      <c r="O36" s="26"/>
      <c r="P36" s="26"/>
      <c r="Q36" s="8"/>
      <c r="R36" s="26"/>
      <c r="S36" s="26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8"/>
      <c r="B37" s="8"/>
      <c r="C37" s="8"/>
      <c r="D37" s="8"/>
      <c r="E37" s="8"/>
      <c r="F37" s="8"/>
      <c r="H37" s="8"/>
      <c r="I37" s="8"/>
      <c r="J37" s="8"/>
      <c r="K37" s="8"/>
      <c r="L37" s="8"/>
      <c r="M37" s="8"/>
      <c r="N37" s="26"/>
      <c r="O37" s="26"/>
      <c r="P37" s="26"/>
      <c r="Q37" s="8"/>
      <c r="R37" s="26"/>
      <c r="S37" s="26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8"/>
      <c r="B38" s="8"/>
      <c r="C38" s="8"/>
      <c r="D38" s="8"/>
      <c r="E38" s="8"/>
      <c r="F38" s="8"/>
      <c r="G38" s="8"/>
      <c r="L38" s="8"/>
      <c r="M38" s="8"/>
      <c r="N38" s="26"/>
      <c r="O38" s="26"/>
      <c r="P38" s="26"/>
      <c r="Q38" s="8"/>
      <c r="R38" s="26"/>
      <c r="S38" s="2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26"/>
      <c r="O39" s="26"/>
      <c r="P39" s="26"/>
      <c r="Q39" s="8"/>
      <c r="R39" s="26"/>
      <c r="S39" s="2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26"/>
      <c r="O40" s="26"/>
      <c r="P40" s="26"/>
      <c r="Q40" s="8"/>
      <c r="R40" s="26"/>
      <c r="S40" s="2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8"/>
      <c r="B41" s="8"/>
      <c r="C41" s="8"/>
      <c r="D41" s="8"/>
      <c r="E41" s="8"/>
      <c r="F41" s="8"/>
      <c r="G41" s="8"/>
      <c r="K41" s="8"/>
      <c r="L41" s="8"/>
      <c r="M41" s="8"/>
      <c r="N41" s="26"/>
      <c r="O41" s="26"/>
      <c r="P41" s="26"/>
      <c r="Q41" s="8"/>
      <c r="R41" s="26"/>
      <c r="S41" s="26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8"/>
      <c r="B42" s="8"/>
      <c r="C42" s="8"/>
      <c r="D42" s="8"/>
      <c r="E42" s="8"/>
      <c r="F42" s="8"/>
      <c r="G42" s="8"/>
      <c r="K42" s="8"/>
      <c r="L42" s="8"/>
      <c r="M42" s="8"/>
      <c r="N42" s="26"/>
      <c r="O42" s="26"/>
      <c r="P42" s="26"/>
      <c r="Q42" s="8"/>
      <c r="R42" s="26"/>
      <c r="S42" s="26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26"/>
      <c r="O43" s="26"/>
      <c r="P43" s="26"/>
      <c r="Q43" s="8"/>
      <c r="R43" s="26"/>
      <c r="S43" s="26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8"/>
      <c r="B44" s="8"/>
      <c r="C44" s="8"/>
      <c r="D44" s="8"/>
      <c r="E44" s="8"/>
      <c r="F44" s="8"/>
      <c r="G44" s="8"/>
      <c r="K44" s="8"/>
      <c r="L44" s="8"/>
      <c r="M44" s="8"/>
      <c r="N44" s="26"/>
      <c r="O44" s="26"/>
      <c r="P44" s="26"/>
      <c r="Q44" s="8"/>
      <c r="R44" s="26"/>
      <c r="S44" s="26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26"/>
      <c r="O45" s="26"/>
      <c r="P45" s="26"/>
      <c r="Q45" s="8"/>
      <c r="R45" s="26"/>
      <c r="S45" s="26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26"/>
      <c r="O46" s="26"/>
      <c r="P46" s="26"/>
      <c r="Q46" s="8"/>
      <c r="R46" s="26"/>
      <c r="S46" s="26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26"/>
      <c r="O47" s="26"/>
      <c r="P47" s="26"/>
      <c r="Q47" s="8"/>
      <c r="R47" s="26"/>
      <c r="S47" s="2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26"/>
      <c r="O48" s="26"/>
      <c r="P48" s="26"/>
      <c r="Q48" s="8"/>
      <c r="R48" s="26"/>
      <c r="S48" s="26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6"/>
      <c r="O49" s="26"/>
      <c r="P49" s="26"/>
      <c r="Q49" s="8"/>
      <c r="R49" s="26"/>
      <c r="S49" s="26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26"/>
      <c r="O50" s="26"/>
      <c r="P50" s="26"/>
      <c r="Q50" s="8"/>
      <c r="R50" s="26"/>
      <c r="S50" s="26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26"/>
      <c r="O51" s="26"/>
      <c r="P51" s="26"/>
      <c r="Q51" s="8"/>
      <c r="R51" s="26"/>
      <c r="S51" s="2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26"/>
      <c r="O52" s="26"/>
      <c r="P52" s="26"/>
      <c r="Q52" s="8"/>
      <c r="R52" s="26"/>
      <c r="S52" s="2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26"/>
      <c r="O53" s="26"/>
      <c r="P53" s="26"/>
      <c r="Q53" s="8"/>
      <c r="R53" s="26"/>
      <c r="S53" s="26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26"/>
      <c r="O54" s="26"/>
      <c r="P54" s="26"/>
      <c r="Q54" s="8"/>
      <c r="R54" s="26"/>
      <c r="S54" s="2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26"/>
      <c r="O55" s="26"/>
      <c r="P55" s="26"/>
      <c r="Q55" s="8"/>
      <c r="R55" s="26"/>
      <c r="S55" s="26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26"/>
      <c r="O56" s="26"/>
      <c r="P56" s="26"/>
      <c r="Q56" s="8"/>
      <c r="R56" s="26"/>
      <c r="S56" s="2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26"/>
      <c r="O57" s="26"/>
      <c r="P57" s="26"/>
      <c r="Q57" s="8"/>
      <c r="R57" s="26"/>
      <c r="S57" s="26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26"/>
      <c r="O58" s="26"/>
      <c r="P58" s="26"/>
      <c r="Q58" s="8"/>
      <c r="R58" s="26"/>
      <c r="S58" s="2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26"/>
      <c r="O59" s="26"/>
      <c r="P59" s="26"/>
      <c r="Q59" s="8"/>
      <c r="R59" s="26"/>
      <c r="S59" s="2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26"/>
      <c r="O60" s="26"/>
      <c r="P60" s="26"/>
      <c r="Q60" s="8"/>
      <c r="R60" s="26"/>
      <c r="S60" s="2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26"/>
      <c r="O61" s="26"/>
      <c r="P61" s="26"/>
      <c r="Q61" s="8"/>
      <c r="R61" s="26"/>
      <c r="S61" s="26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26"/>
      <c r="O62" s="26"/>
      <c r="P62" s="26"/>
      <c r="Q62" s="8"/>
      <c r="R62" s="26"/>
      <c r="S62" s="2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26"/>
      <c r="O63" s="26"/>
      <c r="P63" s="26"/>
      <c r="Q63" s="8"/>
      <c r="R63" s="26"/>
      <c r="S63" s="2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26"/>
      <c r="O64" s="26"/>
      <c r="P64" s="26"/>
      <c r="Q64" s="8"/>
      <c r="R64" s="26"/>
      <c r="S64" s="2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26"/>
      <c r="O65" s="26"/>
      <c r="P65" s="26"/>
      <c r="Q65" s="8"/>
      <c r="R65" s="26"/>
      <c r="S65" s="2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26"/>
      <c r="O66" s="26"/>
      <c r="P66" s="26"/>
      <c r="Q66" s="8"/>
      <c r="R66" s="26"/>
      <c r="S66" s="2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26"/>
      <c r="O67" s="26"/>
      <c r="P67" s="26"/>
      <c r="Q67" s="8"/>
      <c r="R67" s="26"/>
      <c r="S67" s="2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26"/>
      <c r="O68" s="26"/>
      <c r="P68" s="26"/>
      <c r="Q68" s="8"/>
      <c r="R68" s="26"/>
      <c r="S68" s="26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26"/>
      <c r="O69" s="26"/>
      <c r="P69" s="26"/>
      <c r="Q69" s="8"/>
      <c r="R69" s="26"/>
      <c r="S69" s="2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26"/>
      <c r="O70" s="26"/>
      <c r="P70" s="26"/>
      <c r="Q70" s="8"/>
      <c r="R70" s="26"/>
      <c r="S70" s="2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26"/>
      <c r="O71" s="26"/>
      <c r="P71" s="26"/>
      <c r="Q71" s="8"/>
      <c r="R71" s="26"/>
      <c r="S71" s="2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26"/>
      <c r="O72" s="26"/>
      <c r="P72" s="26"/>
      <c r="Q72" s="8"/>
      <c r="R72" s="26"/>
      <c r="S72" s="2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26"/>
      <c r="O73" s="26"/>
      <c r="P73" s="26"/>
      <c r="Q73" s="8"/>
      <c r="R73" s="26"/>
      <c r="S73" s="2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26"/>
      <c r="O74" s="26"/>
      <c r="P74" s="26"/>
      <c r="Q74" s="8"/>
      <c r="R74" s="26"/>
      <c r="S74" s="2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26"/>
      <c r="O75" s="26"/>
      <c r="P75" s="26"/>
      <c r="Q75" s="8"/>
      <c r="R75" s="26"/>
      <c r="S75" s="2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26"/>
      <c r="O76" s="26"/>
      <c r="P76" s="26"/>
      <c r="Q76" s="8"/>
      <c r="R76" s="26"/>
      <c r="S76" s="2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26"/>
      <c r="O77" s="26"/>
      <c r="P77" s="26"/>
      <c r="Q77" s="8"/>
      <c r="R77" s="26"/>
      <c r="S77" s="2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26"/>
      <c r="O78" s="26"/>
      <c r="P78" s="26"/>
      <c r="Q78" s="8"/>
      <c r="R78" s="26"/>
      <c r="S78" s="2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26"/>
      <c r="O79" s="26"/>
      <c r="P79" s="26"/>
      <c r="Q79" s="8"/>
      <c r="R79" s="26"/>
      <c r="S79" s="2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26"/>
      <c r="O80" s="26"/>
      <c r="P80" s="26"/>
      <c r="Q80" s="8"/>
      <c r="R80" s="26"/>
      <c r="S80" s="2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26"/>
      <c r="O81" s="26"/>
      <c r="P81" s="26"/>
      <c r="Q81" s="8"/>
      <c r="R81" s="26"/>
      <c r="S81" s="2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26"/>
      <c r="O82" s="26"/>
      <c r="P82" s="26"/>
      <c r="Q82" s="8"/>
      <c r="R82" s="26"/>
      <c r="S82" s="2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26"/>
      <c r="O83" s="26"/>
      <c r="P83" s="26"/>
      <c r="Q83" s="8"/>
      <c r="R83" s="26"/>
      <c r="S83" s="2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26"/>
      <c r="O84" s="26"/>
      <c r="P84" s="26"/>
      <c r="Q84" s="8"/>
      <c r="R84" s="26"/>
      <c r="S84" s="2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26"/>
      <c r="O85" s="26"/>
      <c r="P85" s="26"/>
      <c r="Q85" s="8"/>
      <c r="R85" s="26"/>
      <c r="S85" s="2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26"/>
      <c r="O86" s="26"/>
      <c r="P86" s="26"/>
      <c r="Q86" s="8"/>
      <c r="R86" s="26"/>
      <c r="S86" s="2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26"/>
      <c r="O87" s="26"/>
      <c r="P87" s="26"/>
      <c r="Q87" s="8"/>
      <c r="R87" s="26"/>
      <c r="S87" s="2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26"/>
      <c r="O88" s="26"/>
      <c r="P88" s="26"/>
      <c r="Q88" s="8"/>
      <c r="R88" s="26"/>
      <c r="S88" s="2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26"/>
      <c r="O89" s="26"/>
      <c r="P89" s="26"/>
      <c r="Q89" s="8"/>
      <c r="R89" s="26"/>
      <c r="S89" s="2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26"/>
      <c r="O90" s="26"/>
      <c r="P90" s="26"/>
      <c r="Q90" s="8"/>
      <c r="R90" s="26"/>
      <c r="S90" s="2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26"/>
      <c r="O91" s="26"/>
      <c r="P91" s="26"/>
      <c r="Q91" s="8"/>
      <c r="R91" s="26"/>
      <c r="S91" s="2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26"/>
      <c r="O92" s="26"/>
      <c r="P92" s="26"/>
      <c r="Q92" s="8"/>
      <c r="R92" s="26"/>
      <c r="S92" s="2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26"/>
      <c r="O93" s="26"/>
      <c r="P93" s="26"/>
      <c r="Q93" s="8"/>
      <c r="R93" s="26"/>
      <c r="S93" s="2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26"/>
      <c r="O94" s="26"/>
      <c r="P94" s="26"/>
      <c r="Q94" s="8"/>
      <c r="R94" s="26"/>
      <c r="S94" s="2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26"/>
      <c r="O95" s="26"/>
      <c r="P95" s="26"/>
      <c r="Q95" s="8"/>
      <c r="R95" s="26"/>
      <c r="S95" s="2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26"/>
      <c r="O96" s="26"/>
      <c r="P96" s="26"/>
      <c r="Q96" s="8"/>
      <c r="R96" s="26"/>
      <c r="S96" s="2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26"/>
      <c r="O97" s="26"/>
      <c r="P97" s="26"/>
      <c r="Q97" s="8"/>
      <c r="R97" s="26"/>
      <c r="S97" s="2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26"/>
      <c r="O98" s="26"/>
      <c r="P98" s="26"/>
      <c r="Q98" s="8"/>
      <c r="R98" s="26"/>
      <c r="S98" s="2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26"/>
      <c r="O99" s="26"/>
      <c r="P99" s="26"/>
      <c r="Q99" s="8"/>
      <c r="R99" s="26"/>
      <c r="S99" s="2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26"/>
      <c r="O100" s="26"/>
      <c r="P100" s="26"/>
      <c r="Q100" s="8"/>
      <c r="R100" s="26"/>
      <c r="S100" s="2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26"/>
      <c r="O101" s="26"/>
      <c r="P101" s="26"/>
      <c r="Q101" s="8"/>
      <c r="R101" s="26"/>
      <c r="S101" s="2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26"/>
      <c r="O102" s="26"/>
      <c r="P102" s="26"/>
      <c r="Q102" s="8"/>
      <c r="R102" s="26"/>
      <c r="S102" s="2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26"/>
      <c r="O103" s="26"/>
      <c r="P103" s="26"/>
      <c r="Q103" s="8"/>
      <c r="R103" s="26"/>
      <c r="S103" s="2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26"/>
      <c r="O104" s="26"/>
      <c r="P104" s="26"/>
      <c r="Q104" s="8"/>
      <c r="R104" s="26"/>
      <c r="S104" s="2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26"/>
      <c r="O105" s="26"/>
      <c r="P105" s="26"/>
      <c r="Q105" s="8"/>
      <c r="R105" s="26"/>
      <c r="S105" s="2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26"/>
      <c r="O106" s="26"/>
      <c r="P106" s="26"/>
      <c r="Q106" s="8"/>
      <c r="R106" s="26"/>
      <c r="S106" s="2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26"/>
      <c r="O107" s="26"/>
      <c r="P107" s="26"/>
      <c r="Q107" s="8"/>
      <c r="R107" s="26"/>
      <c r="S107" s="2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26"/>
      <c r="O108" s="26"/>
      <c r="P108" s="26"/>
      <c r="Q108" s="8"/>
      <c r="R108" s="26"/>
      <c r="S108" s="2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26"/>
      <c r="O109" s="26"/>
      <c r="P109" s="26"/>
      <c r="Q109" s="8"/>
      <c r="R109" s="26"/>
      <c r="S109" s="2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26"/>
      <c r="O110" s="26"/>
      <c r="P110" s="26"/>
      <c r="Q110" s="8"/>
      <c r="R110" s="26"/>
      <c r="S110" s="2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26"/>
      <c r="O111" s="26"/>
      <c r="P111" s="26"/>
      <c r="Q111" s="8"/>
      <c r="R111" s="26"/>
      <c r="S111" s="2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26"/>
      <c r="O112" s="26"/>
      <c r="P112" s="26"/>
      <c r="Q112" s="8"/>
      <c r="R112" s="26"/>
      <c r="S112" s="2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26"/>
      <c r="O113" s="26"/>
      <c r="P113" s="26"/>
      <c r="Q113" s="8"/>
      <c r="R113" s="26"/>
      <c r="S113" s="2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26"/>
      <c r="O114" s="26"/>
      <c r="P114" s="26"/>
      <c r="Q114" s="8"/>
      <c r="R114" s="26"/>
      <c r="S114" s="2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26"/>
      <c r="O115" s="26"/>
      <c r="P115" s="26"/>
      <c r="Q115" s="8"/>
      <c r="R115" s="26"/>
      <c r="S115" s="2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26"/>
      <c r="O116" s="26"/>
      <c r="P116" s="26"/>
      <c r="Q116" s="8"/>
      <c r="R116" s="26"/>
      <c r="S116" s="2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26"/>
      <c r="O117" s="26"/>
      <c r="P117" s="26"/>
      <c r="Q117" s="8"/>
      <c r="R117" s="26"/>
      <c r="S117" s="2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26"/>
      <c r="O118" s="26"/>
      <c r="P118" s="26"/>
      <c r="Q118" s="8"/>
      <c r="R118" s="26"/>
      <c r="S118" s="2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26"/>
      <c r="O119" s="26"/>
      <c r="P119" s="26"/>
      <c r="Q119" s="8"/>
      <c r="R119" s="26"/>
      <c r="S119" s="2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26"/>
      <c r="O120" s="26"/>
      <c r="P120" s="26"/>
      <c r="Q120" s="8"/>
      <c r="R120" s="26"/>
      <c r="S120" s="2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26"/>
      <c r="O121" s="26"/>
      <c r="P121" s="26"/>
      <c r="Q121" s="8"/>
      <c r="R121" s="26"/>
      <c r="S121" s="2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26"/>
      <c r="O122" s="26"/>
      <c r="P122" s="26"/>
      <c r="Q122" s="8"/>
      <c r="R122" s="26"/>
      <c r="S122" s="2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26"/>
      <c r="O123" s="26"/>
      <c r="P123" s="26"/>
      <c r="Q123" s="8"/>
      <c r="R123" s="26"/>
      <c r="S123" s="2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26"/>
      <c r="O124" s="26"/>
      <c r="P124" s="26"/>
      <c r="Q124" s="8"/>
      <c r="R124" s="26"/>
      <c r="S124" s="2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26"/>
      <c r="O125" s="26"/>
      <c r="P125" s="26"/>
      <c r="Q125" s="8"/>
      <c r="R125" s="26"/>
      <c r="S125" s="2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26"/>
      <c r="O126" s="26"/>
      <c r="P126" s="26"/>
      <c r="Q126" s="8"/>
      <c r="R126" s="26"/>
      <c r="S126" s="2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26"/>
      <c r="O127" s="26"/>
      <c r="P127" s="26"/>
      <c r="Q127" s="8"/>
      <c r="R127" s="26"/>
      <c r="S127" s="2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26"/>
      <c r="O128" s="26"/>
      <c r="P128" s="26"/>
      <c r="Q128" s="8"/>
      <c r="R128" s="26"/>
      <c r="S128" s="2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26"/>
      <c r="O129" s="26"/>
      <c r="P129" s="26"/>
      <c r="Q129" s="8"/>
      <c r="R129" s="26"/>
      <c r="S129" s="2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26"/>
      <c r="O130" s="26"/>
      <c r="P130" s="26"/>
      <c r="Q130" s="8"/>
      <c r="R130" s="26"/>
      <c r="S130" s="2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26"/>
      <c r="O131" s="26"/>
      <c r="P131" s="26"/>
      <c r="Q131" s="8"/>
      <c r="R131" s="26"/>
      <c r="S131" s="2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26"/>
      <c r="O132" s="26"/>
      <c r="P132" s="26"/>
      <c r="Q132" s="8"/>
      <c r="R132" s="26"/>
      <c r="S132" s="2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26"/>
      <c r="O133" s="26"/>
      <c r="P133" s="26"/>
      <c r="Q133" s="8"/>
      <c r="R133" s="26"/>
      <c r="S133" s="2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26"/>
      <c r="O134" s="26"/>
      <c r="P134" s="26"/>
      <c r="Q134" s="8"/>
      <c r="R134" s="26"/>
      <c r="S134" s="2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26"/>
      <c r="O135" s="26"/>
      <c r="P135" s="26"/>
      <c r="Q135" s="8"/>
      <c r="R135" s="26"/>
      <c r="S135" s="2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26"/>
      <c r="O136" s="26"/>
      <c r="P136" s="26"/>
      <c r="Q136" s="8"/>
      <c r="R136" s="26"/>
      <c r="S136" s="2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26"/>
      <c r="O137" s="26"/>
      <c r="P137" s="26"/>
      <c r="Q137" s="8"/>
      <c r="R137" s="26"/>
      <c r="S137" s="2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26"/>
      <c r="O138" s="26"/>
      <c r="P138" s="26"/>
      <c r="Q138" s="8"/>
      <c r="R138" s="26"/>
      <c r="S138" s="2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26"/>
      <c r="O139" s="26"/>
      <c r="P139" s="26"/>
      <c r="Q139" s="8"/>
      <c r="R139" s="26"/>
      <c r="S139" s="2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26"/>
      <c r="O140" s="26"/>
      <c r="P140" s="26"/>
      <c r="Q140" s="8"/>
      <c r="R140" s="26"/>
      <c r="S140" s="2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26"/>
      <c r="O141" s="26"/>
      <c r="P141" s="26"/>
      <c r="Q141" s="8"/>
      <c r="R141" s="26"/>
      <c r="S141" s="2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26"/>
      <c r="O142" s="26"/>
      <c r="P142" s="26"/>
      <c r="Q142" s="8"/>
      <c r="R142" s="26"/>
      <c r="S142" s="2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26"/>
      <c r="O143" s="26"/>
      <c r="P143" s="26"/>
      <c r="Q143" s="8"/>
      <c r="R143" s="26"/>
      <c r="S143" s="2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26"/>
      <c r="O144" s="26"/>
      <c r="P144" s="26"/>
      <c r="Q144" s="8"/>
      <c r="R144" s="26"/>
      <c r="S144" s="2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26"/>
      <c r="O145" s="26"/>
      <c r="P145" s="26"/>
      <c r="Q145" s="8"/>
      <c r="R145" s="26"/>
      <c r="S145" s="2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26"/>
      <c r="O146" s="26"/>
      <c r="P146" s="26"/>
      <c r="Q146" s="8"/>
      <c r="R146" s="26"/>
      <c r="S146" s="2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26"/>
      <c r="O147" s="26"/>
      <c r="P147" s="26"/>
      <c r="Q147" s="8"/>
      <c r="R147" s="26"/>
      <c r="S147" s="2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26"/>
      <c r="O148" s="26"/>
      <c r="P148" s="26"/>
      <c r="Q148" s="8"/>
      <c r="R148" s="26"/>
      <c r="S148" s="2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26"/>
      <c r="O149" s="26"/>
      <c r="P149" s="26"/>
      <c r="Q149" s="8"/>
      <c r="R149" s="26"/>
      <c r="S149" s="2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26"/>
      <c r="O150" s="26"/>
      <c r="P150" s="26"/>
      <c r="Q150" s="8"/>
      <c r="R150" s="26"/>
      <c r="S150" s="2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26"/>
      <c r="O151" s="26"/>
      <c r="P151" s="26"/>
      <c r="Q151" s="8"/>
      <c r="R151" s="26"/>
      <c r="S151" s="2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26"/>
      <c r="O152" s="26"/>
      <c r="P152" s="26"/>
      <c r="Q152" s="8"/>
      <c r="R152" s="26"/>
      <c r="S152" s="2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26"/>
      <c r="O153" s="26"/>
      <c r="P153" s="26"/>
      <c r="Q153" s="8"/>
      <c r="R153" s="26"/>
      <c r="S153" s="2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26"/>
      <c r="O154" s="26"/>
      <c r="P154" s="26"/>
      <c r="Q154" s="8"/>
      <c r="R154" s="26"/>
      <c r="S154" s="2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26"/>
      <c r="O155" s="26"/>
      <c r="P155" s="26"/>
      <c r="Q155" s="8"/>
      <c r="R155" s="26"/>
      <c r="S155" s="2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26"/>
      <c r="O156" s="26"/>
      <c r="P156" s="26"/>
      <c r="Q156" s="8"/>
      <c r="R156" s="26"/>
      <c r="S156" s="2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26"/>
      <c r="O157" s="26"/>
      <c r="P157" s="26"/>
      <c r="Q157" s="8"/>
      <c r="R157" s="26"/>
      <c r="S157" s="2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26"/>
      <c r="O158" s="26"/>
      <c r="P158" s="26"/>
      <c r="Q158" s="8"/>
      <c r="R158" s="26"/>
      <c r="S158" s="2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26"/>
      <c r="O159" s="26"/>
      <c r="P159" s="26"/>
      <c r="Q159" s="8"/>
      <c r="R159" s="26"/>
      <c r="S159" s="2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26"/>
      <c r="O160" s="26"/>
      <c r="P160" s="26"/>
      <c r="Q160" s="8"/>
      <c r="R160" s="26"/>
      <c r="S160" s="2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26"/>
      <c r="O161" s="26"/>
      <c r="P161" s="26"/>
      <c r="Q161" s="8"/>
      <c r="R161" s="26"/>
      <c r="S161" s="2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26"/>
      <c r="O162" s="26"/>
      <c r="P162" s="26"/>
      <c r="Q162" s="8"/>
      <c r="R162" s="26"/>
      <c r="S162" s="2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26"/>
      <c r="O163" s="26"/>
      <c r="P163" s="26"/>
      <c r="Q163" s="8"/>
      <c r="R163" s="26"/>
      <c r="S163" s="2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26"/>
      <c r="O164" s="26"/>
      <c r="P164" s="26"/>
      <c r="Q164" s="8"/>
      <c r="R164" s="26"/>
      <c r="S164" s="2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26"/>
      <c r="O165" s="26"/>
      <c r="P165" s="26"/>
      <c r="Q165" s="8"/>
      <c r="R165" s="26"/>
      <c r="S165" s="2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26"/>
      <c r="O166" s="26"/>
      <c r="P166" s="26"/>
      <c r="Q166" s="8"/>
      <c r="R166" s="26"/>
      <c r="S166" s="2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26"/>
      <c r="O167" s="26"/>
      <c r="P167" s="26"/>
      <c r="Q167" s="8"/>
      <c r="R167" s="26"/>
      <c r="S167" s="2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26"/>
      <c r="O168" s="26"/>
      <c r="P168" s="26"/>
      <c r="Q168" s="8"/>
      <c r="R168" s="26"/>
      <c r="S168" s="2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26"/>
      <c r="O169" s="26"/>
      <c r="P169" s="26"/>
      <c r="Q169" s="8"/>
      <c r="R169" s="26"/>
      <c r="S169" s="2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26"/>
      <c r="O170" s="26"/>
      <c r="P170" s="26"/>
      <c r="Q170" s="8"/>
      <c r="R170" s="26"/>
      <c r="S170" s="2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26"/>
      <c r="O171" s="26"/>
      <c r="P171" s="26"/>
      <c r="Q171" s="8"/>
      <c r="R171" s="26"/>
      <c r="S171" s="2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26"/>
      <c r="O172" s="26"/>
      <c r="P172" s="26"/>
      <c r="Q172" s="8"/>
      <c r="R172" s="26"/>
      <c r="S172" s="2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26"/>
      <c r="O173" s="26"/>
      <c r="P173" s="26"/>
      <c r="Q173" s="8"/>
      <c r="R173" s="26"/>
      <c r="S173" s="2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26"/>
      <c r="O174" s="26"/>
      <c r="P174" s="26"/>
      <c r="Q174" s="8"/>
      <c r="R174" s="26"/>
      <c r="S174" s="2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26"/>
      <c r="O175" s="26"/>
      <c r="P175" s="26"/>
      <c r="Q175" s="8"/>
      <c r="R175" s="26"/>
      <c r="S175" s="2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26"/>
      <c r="O176" s="26"/>
      <c r="P176" s="26"/>
      <c r="Q176" s="8"/>
      <c r="R176" s="26"/>
      <c r="S176" s="2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26"/>
      <c r="O177" s="26"/>
      <c r="P177" s="26"/>
      <c r="Q177" s="8"/>
      <c r="R177" s="26"/>
      <c r="S177" s="2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26"/>
      <c r="O178" s="26"/>
      <c r="P178" s="26"/>
      <c r="Q178" s="8"/>
      <c r="R178" s="26"/>
      <c r="S178" s="2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26"/>
      <c r="O179" s="26"/>
      <c r="P179" s="26"/>
      <c r="Q179" s="8"/>
      <c r="R179" s="26"/>
      <c r="S179" s="2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26"/>
      <c r="O180" s="26"/>
      <c r="P180" s="26"/>
      <c r="Q180" s="8"/>
      <c r="R180" s="26"/>
      <c r="S180" s="2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26"/>
      <c r="O181" s="26"/>
      <c r="P181" s="26"/>
      <c r="Q181" s="8"/>
      <c r="R181" s="26"/>
      <c r="S181" s="2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26"/>
      <c r="O182" s="26"/>
      <c r="P182" s="26"/>
      <c r="Q182" s="8"/>
      <c r="R182" s="26"/>
      <c r="S182" s="2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26"/>
      <c r="O183" s="26"/>
      <c r="P183" s="26"/>
      <c r="Q183" s="8"/>
      <c r="R183" s="26"/>
      <c r="S183" s="2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26"/>
      <c r="O184" s="26"/>
      <c r="P184" s="26"/>
      <c r="Q184" s="8"/>
      <c r="R184" s="26"/>
      <c r="S184" s="2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26"/>
      <c r="O185" s="26"/>
      <c r="P185" s="26"/>
      <c r="Q185" s="8"/>
      <c r="R185" s="26"/>
      <c r="S185" s="2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26"/>
      <c r="O186" s="26"/>
      <c r="P186" s="26"/>
      <c r="Q186" s="8"/>
      <c r="R186" s="26"/>
      <c r="S186" s="2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26"/>
      <c r="O187" s="26"/>
      <c r="P187" s="26"/>
      <c r="Q187" s="8"/>
      <c r="R187" s="26"/>
      <c r="S187" s="2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26"/>
      <c r="O188" s="26"/>
      <c r="P188" s="26"/>
      <c r="Q188" s="8"/>
      <c r="R188" s="26"/>
      <c r="S188" s="2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26"/>
      <c r="O189" s="26"/>
      <c r="P189" s="26"/>
      <c r="Q189" s="8"/>
      <c r="R189" s="26"/>
      <c r="S189" s="2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26"/>
      <c r="O190" s="26"/>
      <c r="P190" s="26"/>
      <c r="Q190" s="8"/>
      <c r="R190" s="26"/>
      <c r="S190" s="2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26"/>
      <c r="O191" s="26"/>
      <c r="P191" s="26"/>
      <c r="Q191" s="8"/>
      <c r="R191" s="26"/>
      <c r="S191" s="2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26"/>
      <c r="O192" s="26"/>
      <c r="P192" s="26"/>
      <c r="Q192" s="8"/>
      <c r="R192" s="26"/>
      <c r="S192" s="2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26"/>
      <c r="O193" s="26"/>
      <c r="P193" s="26"/>
      <c r="Q193" s="8"/>
      <c r="R193" s="26"/>
      <c r="S193" s="2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26"/>
      <c r="O194" s="26"/>
      <c r="P194" s="26"/>
      <c r="Q194" s="8"/>
      <c r="R194" s="26"/>
      <c r="S194" s="2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26"/>
      <c r="O195" s="26"/>
      <c r="P195" s="26"/>
      <c r="Q195" s="8"/>
      <c r="R195" s="26"/>
      <c r="S195" s="2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26"/>
      <c r="O196" s="26"/>
      <c r="P196" s="26"/>
      <c r="Q196" s="8"/>
      <c r="R196" s="26"/>
      <c r="S196" s="2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26"/>
      <c r="O197" s="26"/>
      <c r="P197" s="26"/>
      <c r="Q197" s="8"/>
      <c r="R197" s="26"/>
      <c r="S197" s="2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26"/>
      <c r="O198" s="26"/>
      <c r="P198" s="26"/>
      <c r="Q198" s="8"/>
      <c r="R198" s="26"/>
      <c r="S198" s="2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26"/>
      <c r="O199" s="26"/>
      <c r="P199" s="26"/>
      <c r="Q199" s="8"/>
      <c r="R199" s="26"/>
      <c r="S199" s="2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26"/>
      <c r="O200" s="26"/>
      <c r="P200" s="26"/>
      <c r="Q200" s="8"/>
      <c r="R200" s="26"/>
      <c r="S200" s="2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26"/>
      <c r="O201" s="26"/>
      <c r="P201" s="26"/>
      <c r="Q201" s="8"/>
      <c r="R201" s="26"/>
      <c r="S201" s="2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26"/>
      <c r="O202" s="26"/>
      <c r="P202" s="26"/>
      <c r="Q202" s="8"/>
      <c r="R202" s="26"/>
      <c r="S202" s="2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26"/>
      <c r="O203" s="26"/>
      <c r="P203" s="26"/>
      <c r="Q203" s="8"/>
      <c r="R203" s="26"/>
      <c r="S203" s="2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26"/>
      <c r="O204" s="26"/>
      <c r="P204" s="26"/>
      <c r="Q204" s="8"/>
      <c r="R204" s="26"/>
      <c r="S204" s="2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26"/>
      <c r="O205" s="26"/>
      <c r="P205" s="26"/>
      <c r="Q205" s="8"/>
      <c r="R205" s="26"/>
      <c r="S205" s="2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26"/>
      <c r="O206" s="26"/>
      <c r="P206" s="26"/>
      <c r="Q206" s="8"/>
      <c r="R206" s="26"/>
      <c r="S206" s="2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26"/>
      <c r="O207" s="26"/>
      <c r="P207" s="26"/>
      <c r="Q207" s="8"/>
      <c r="R207" s="26"/>
      <c r="S207" s="2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26"/>
      <c r="O208" s="26"/>
      <c r="P208" s="26"/>
      <c r="Q208" s="8"/>
      <c r="R208" s="26"/>
      <c r="S208" s="2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26"/>
      <c r="O209" s="26"/>
      <c r="P209" s="26"/>
      <c r="Q209" s="8"/>
      <c r="R209" s="26"/>
      <c r="S209" s="2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26"/>
      <c r="O210" s="26"/>
      <c r="P210" s="26"/>
      <c r="Q210" s="8"/>
      <c r="R210" s="26"/>
      <c r="S210" s="2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26"/>
      <c r="O211" s="26"/>
      <c r="P211" s="26"/>
      <c r="Q211" s="8"/>
      <c r="R211" s="26"/>
      <c r="S211" s="2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26"/>
      <c r="O212" s="26"/>
      <c r="P212" s="26"/>
      <c r="Q212" s="8"/>
      <c r="R212" s="26"/>
      <c r="S212" s="2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26"/>
      <c r="O213" s="26"/>
      <c r="P213" s="26"/>
      <c r="Q213" s="8"/>
      <c r="R213" s="26"/>
      <c r="S213" s="2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26"/>
      <c r="O214" s="26"/>
      <c r="P214" s="26"/>
      <c r="Q214" s="8"/>
      <c r="R214" s="26"/>
      <c r="S214" s="2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26"/>
      <c r="O215" s="26"/>
      <c r="P215" s="26"/>
      <c r="Q215" s="8"/>
      <c r="R215" s="26"/>
      <c r="S215" s="2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26"/>
      <c r="O216" s="26"/>
      <c r="P216" s="26"/>
      <c r="Q216" s="8"/>
      <c r="R216" s="26"/>
      <c r="S216" s="2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26"/>
      <c r="O217" s="26"/>
      <c r="P217" s="26"/>
      <c r="Q217" s="8"/>
      <c r="R217" s="26"/>
      <c r="S217" s="2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26"/>
      <c r="O218" s="26"/>
      <c r="P218" s="26"/>
      <c r="Q218" s="8"/>
      <c r="R218" s="26"/>
      <c r="S218" s="2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26"/>
      <c r="O219" s="26"/>
      <c r="P219" s="26"/>
      <c r="Q219" s="8"/>
      <c r="R219" s="26"/>
      <c r="S219" s="2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26"/>
      <c r="O220" s="26"/>
      <c r="P220" s="26"/>
      <c r="Q220" s="8"/>
      <c r="R220" s="26"/>
      <c r="S220" s="2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26"/>
      <c r="O221" s="26"/>
      <c r="P221" s="26"/>
      <c r="Q221" s="8"/>
      <c r="R221" s="26"/>
      <c r="S221" s="2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26"/>
      <c r="O222" s="26"/>
      <c r="P222" s="26"/>
      <c r="Q222" s="8"/>
      <c r="R222" s="26"/>
      <c r="S222" s="2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26"/>
      <c r="O223" s="26"/>
      <c r="P223" s="26"/>
      <c r="Q223" s="8"/>
      <c r="R223" s="26"/>
      <c r="S223" s="2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26"/>
      <c r="O224" s="26"/>
      <c r="P224" s="26"/>
      <c r="Q224" s="8"/>
      <c r="R224" s="26"/>
      <c r="S224" s="2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26"/>
      <c r="O225" s="26"/>
      <c r="P225" s="26"/>
      <c r="Q225" s="8"/>
      <c r="R225" s="26"/>
      <c r="S225" s="2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26"/>
      <c r="O226" s="26"/>
      <c r="P226" s="26"/>
      <c r="Q226" s="8"/>
      <c r="R226" s="26"/>
      <c r="S226" s="2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26"/>
      <c r="O227" s="26"/>
      <c r="P227" s="26"/>
      <c r="Q227" s="8"/>
      <c r="R227" s="26"/>
      <c r="S227" s="2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26"/>
      <c r="O228" s="26"/>
      <c r="P228" s="26"/>
      <c r="Q228" s="8"/>
      <c r="R228" s="26"/>
      <c r="S228" s="2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26"/>
      <c r="O229" s="26"/>
      <c r="P229" s="26"/>
      <c r="Q229" s="8"/>
      <c r="R229" s="26"/>
      <c r="S229" s="2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26"/>
      <c r="O230" s="26"/>
      <c r="P230" s="26"/>
      <c r="Q230" s="8"/>
      <c r="R230" s="26"/>
      <c r="S230" s="2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26"/>
      <c r="O231" s="26"/>
      <c r="P231" s="26"/>
      <c r="Q231" s="8"/>
      <c r="R231" s="26"/>
      <c r="S231" s="2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26"/>
      <c r="O232" s="26"/>
      <c r="P232" s="26"/>
      <c r="Q232" s="8"/>
      <c r="R232" s="26"/>
      <c r="S232" s="2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26"/>
      <c r="O233" s="26"/>
      <c r="P233" s="26"/>
      <c r="Q233" s="8"/>
      <c r="R233" s="26"/>
      <c r="S233" s="2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26"/>
      <c r="O234" s="26"/>
      <c r="P234" s="26"/>
      <c r="Q234" s="8"/>
      <c r="R234" s="26"/>
      <c r="S234" s="2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26"/>
      <c r="O235" s="26"/>
      <c r="P235" s="26"/>
      <c r="Q235" s="8"/>
      <c r="R235" s="26"/>
      <c r="S235" s="2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26"/>
      <c r="O236" s="26"/>
      <c r="P236" s="26"/>
      <c r="Q236" s="8"/>
      <c r="R236" s="26"/>
      <c r="S236" s="2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26"/>
      <c r="O237" s="26"/>
      <c r="P237" s="26"/>
      <c r="Q237" s="8"/>
      <c r="R237" s="26"/>
      <c r="S237" s="2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26"/>
      <c r="O238" s="26"/>
      <c r="P238" s="26"/>
      <c r="Q238" s="8"/>
      <c r="R238" s="26"/>
      <c r="S238" s="2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26"/>
      <c r="O239" s="26"/>
      <c r="P239" s="26"/>
      <c r="Q239" s="8"/>
      <c r="R239" s="26"/>
      <c r="S239" s="2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26"/>
      <c r="O240" s="26"/>
      <c r="P240" s="26"/>
      <c r="Q240" s="8"/>
      <c r="R240" s="26"/>
      <c r="S240" s="2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26"/>
      <c r="O241" s="26"/>
      <c r="P241" s="26"/>
      <c r="Q241" s="8"/>
      <c r="R241" s="26"/>
      <c r="S241" s="2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26"/>
      <c r="O242" s="26"/>
      <c r="P242" s="26"/>
      <c r="Q242" s="8"/>
      <c r="R242" s="26"/>
      <c r="S242" s="2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26"/>
      <c r="O243" s="26"/>
      <c r="P243" s="26"/>
      <c r="Q243" s="8"/>
      <c r="R243" s="26"/>
      <c r="S243" s="2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26"/>
      <c r="O244" s="26"/>
      <c r="P244" s="26"/>
      <c r="Q244" s="8"/>
      <c r="R244" s="26"/>
      <c r="S244" s="2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26"/>
      <c r="O245" s="26"/>
      <c r="P245" s="26"/>
      <c r="Q245" s="8"/>
      <c r="R245" s="26"/>
      <c r="S245" s="2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26"/>
      <c r="O246" s="26"/>
      <c r="P246" s="26"/>
      <c r="Q246" s="8"/>
      <c r="R246" s="26"/>
      <c r="S246" s="2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26"/>
      <c r="O247" s="26"/>
      <c r="P247" s="26"/>
      <c r="Q247" s="8"/>
      <c r="R247" s="26"/>
      <c r="S247" s="2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26"/>
      <c r="O248" s="26"/>
      <c r="P248" s="26"/>
      <c r="Q248" s="8"/>
      <c r="R248" s="26"/>
      <c r="S248" s="2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26"/>
      <c r="O249" s="26"/>
      <c r="P249" s="26"/>
      <c r="Q249" s="8"/>
      <c r="R249" s="26"/>
      <c r="S249" s="2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26"/>
      <c r="O250" s="26"/>
      <c r="P250" s="26"/>
      <c r="Q250" s="8"/>
      <c r="R250" s="26"/>
      <c r="S250" s="2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26"/>
      <c r="O251" s="26"/>
      <c r="P251" s="26"/>
      <c r="Q251" s="8"/>
      <c r="R251" s="26"/>
      <c r="S251" s="2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26"/>
      <c r="O252" s="26"/>
      <c r="P252" s="26"/>
      <c r="Q252" s="8"/>
      <c r="R252" s="26"/>
      <c r="S252" s="2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26"/>
      <c r="O253" s="26"/>
      <c r="P253" s="26"/>
      <c r="Q253" s="8"/>
      <c r="R253" s="26"/>
      <c r="S253" s="2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26"/>
      <c r="O254" s="26"/>
      <c r="P254" s="26"/>
      <c r="Q254" s="8"/>
      <c r="R254" s="26"/>
      <c r="S254" s="2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26"/>
      <c r="O255" s="26"/>
      <c r="P255" s="26"/>
      <c r="Q255" s="8"/>
      <c r="R255" s="26"/>
      <c r="S255" s="2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26"/>
      <c r="O256" s="26"/>
      <c r="P256" s="26"/>
      <c r="Q256" s="8"/>
      <c r="R256" s="26"/>
      <c r="S256" s="2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26"/>
      <c r="O257" s="26"/>
      <c r="P257" s="26"/>
      <c r="Q257" s="8"/>
      <c r="R257" s="26"/>
      <c r="S257" s="2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26"/>
      <c r="O258" s="26"/>
      <c r="P258" s="26"/>
      <c r="Q258" s="8"/>
      <c r="R258" s="26"/>
      <c r="S258" s="2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26"/>
      <c r="O259" s="26"/>
      <c r="P259" s="26"/>
      <c r="Q259" s="8"/>
      <c r="R259" s="26"/>
      <c r="S259" s="2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26"/>
      <c r="O260" s="26"/>
      <c r="P260" s="26"/>
      <c r="Q260" s="8"/>
      <c r="R260" s="26"/>
      <c r="S260" s="2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26"/>
      <c r="O261" s="26"/>
      <c r="P261" s="26"/>
      <c r="Q261" s="8"/>
      <c r="R261" s="26"/>
      <c r="S261" s="2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26"/>
      <c r="O262" s="26"/>
      <c r="P262" s="26"/>
      <c r="Q262" s="8"/>
      <c r="R262" s="26"/>
      <c r="S262" s="2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26"/>
      <c r="O263" s="26"/>
      <c r="P263" s="26"/>
      <c r="Q263" s="8"/>
      <c r="R263" s="26"/>
      <c r="S263" s="2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26"/>
      <c r="O264" s="26"/>
      <c r="P264" s="26"/>
      <c r="Q264" s="8"/>
      <c r="R264" s="26"/>
      <c r="S264" s="2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26"/>
      <c r="O265" s="26"/>
      <c r="P265" s="26"/>
      <c r="Q265" s="8"/>
      <c r="R265" s="26"/>
      <c r="S265" s="2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26"/>
      <c r="O266" s="26"/>
      <c r="P266" s="26"/>
      <c r="Q266" s="8"/>
      <c r="R266" s="26"/>
      <c r="S266" s="2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26"/>
      <c r="O267" s="26"/>
      <c r="P267" s="26"/>
      <c r="Q267" s="8"/>
      <c r="R267" s="26"/>
      <c r="S267" s="2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26"/>
      <c r="O268" s="26"/>
      <c r="P268" s="26"/>
      <c r="Q268" s="8"/>
      <c r="R268" s="26"/>
      <c r="S268" s="2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26"/>
      <c r="O269" s="26"/>
      <c r="P269" s="26"/>
      <c r="Q269" s="8"/>
      <c r="R269" s="26"/>
      <c r="S269" s="2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26"/>
      <c r="O270" s="26"/>
      <c r="P270" s="26"/>
      <c r="Q270" s="8"/>
      <c r="R270" s="26"/>
      <c r="S270" s="2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26"/>
      <c r="O271" s="26"/>
      <c r="P271" s="26"/>
      <c r="Q271" s="8"/>
      <c r="R271" s="26"/>
      <c r="S271" s="2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26"/>
      <c r="O272" s="26"/>
      <c r="P272" s="26"/>
      <c r="Q272" s="8"/>
      <c r="R272" s="26"/>
      <c r="S272" s="2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26"/>
      <c r="O273" s="26"/>
      <c r="P273" s="26"/>
      <c r="Q273" s="8"/>
      <c r="R273" s="26"/>
      <c r="S273" s="2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26"/>
      <c r="O274" s="26"/>
      <c r="P274" s="26"/>
      <c r="Q274" s="8"/>
      <c r="R274" s="26"/>
      <c r="S274" s="2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26"/>
      <c r="O275" s="26"/>
      <c r="P275" s="26"/>
      <c r="Q275" s="8"/>
      <c r="R275" s="26"/>
      <c r="S275" s="2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26"/>
      <c r="O276" s="26"/>
      <c r="P276" s="26"/>
      <c r="Q276" s="8"/>
      <c r="R276" s="26"/>
      <c r="S276" s="2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26"/>
      <c r="O277" s="26"/>
      <c r="P277" s="26"/>
      <c r="Q277" s="8"/>
      <c r="R277" s="26"/>
      <c r="S277" s="2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26"/>
      <c r="O278" s="26"/>
      <c r="P278" s="26"/>
      <c r="Q278" s="8"/>
      <c r="R278" s="26"/>
      <c r="S278" s="2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26"/>
      <c r="O279" s="26"/>
      <c r="P279" s="26"/>
      <c r="Q279" s="8"/>
      <c r="R279" s="26"/>
      <c r="S279" s="2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26"/>
      <c r="O280" s="26"/>
      <c r="P280" s="26"/>
      <c r="Q280" s="8"/>
      <c r="R280" s="26"/>
      <c r="S280" s="2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26"/>
      <c r="O281" s="26"/>
      <c r="P281" s="26"/>
      <c r="Q281" s="8"/>
      <c r="R281" s="26"/>
      <c r="S281" s="2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26"/>
      <c r="O282" s="26"/>
      <c r="P282" s="26"/>
      <c r="Q282" s="8"/>
      <c r="R282" s="26"/>
      <c r="S282" s="2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26"/>
      <c r="O283" s="26"/>
      <c r="P283" s="26"/>
      <c r="Q283" s="8"/>
      <c r="R283" s="26"/>
      <c r="S283" s="2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26"/>
      <c r="O284" s="26"/>
      <c r="P284" s="26"/>
      <c r="Q284" s="8"/>
      <c r="R284" s="26"/>
      <c r="S284" s="2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26"/>
      <c r="O285" s="26"/>
      <c r="P285" s="26"/>
      <c r="Q285" s="8"/>
      <c r="R285" s="26"/>
      <c r="S285" s="2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26"/>
      <c r="O286" s="26"/>
      <c r="P286" s="26"/>
      <c r="Q286" s="8"/>
      <c r="R286" s="26"/>
      <c r="S286" s="2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26"/>
      <c r="O287" s="26"/>
      <c r="P287" s="26"/>
      <c r="Q287" s="8"/>
      <c r="R287" s="26"/>
      <c r="S287" s="2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26"/>
      <c r="O288" s="26"/>
      <c r="P288" s="26"/>
      <c r="Q288" s="8"/>
      <c r="R288" s="26"/>
      <c r="S288" s="2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26"/>
      <c r="O289" s="26"/>
      <c r="P289" s="26"/>
      <c r="Q289" s="8"/>
      <c r="R289" s="26"/>
      <c r="S289" s="2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26"/>
      <c r="O290" s="26"/>
      <c r="P290" s="26"/>
      <c r="Q290" s="8"/>
      <c r="R290" s="26"/>
      <c r="S290" s="2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26"/>
      <c r="O291" s="26"/>
      <c r="P291" s="26"/>
      <c r="Q291" s="8"/>
      <c r="R291" s="26"/>
      <c r="S291" s="2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26"/>
      <c r="O292" s="26"/>
      <c r="P292" s="26"/>
      <c r="Q292" s="8"/>
      <c r="R292" s="26"/>
      <c r="S292" s="2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26"/>
      <c r="O293" s="26"/>
      <c r="P293" s="26"/>
      <c r="Q293" s="8"/>
      <c r="R293" s="26"/>
      <c r="S293" s="2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26"/>
      <c r="O294" s="26"/>
      <c r="P294" s="26"/>
      <c r="Q294" s="8"/>
      <c r="R294" s="26"/>
      <c r="S294" s="2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26"/>
      <c r="O295" s="26"/>
      <c r="P295" s="26"/>
      <c r="Q295" s="8"/>
      <c r="R295" s="26"/>
      <c r="S295" s="2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26"/>
      <c r="O296" s="26"/>
      <c r="P296" s="26"/>
      <c r="Q296" s="8"/>
      <c r="R296" s="26"/>
      <c r="S296" s="2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26"/>
      <c r="O297" s="26"/>
      <c r="P297" s="26"/>
      <c r="Q297" s="8"/>
      <c r="R297" s="26"/>
      <c r="S297" s="2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26"/>
      <c r="O298" s="26"/>
      <c r="P298" s="26"/>
      <c r="Q298" s="8"/>
      <c r="R298" s="26"/>
      <c r="S298" s="2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26"/>
      <c r="O299" s="26"/>
      <c r="P299" s="26"/>
      <c r="Q299" s="8"/>
      <c r="R299" s="26"/>
      <c r="S299" s="2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26"/>
      <c r="O300" s="26"/>
      <c r="P300" s="26"/>
      <c r="Q300" s="8"/>
      <c r="R300" s="26"/>
      <c r="S300" s="2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26"/>
      <c r="O301" s="26"/>
      <c r="P301" s="26"/>
      <c r="Q301" s="8"/>
      <c r="R301" s="26"/>
      <c r="S301" s="2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26"/>
      <c r="O302" s="26"/>
      <c r="P302" s="26"/>
      <c r="Q302" s="8"/>
      <c r="R302" s="26"/>
      <c r="S302" s="2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26"/>
      <c r="O303" s="26"/>
      <c r="P303" s="26"/>
      <c r="Q303" s="8"/>
      <c r="R303" s="26"/>
      <c r="S303" s="2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26"/>
      <c r="O304" s="26"/>
      <c r="P304" s="26"/>
      <c r="Q304" s="8"/>
      <c r="R304" s="26"/>
      <c r="S304" s="2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26"/>
      <c r="O305" s="26"/>
      <c r="P305" s="26"/>
      <c r="Q305" s="8"/>
      <c r="R305" s="26"/>
      <c r="S305" s="2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26"/>
      <c r="O306" s="26"/>
      <c r="P306" s="26"/>
      <c r="Q306" s="8"/>
      <c r="R306" s="26"/>
      <c r="S306" s="2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26"/>
      <c r="O307" s="26"/>
      <c r="P307" s="26"/>
      <c r="Q307" s="8"/>
      <c r="R307" s="26"/>
      <c r="S307" s="2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26"/>
      <c r="O308" s="26"/>
      <c r="P308" s="26"/>
      <c r="Q308" s="8"/>
      <c r="R308" s="26"/>
      <c r="S308" s="2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26"/>
      <c r="O309" s="26"/>
      <c r="P309" s="26"/>
      <c r="Q309" s="8"/>
      <c r="R309" s="26"/>
      <c r="S309" s="2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26"/>
      <c r="O310" s="26"/>
      <c r="P310" s="26"/>
      <c r="Q310" s="8"/>
      <c r="R310" s="26"/>
      <c r="S310" s="2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26"/>
      <c r="O311" s="26"/>
      <c r="P311" s="26"/>
      <c r="Q311" s="8"/>
      <c r="R311" s="26"/>
      <c r="S311" s="2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26"/>
      <c r="O312" s="26"/>
      <c r="P312" s="26"/>
      <c r="Q312" s="8"/>
      <c r="R312" s="26"/>
      <c r="S312" s="2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26"/>
      <c r="O313" s="26"/>
      <c r="P313" s="26"/>
      <c r="Q313" s="8"/>
      <c r="R313" s="26"/>
      <c r="S313" s="2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26"/>
      <c r="O314" s="26"/>
      <c r="P314" s="26"/>
      <c r="Q314" s="8"/>
      <c r="R314" s="26"/>
      <c r="S314" s="2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26"/>
      <c r="O315" s="26"/>
      <c r="P315" s="26"/>
      <c r="Q315" s="8"/>
      <c r="R315" s="26"/>
      <c r="S315" s="2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26"/>
      <c r="O316" s="26"/>
      <c r="P316" s="26"/>
      <c r="Q316" s="8"/>
      <c r="R316" s="26"/>
      <c r="S316" s="2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26"/>
      <c r="O317" s="26"/>
      <c r="P317" s="26"/>
      <c r="Q317" s="8"/>
      <c r="R317" s="26"/>
      <c r="S317" s="2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26"/>
      <c r="O318" s="26"/>
      <c r="P318" s="26"/>
      <c r="Q318" s="8"/>
      <c r="R318" s="26"/>
      <c r="S318" s="2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26"/>
      <c r="O319" s="26"/>
      <c r="P319" s="26"/>
      <c r="Q319" s="8"/>
      <c r="R319" s="26"/>
      <c r="S319" s="2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26"/>
      <c r="O320" s="26"/>
      <c r="P320" s="26"/>
      <c r="Q320" s="8"/>
      <c r="R320" s="26"/>
      <c r="S320" s="2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26"/>
      <c r="O321" s="26"/>
      <c r="P321" s="26"/>
      <c r="Q321" s="8"/>
      <c r="R321" s="26"/>
      <c r="S321" s="2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26"/>
      <c r="O322" s="26"/>
      <c r="P322" s="26"/>
      <c r="Q322" s="8"/>
      <c r="R322" s="26"/>
      <c r="S322" s="2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26"/>
      <c r="O323" s="26"/>
      <c r="P323" s="26"/>
      <c r="Q323" s="8"/>
      <c r="R323" s="26"/>
      <c r="S323" s="2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26"/>
      <c r="O324" s="26"/>
      <c r="P324" s="26"/>
      <c r="Q324" s="8"/>
      <c r="R324" s="26"/>
      <c r="S324" s="2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26"/>
      <c r="O325" s="26"/>
      <c r="P325" s="26"/>
      <c r="Q325" s="8"/>
      <c r="R325" s="26"/>
      <c r="S325" s="2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26"/>
      <c r="O326" s="26"/>
      <c r="P326" s="26"/>
      <c r="Q326" s="8"/>
      <c r="R326" s="26"/>
      <c r="S326" s="2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26"/>
      <c r="O327" s="26"/>
      <c r="P327" s="26"/>
      <c r="Q327" s="8"/>
      <c r="R327" s="26"/>
      <c r="S327" s="2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26"/>
      <c r="O328" s="26"/>
      <c r="P328" s="26"/>
      <c r="Q328" s="8"/>
      <c r="R328" s="26"/>
      <c r="S328" s="2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26"/>
      <c r="O329" s="26"/>
      <c r="P329" s="26"/>
      <c r="Q329" s="8"/>
      <c r="R329" s="26"/>
      <c r="S329" s="2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26"/>
      <c r="O330" s="26"/>
      <c r="P330" s="26"/>
      <c r="Q330" s="8"/>
      <c r="R330" s="26"/>
      <c r="S330" s="2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26"/>
      <c r="O331" s="26"/>
      <c r="P331" s="26"/>
      <c r="Q331" s="8"/>
      <c r="R331" s="26"/>
      <c r="S331" s="2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26"/>
      <c r="O332" s="26"/>
      <c r="P332" s="26"/>
      <c r="Q332" s="8"/>
      <c r="R332" s="26"/>
      <c r="S332" s="2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26"/>
      <c r="O333" s="26"/>
      <c r="P333" s="26"/>
      <c r="Q333" s="8"/>
      <c r="R333" s="26"/>
      <c r="S333" s="2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26"/>
      <c r="O334" s="26"/>
      <c r="P334" s="26"/>
      <c r="Q334" s="8"/>
      <c r="R334" s="26"/>
      <c r="S334" s="2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26"/>
      <c r="O335" s="26"/>
      <c r="P335" s="26"/>
      <c r="Q335" s="8"/>
      <c r="R335" s="26"/>
      <c r="S335" s="2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26"/>
      <c r="O336" s="26"/>
      <c r="P336" s="26"/>
      <c r="Q336" s="8"/>
      <c r="R336" s="26"/>
      <c r="S336" s="2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26"/>
      <c r="O337" s="26"/>
      <c r="P337" s="26"/>
      <c r="Q337" s="8"/>
      <c r="R337" s="26"/>
      <c r="S337" s="2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26"/>
      <c r="O338" s="26"/>
      <c r="P338" s="26"/>
      <c r="Q338" s="8"/>
      <c r="R338" s="26"/>
      <c r="S338" s="2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26"/>
      <c r="O339" s="26"/>
      <c r="P339" s="26"/>
      <c r="Q339" s="8"/>
      <c r="R339" s="26"/>
      <c r="S339" s="2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26"/>
      <c r="O340" s="26"/>
      <c r="P340" s="26"/>
      <c r="Q340" s="8"/>
      <c r="R340" s="26"/>
      <c r="S340" s="2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26"/>
      <c r="O341" s="26"/>
      <c r="P341" s="26"/>
      <c r="Q341" s="8"/>
      <c r="R341" s="26"/>
      <c r="S341" s="2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26"/>
      <c r="O342" s="26"/>
      <c r="P342" s="26"/>
      <c r="Q342" s="8"/>
      <c r="R342" s="26"/>
      <c r="S342" s="2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26"/>
      <c r="O343" s="26"/>
      <c r="P343" s="26"/>
      <c r="Q343" s="8"/>
      <c r="R343" s="26"/>
      <c r="S343" s="2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26"/>
      <c r="O344" s="26"/>
      <c r="P344" s="26"/>
      <c r="Q344" s="8"/>
      <c r="R344" s="26"/>
      <c r="S344" s="2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26"/>
      <c r="O345" s="26"/>
      <c r="P345" s="26"/>
      <c r="Q345" s="8"/>
      <c r="R345" s="26"/>
      <c r="S345" s="2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26"/>
      <c r="O346" s="26"/>
      <c r="P346" s="26"/>
      <c r="Q346" s="8"/>
      <c r="R346" s="26"/>
      <c r="S346" s="2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26"/>
      <c r="O347" s="26"/>
      <c r="P347" s="26"/>
      <c r="Q347" s="8"/>
      <c r="R347" s="26"/>
      <c r="S347" s="2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26"/>
      <c r="O348" s="26"/>
      <c r="P348" s="26"/>
      <c r="Q348" s="8"/>
      <c r="R348" s="26"/>
      <c r="S348" s="2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26"/>
      <c r="O349" s="26"/>
      <c r="P349" s="26"/>
      <c r="Q349" s="8"/>
      <c r="R349" s="26"/>
      <c r="S349" s="2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26"/>
      <c r="O350" s="26"/>
      <c r="P350" s="26"/>
      <c r="Q350" s="8"/>
      <c r="R350" s="26"/>
      <c r="S350" s="2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26"/>
      <c r="O351" s="26"/>
      <c r="P351" s="26"/>
      <c r="Q351" s="8"/>
      <c r="R351" s="26"/>
      <c r="S351" s="2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26"/>
      <c r="O352" s="26"/>
      <c r="P352" s="26"/>
      <c r="Q352" s="8"/>
      <c r="R352" s="26"/>
      <c r="S352" s="2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26"/>
      <c r="O353" s="26"/>
      <c r="P353" s="26"/>
      <c r="Q353" s="8"/>
      <c r="R353" s="26"/>
      <c r="S353" s="2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26"/>
      <c r="O354" s="26"/>
      <c r="P354" s="26"/>
      <c r="Q354" s="8"/>
      <c r="R354" s="26"/>
      <c r="S354" s="2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26"/>
      <c r="O355" s="26"/>
      <c r="P355" s="26"/>
      <c r="Q355" s="8"/>
      <c r="R355" s="26"/>
      <c r="S355" s="2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26"/>
      <c r="O356" s="26"/>
      <c r="P356" s="26"/>
      <c r="Q356" s="8"/>
      <c r="R356" s="26"/>
      <c r="S356" s="2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26"/>
      <c r="O357" s="26"/>
      <c r="P357" s="26"/>
      <c r="Q357" s="8"/>
      <c r="R357" s="26"/>
      <c r="S357" s="2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26"/>
      <c r="O358" s="26"/>
      <c r="P358" s="26"/>
      <c r="Q358" s="8"/>
      <c r="R358" s="26"/>
      <c r="S358" s="2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26"/>
      <c r="O359" s="26"/>
      <c r="P359" s="26"/>
      <c r="Q359" s="8"/>
      <c r="R359" s="26"/>
      <c r="S359" s="2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26"/>
      <c r="O360" s="26"/>
      <c r="P360" s="26"/>
      <c r="Q360" s="8"/>
      <c r="R360" s="26"/>
      <c r="S360" s="2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26"/>
      <c r="O361" s="26"/>
      <c r="P361" s="26"/>
      <c r="Q361" s="8"/>
      <c r="R361" s="26"/>
      <c r="S361" s="2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26"/>
      <c r="O362" s="26"/>
      <c r="P362" s="26"/>
      <c r="Q362" s="8"/>
      <c r="R362" s="26"/>
      <c r="S362" s="2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26"/>
      <c r="O363" s="26"/>
      <c r="P363" s="26"/>
      <c r="Q363" s="8"/>
      <c r="R363" s="26"/>
      <c r="S363" s="2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26"/>
      <c r="O364" s="26"/>
      <c r="P364" s="26"/>
      <c r="Q364" s="8"/>
      <c r="R364" s="26"/>
      <c r="S364" s="2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26"/>
      <c r="O365" s="26"/>
      <c r="P365" s="26"/>
      <c r="Q365" s="8"/>
      <c r="R365" s="26"/>
      <c r="S365" s="2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26"/>
      <c r="O366" s="26"/>
      <c r="P366" s="26"/>
      <c r="Q366" s="8"/>
      <c r="R366" s="26"/>
      <c r="S366" s="2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26"/>
      <c r="O367" s="26"/>
      <c r="P367" s="26"/>
      <c r="Q367" s="8"/>
      <c r="R367" s="26"/>
      <c r="S367" s="2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26"/>
      <c r="O368" s="26"/>
      <c r="P368" s="26"/>
      <c r="Q368" s="8"/>
      <c r="R368" s="26"/>
      <c r="S368" s="2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26"/>
      <c r="O369" s="26"/>
      <c r="P369" s="26"/>
      <c r="Q369" s="8"/>
      <c r="R369" s="26"/>
      <c r="S369" s="2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26"/>
      <c r="O370" s="26"/>
      <c r="P370" s="26"/>
      <c r="Q370" s="8"/>
      <c r="R370" s="26"/>
      <c r="S370" s="2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26"/>
      <c r="O371" s="26"/>
      <c r="P371" s="26"/>
      <c r="Q371" s="8"/>
      <c r="R371" s="26"/>
      <c r="S371" s="2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26"/>
      <c r="O372" s="26"/>
      <c r="P372" s="26"/>
      <c r="Q372" s="8"/>
      <c r="R372" s="26"/>
      <c r="S372" s="2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26"/>
      <c r="O373" s="26"/>
      <c r="P373" s="26"/>
      <c r="Q373" s="8"/>
      <c r="R373" s="26"/>
      <c r="S373" s="2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26"/>
      <c r="O374" s="26"/>
      <c r="P374" s="26"/>
      <c r="Q374" s="8"/>
      <c r="R374" s="26"/>
      <c r="S374" s="2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26"/>
      <c r="O375" s="26"/>
      <c r="P375" s="26"/>
      <c r="Q375" s="8"/>
      <c r="R375" s="26"/>
      <c r="S375" s="2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26"/>
      <c r="O376" s="26"/>
      <c r="P376" s="26"/>
      <c r="Q376" s="8"/>
      <c r="R376" s="26"/>
      <c r="S376" s="2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26"/>
      <c r="O377" s="26"/>
      <c r="P377" s="26"/>
      <c r="Q377" s="8"/>
      <c r="R377" s="26"/>
      <c r="S377" s="2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26"/>
      <c r="O378" s="26"/>
      <c r="P378" s="26"/>
      <c r="Q378" s="8"/>
      <c r="R378" s="26"/>
      <c r="S378" s="2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26"/>
      <c r="O379" s="26"/>
      <c r="P379" s="26"/>
      <c r="Q379" s="8"/>
      <c r="R379" s="26"/>
      <c r="S379" s="2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26"/>
      <c r="O380" s="26"/>
      <c r="P380" s="26"/>
      <c r="Q380" s="8"/>
      <c r="R380" s="26"/>
      <c r="S380" s="2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26"/>
      <c r="O381" s="26"/>
      <c r="P381" s="26"/>
      <c r="Q381" s="8"/>
      <c r="R381" s="26"/>
      <c r="S381" s="2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26"/>
      <c r="O382" s="26"/>
      <c r="P382" s="26"/>
      <c r="Q382" s="8"/>
      <c r="R382" s="26"/>
      <c r="S382" s="2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26"/>
      <c r="O383" s="26"/>
      <c r="P383" s="26"/>
      <c r="Q383" s="8"/>
      <c r="R383" s="26"/>
      <c r="S383" s="2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26"/>
      <c r="O384" s="26"/>
      <c r="P384" s="26"/>
      <c r="Q384" s="8"/>
      <c r="R384" s="26"/>
      <c r="S384" s="2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26"/>
      <c r="O385" s="26"/>
      <c r="P385" s="26"/>
      <c r="Q385" s="8"/>
      <c r="R385" s="26"/>
      <c r="S385" s="2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26"/>
      <c r="O386" s="26"/>
      <c r="P386" s="26"/>
      <c r="Q386" s="8"/>
      <c r="R386" s="26"/>
      <c r="S386" s="2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26"/>
      <c r="O387" s="26"/>
      <c r="P387" s="26"/>
      <c r="Q387" s="8"/>
      <c r="R387" s="26"/>
      <c r="S387" s="2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26"/>
      <c r="O388" s="26"/>
      <c r="P388" s="26"/>
      <c r="Q388" s="8"/>
      <c r="R388" s="26"/>
      <c r="S388" s="2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26"/>
      <c r="O389" s="26"/>
      <c r="P389" s="26"/>
      <c r="Q389" s="8"/>
      <c r="R389" s="26"/>
      <c r="S389" s="2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26"/>
      <c r="O390" s="26"/>
      <c r="P390" s="26"/>
      <c r="Q390" s="8"/>
      <c r="R390" s="26"/>
      <c r="S390" s="2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26"/>
      <c r="O391" s="26"/>
      <c r="P391" s="26"/>
      <c r="Q391" s="8"/>
      <c r="R391" s="26"/>
      <c r="S391" s="2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26"/>
      <c r="O392" s="26"/>
      <c r="P392" s="26"/>
      <c r="Q392" s="8"/>
      <c r="R392" s="26"/>
      <c r="S392" s="2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26"/>
      <c r="O393" s="26"/>
      <c r="P393" s="26"/>
      <c r="Q393" s="8"/>
      <c r="R393" s="26"/>
      <c r="S393" s="2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26"/>
      <c r="O394" s="26"/>
      <c r="P394" s="26"/>
      <c r="Q394" s="8"/>
      <c r="R394" s="26"/>
      <c r="S394" s="2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26"/>
      <c r="O395" s="26"/>
      <c r="P395" s="26"/>
      <c r="Q395" s="8"/>
      <c r="R395" s="26"/>
      <c r="S395" s="2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26"/>
      <c r="O396" s="26"/>
      <c r="P396" s="26"/>
      <c r="Q396" s="8"/>
      <c r="R396" s="26"/>
      <c r="S396" s="2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26"/>
      <c r="O397" s="26"/>
      <c r="P397" s="26"/>
      <c r="Q397" s="8"/>
      <c r="R397" s="26"/>
      <c r="S397" s="2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26"/>
      <c r="O398" s="26"/>
      <c r="P398" s="26"/>
      <c r="Q398" s="8"/>
      <c r="R398" s="26"/>
      <c r="S398" s="2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26"/>
      <c r="O399" s="26"/>
      <c r="P399" s="26"/>
      <c r="Q399" s="8"/>
      <c r="R399" s="26"/>
      <c r="S399" s="2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26"/>
      <c r="O400" s="26"/>
      <c r="P400" s="26"/>
      <c r="Q400" s="8"/>
      <c r="R400" s="26"/>
      <c r="S400" s="2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26"/>
      <c r="O401" s="26"/>
      <c r="P401" s="26"/>
      <c r="Q401" s="8"/>
      <c r="R401" s="26"/>
      <c r="S401" s="2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26"/>
      <c r="O402" s="26"/>
      <c r="P402" s="26"/>
      <c r="Q402" s="8"/>
      <c r="R402" s="26"/>
      <c r="S402" s="2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26"/>
      <c r="O403" s="26"/>
      <c r="P403" s="26"/>
      <c r="Q403" s="8"/>
      <c r="R403" s="26"/>
      <c r="S403" s="2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26"/>
      <c r="O404" s="26"/>
      <c r="P404" s="26"/>
      <c r="Q404" s="8"/>
      <c r="R404" s="26"/>
      <c r="S404" s="2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26"/>
      <c r="O405" s="26"/>
      <c r="P405" s="26"/>
      <c r="Q405" s="8"/>
      <c r="R405" s="26"/>
      <c r="S405" s="2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26"/>
      <c r="O406" s="26"/>
      <c r="P406" s="26"/>
      <c r="Q406" s="8"/>
      <c r="R406" s="26"/>
      <c r="S406" s="2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26"/>
      <c r="O407" s="26"/>
      <c r="P407" s="26"/>
      <c r="Q407" s="8"/>
      <c r="R407" s="26"/>
      <c r="S407" s="2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26"/>
      <c r="O408" s="26"/>
      <c r="P408" s="26"/>
      <c r="Q408" s="8"/>
      <c r="R408" s="26"/>
      <c r="S408" s="2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26"/>
      <c r="O409" s="26"/>
      <c r="P409" s="26"/>
      <c r="Q409" s="8"/>
      <c r="R409" s="26"/>
      <c r="S409" s="2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26"/>
      <c r="O410" s="26"/>
      <c r="P410" s="26"/>
      <c r="Q410" s="8"/>
      <c r="R410" s="26"/>
      <c r="S410" s="2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26"/>
      <c r="O411" s="26"/>
      <c r="P411" s="26"/>
      <c r="Q411" s="8"/>
      <c r="R411" s="26"/>
      <c r="S411" s="2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26"/>
      <c r="O412" s="26"/>
      <c r="P412" s="26"/>
      <c r="Q412" s="8"/>
      <c r="R412" s="26"/>
      <c r="S412" s="2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26"/>
      <c r="O413" s="26"/>
      <c r="P413" s="26"/>
      <c r="Q413" s="8"/>
      <c r="R413" s="26"/>
      <c r="S413" s="2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26"/>
      <c r="O414" s="26"/>
      <c r="P414" s="26"/>
      <c r="Q414" s="8"/>
      <c r="R414" s="26"/>
      <c r="S414" s="2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26"/>
      <c r="O415" s="26"/>
      <c r="P415" s="26"/>
      <c r="Q415" s="8"/>
      <c r="R415" s="26"/>
      <c r="S415" s="2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26"/>
      <c r="O416" s="26"/>
      <c r="P416" s="26"/>
      <c r="Q416" s="8"/>
      <c r="R416" s="26"/>
      <c r="S416" s="2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26"/>
      <c r="O417" s="26"/>
      <c r="P417" s="26"/>
      <c r="Q417" s="8"/>
      <c r="R417" s="26"/>
      <c r="S417" s="2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26"/>
      <c r="O418" s="26"/>
      <c r="P418" s="26"/>
      <c r="Q418" s="8"/>
      <c r="R418" s="26"/>
      <c r="S418" s="2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26"/>
      <c r="O419" s="26"/>
      <c r="P419" s="26"/>
      <c r="Q419" s="8"/>
      <c r="R419" s="26"/>
      <c r="S419" s="2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26"/>
      <c r="O420" s="26"/>
      <c r="P420" s="26"/>
      <c r="Q420" s="8"/>
      <c r="R420" s="26"/>
      <c r="S420" s="2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26"/>
      <c r="O421" s="26"/>
      <c r="P421" s="26"/>
      <c r="Q421" s="8"/>
      <c r="R421" s="26"/>
      <c r="S421" s="2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26"/>
      <c r="O422" s="26"/>
      <c r="P422" s="26"/>
      <c r="Q422" s="8"/>
      <c r="R422" s="26"/>
      <c r="S422" s="2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26"/>
      <c r="O423" s="26"/>
      <c r="P423" s="26"/>
      <c r="Q423" s="8"/>
      <c r="R423" s="26"/>
      <c r="S423" s="2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26"/>
      <c r="O424" s="26"/>
      <c r="P424" s="26"/>
      <c r="Q424" s="8"/>
      <c r="R424" s="26"/>
      <c r="S424" s="2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26"/>
      <c r="O425" s="26"/>
      <c r="P425" s="26"/>
      <c r="Q425" s="8"/>
      <c r="R425" s="26"/>
      <c r="S425" s="2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26"/>
      <c r="O426" s="26"/>
      <c r="P426" s="26"/>
      <c r="Q426" s="8"/>
      <c r="R426" s="26"/>
      <c r="S426" s="2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26"/>
      <c r="O427" s="26"/>
      <c r="P427" s="26"/>
      <c r="Q427" s="8"/>
      <c r="R427" s="26"/>
      <c r="S427" s="2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26"/>
      <c r="O428" s="26"/>
      <c r="P428" s="26"/>
      <c r="Q428" s="8"/>
      <c r="R428" s="26"/>
      <c r="S428" s="2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26"/>
      <c r="O429" s="26"/>
      <c r="P429" s="26"/>
      <c r="Q429" s="8"/>
      <c r="R429" s="26"/>
      <c r="S429" s="2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26"/>
      <c r="O430" s="26"/>
      <c r="P430" s="26"/>
      <c r="Q430" s="8"/>
      <c r="R430" s="26"/>
      <c r="S430" s="2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26"/>
      <c r="O431" s="26"/>
      <c r="P431" s="26"/>
      <c r="Q431" s="8"/>
      <c r="R431" s="26"/>
      <c r="S431" s="2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26"/>
      <c r="O432" s="26"/>
      <c r="P432" s="26"/>
      <c r="Q432" s="8"/>
      <c r="R432" s="26"/>
      <c r="S432" s="2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26"/>
      <c r="O433" s="26"/>
      <c r="P433" s="26"/>
      <c r="Q433" s="8"/>
      <c r="R433" s="26"/>
      <c r="S433" s="2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26"/>
      <c r="O434" s="26"/>
      <c r="P434" s="26"/>
      <c r="Q434" s="8"/>
      <c r="R434" s="26"/>
      <c r="S434" s="2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26"/>
      <c r="O435" s="26"/>
      <c r="P435" s="26"/>
      <c r="Q435" s="8"/>
      <c r="R435" s="26"/>
      <c r="S435" s="2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26"/>
      <c r="O436" s="26"/>
      <c r="P436" s="26"/>
      <c r="Q436" s="8"/>
      <c r="R436" s="26"/>
      <c r="S436" s="2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26"/>
      <c r="O437" s="26"/>
      <c r="P437" s="26"/>
      <c r="Q437" s="8"/>
      <c r="R437" s="26"/>
      <c r="S437" s="2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26"/>
      <c r="O438" s="26"/>
      <c r="P438" s="26"/>
      <c r="Q438" s="8"/>
      <c r="R438" s="26"/>
      <c r="S438" s="2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26"/>
      <c r="O439" s="26"/>
      <c r="P439" s="26"/>
      <c r="Q439" s="8"/>
      <c r="R439" s="26"/>
      <c r="S439" s="2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26"/>
      <c r="O440" s="26"/>
      <c r="P440" s="26"/>
      <c r="Q440" s="8"/>
      <c r="R440" s="26"/>
      <c r="S440" s="2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26"/>
      <c r="O441" s="26"/>
      <c r="P441" s="26"/>
      <c r="Q441" s="8"/>
      <c r="R441" s="26"/>
      <c r="S441" s="2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26"/>
      <c r="O442" s="26"/>
      <c r="P442" s="26"/>
      <c r="Q442" s="8"/>
      <c r="R442" s="26"/>
      <c r="S442" s="2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26"/>
      <c r="O443" s="26"/>
      <c r="P443" s="26"/>
      <c r="Q443" s="8"/>
      <c r="R443" s="26"/>
      <c r="S443" s="2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26"/>
      <c r="O444" s="26"/>
      <c r="P444" s="26"/>
      <c r="Q444" s="8"/>
      <c r="R444" s="26"/>
      <c r="S444" s="2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26"/>
      <c r="O445" s="26"/>
      <c r="P445" s="26"/>
      <c r="Q445" s="8"/>
      <c r="R445" s="26"/>
      <c r="S445" s="2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26"/>
      <c r="O446" s="26"/>
      <c r="P446" s="26"/>
      <c r="Q446" s="8"/>
      <c r="R446" s="26"/>
      <c r="S446" s="2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26"/>
      <c r="O447" s="26"/>
      <c r="P447" s="26"/>
      <c r="Q447" s="8"/>
      <c r="R447" s="26"/>
      <c r="S447" s="2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26"/>
      <c r="O448" s="26"/>
      <c r="P448" s="26"/>
      <c r="Q448" s="8"/>
      <c r="R448" s="26"/>
      <c r="S448" s="2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26"/>
      <c r="O449" s="26"/>
      <c r="P449" s="26"/>
      <c r="Q449" s="8"/>
      <c r="R449" s="26"/>
      <c r="S449" s="2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26"/>
      <c r="O450" s="26"/>
      <c r="P450" s="26"/>
      <c r="Q450" s="8"/>
      <c r="R450" s="26"/>
      <c r="S450" s="2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26"/>
      <c r="O451" s="26"/>
      <c r="P451" s="26"/>
      <c r="Q451" s="8"/>
      <c r="R451" s="26"/>
      <c r="S451" s="2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26"/>
      <c r="O452" s="26"/>
      <c r="P452" s="26"/>
      <c r="Q452" s="8"/>
      <c r="R452" s="26"/>
      <c r="S452" s="2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26"/>
      <c r="O453" s="26"/>
      <c r="P453" s="26"/>
      <c r="Q453" s="8"/>
      <c r="R453" s="26"/>
      <c r="S453" s="2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26"/>
      <c r="O454" s="26"/>
      <c r="P454" s="26"/>
      <c r="Q454" s="8"/>
      <c r="R454" s="26"/>
      <c r="S454" s="2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26"/>
      <c r="O455" s="26"/>
      <c r="P455" s="26"/>
      <c r="Q455" s="8"/>
      <c r="R455" s="26"/>
      <c r="S455" s="2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26"/>
      <c r="O456" s="26"/>
      <c r="P456" s="26"/>
      <c r="Q456" s="8"/>
      <c r="R456" s="26"/>
      <c r="S456" s="2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26"/>
      <c r="O457" s="26"/>
      <c r="P457" s="26"/>
      <c r="Q457" s="8"/>
      <c r="R457" s="26"/>
      <c r="S457" s="2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26"/>
      <c r="O458" s="26"/>
      <c r="P458" s="26"/>
      <c r="Q458" s="8"/>
      <c r="R458" s="26"/>
      <c r="S458" s="2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26"/>
      <c r="O459" s="26"/>
      <c r="P459" s="26"/>
      <c r="Q459" s="8"/>
      <c r="R459" s="26"/>
      <c r="S459" s="2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26"/>
      <c r="O460" s="26"/>
      <c r="P460" s="26"/>
      <c r="Q460" s="8"/>
      <c r="R460" s="26"/>
      <c r="S460" s="2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26"/>
      <c r="O461" s="26"/>
      <c r="P461" s="26"/>
      <c r="Q461" s="8"/>
      <c r="R461" s="26"/>
      <c r="S461" s="2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26"/>
      <c r="O462" s="26"/>
      <c r="P462" s="26"/>
      <c r="Q462" s="8"/>
      <c r="R462" s="26"/>
      <c r="S462" s="2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26"/>
      <c r="O463" s="26"/>
      <c r="P463" s="26"/>
      <c r="Q463" s="8"/>
      <c r="R463" s="26"/>
      <c r="S463" s="2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26"/>
      <c r="O464" s="26"/>
      <c r="P464" s="26"/>
      <c r="Q464" s="8"/>
      <c r="R464" s="26"/>
      <c r="S464" s="2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26"/>
      <c r="O465" s="26"/>
      <c r="P465" s="26"/>
      <c r="Q465" s="8"/>
      <c r="R465" s="26"/>
      <c r="S465" s="2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26"/>
      <c r="O466" s="26"/>
      <c r="P466" s="26"/>
      <c r="Q466" s="8"/>
      <c r="R466" s="26"/>
      <c r="S466" s="2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26"/>
      <c r="O467" s="26"/>
      <c r="P467" s="26"/>
      <c r="Q467" s="8"/>
      <c r="R467" s="26"/>
      <c r="S467" s="2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26"/>
      <c r="O468" s="26"/>
      <c r="P468" s="26"/>
      <c r="Q468" s="8"/>
      <c r="R468" s="26"/>
      <c r="S468" s="2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26"/>
      <c r="O469" s="26"/>
      <c r="P469" s="26"/>
      <c r="Q469" s="8"/>
      <c r="R469" s="26"/>
      <c r="S469" s="2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26"/>
      <c r="O470" s="26"/>
      <c r="P470" s="26"/>
      <c r="Q470" s="8"/>
      <c r="R470" s="26"/>
      <c r="S470" s="2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26"/>
      <c r="O471" s="26"/>
      <c r="P471" s="26"/>
      <c r="Q471" s="8"/>
      <c r="R471" s="26"/>
      <c r="S471" s="2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26"/>
      <c r="O472" s="26"/>
      <c r="P472" s="26"/>
      <c r="Q472" s="8"/>
      <c r="R472" s="26"/>
      <c r="S472" s="2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26"/>
      <c r="O473" s="26"/>
      <c r="P473" s="26"/>
      <c r="Q473" s="8"/>
      <c r="R473" s="26"/>
      <c r="S473" s="2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26"/>
      <c r="O474" s="26"/>
      <c r="P474" s="26"/>
      <c r="Q474" s="8"/>
      <c r="R474" s="26"/>
      <c r="S474" s="2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26"/>
      <c r="O475" s="26"/>
      <c r="P475" s="26"/>
      <c r="Q475" s="8"/>
      <c r="R475" s="26"/>
      <c r="S475" s="2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26"/>
      <c r="O476" s="26"/>
      <c r="P476" s="26"/>
      <c r="Q476" s="8"/>
      <c r="R476" s="26"/>
      <c r="S476" s="2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26"/>
      <c r="O477" s="26"/>
      <c r="P477" s="26"/>
      <c r="Q477" s="8"/>
      <c r="R477" s="26"/>
      <c r="S477" s="2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26"/>
      <c r="O478" s="26"/>
      <c r="P478" s="26"/>
      <c r="Q478" s="8"/>
      <c r="R478" s="26"/>
      <c r="S478" s="2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26"/>
      <c r="O479" s="26"/>
      <c r="P479" s="26"/>
      <c r="Q479" s="8"/>
      <c r="R479" s="26"/>
      <c r="S479" s="2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26"/>
      <c r="O480" s="26"/>
      <c r="P480" s="26"/>
      <c r="Q480" s="8"/>
      <c r="R480" s="26"/>
      <c r="S480" s="2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26"/>
      <c r="O481" s="26"/>
      <c r="P481" s="26"/>
      <c r="Q481" s="8"/>
      <c r="R481" s="26"/>
      <c r="S481" s="2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26"/>
      <c r="O482" s="26"/>
      <c r="P482" s="26"/>
      <c r="Q482" s="8"/>
      <c r="R482" s="26"/>
      <c r="S482" s="2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26"/>
      <c r="O483" s="26"/>
      <c r="P483" s="26"/>
      <c r="Q483" s="8"/>
      <c r="R483" s="26"/>
      <c r="S483" s="2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26"/>
      <c r="O484" s="26"/>
      <c r="P484" s="26"/>
      <c r="Q484" s="8"/>
      <c r="R484" s="26"/>
      <c r="S484" s="2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26"/>
      <c r="O485" s="26"/>
      <c r="P485" s="26"/>
      <c r="Q485" s="8"/>
      <c r="R485" s="26"/>
      <c r="S485" s="2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26"/>
      <c r="O486" s="26"/>
      <c r="P486" s="26"/>
      <c r="Q486" s="8"/>
      <c r="R486" s="26"/>
      <c r="S486" s="2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26"/>
      <c r="O487" s="26"/>
      <c r="P487" s="26"/>
      <c r="Q487" s="8"/>
      <c r="R487" s="26"/>
      <c r="S487" s="2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26"/>
      <c r="O488" s="26"/>
      <c r="P488" s="26"/>
      <c r="Q488" s="8"/>
      <c r="R488" s="26"/>
      <c r="S488" s="2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26"/>
      <c r="O489" s="26"/>
      <c r="P489" s="26"/>
      <c r="Q489" s="8"/>
      <c r="R489" s="26"/>
      <c r="S489" s="2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26"/>
      <c r="O490" s="26"/>
      <c r="P490" s="26"/>
      <c r="Q490" s="8"/>
      <c r="R490" s="26"/>
      <c r="S490" s="2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26"/>
      <c r="O491" s="26"/>
      <c r="P491" s="26"/>
      <c r="Q491" s="8"/>
      <c r="R491" s="26"/>
      <c r="S491" s="2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26"/>
      <c r="O492" s="26"/>
      <c r="P492" s="26"/>
      <c r="Q492" s="8"/>
      <c r="R492" s="26"/>
      <c r="S492" s="2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26"/>
      <c r="O493" s="26"/>
      <c r="P493" s="26"/>
      <c r="Q493" s="8"/>
      <c r="R493" s="26"/>
      <c r="S493" s="2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26"/>
      <c r="O494" s="26"/>
      <c r="P494" s="26"/>
      <c r="Q494" s="8"/>
      <c r="R494" s="26"/>
      <c r="S494" s="2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26"/>
      <c r="O495" s="26"/>
      <c r="P495" s="26"/>
      <c r="Q495" s="8"/>
      <c r="R495" s="26"/>
      <c r="S495" s="2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26"/>
      <c r="O496" s="26"/>
      <c r="P496" s="26"/>
      <c r="Q496" s="8"/>
      <c r="R496" s="26"/>
      <c r="S496" s="2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26"/>
      <c r="O497" s="26"/>
      <c r="P497" s="26"/>
      <c r="Q497" s="8"/>
      <c r="R497" s="26"/>
      <c r="S497" s="2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26"/>
      <c r="O498" s="26"/>
      <c r="P498" s="26"/>
      <c r="Q498" s="8"/>
      <c r="R498" s="26"/>
      <c r="S498" s="2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26"/>
      <c r="O499" s="26"/>
      <c r="P499" s="26"/>
      <c r="Q499" s="8"/>
      <c r="R499" s="26"/>
      <c r="S499" s="2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26"/>
      <c r="O500" s="26"/>
      <c r="P500" s="26"/>
      <c r="Q500" s="8"/>
      <c r="R500" s="26"/>
      <c r="S500" s="2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26"/>
      <c r="O501" s="26"/>
      <c r="P501" s="26"/>
      <c r="Q501" s="8"/>
      <c r="R501" s="26"/>
      <c r="S501" s="2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26"/>
      <c r="O502" s="26"/>
      <c r="P502" s="26"/>
      <c r="Q502" s="8"/>
      <c r="R502" s="26"/>
      <c r="S502" s="2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26"/>
      <c r="O503" s="26"/>
      <c r="P503" s="26"/>
      <c r="Q503" s="8"/>
      <c r="R503" s="26"/>
      <c r="S503" s="2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26"/>
      <c r="O504" s="26"/>
      <c r="P504" s="26"/>
      <c r="Q504" s="8"/>
      <c r="R504" s="26"/>
      <c r="S504" s="2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26"/>
      <c r="O505" s="26"/>
      <c r="P505" s="26"/>
      <c r="Q505" s="8"/>
      <c r="R505" s="26"/>
      <c r="S505" s="2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26"/>
      <c r="O506" s="26"/>
      <c r="P506" s="26"/>
      <c r="Q506" s="8"/>
      <c r="R506" s="26"/>
      <c r="S506" s="2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26"/>
      <c r="O507" s="26"/>
      <c r="P507" s="26"/>
      <c r="Q507" s="8"/>
      <c r="R507" s="26"/>
      <c r="S507" s="2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26"/>
      <c r="O508" s="26"/>
      <c r="P508" s="26"/>
      <c r="Q508" s="8"/>
      <c r="R508" s="26"/>
      <c r="S508" s="2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26"/>
      <c r="O509" s="26"/>
      <c r="P509" s="26"/>
      <c r="Q509" s="8"/>
      <c r="R509" s="26"/>
      <c r="S509" s="2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26"/>
      <c r="O510" s="26"/>
      <c r="P510" s="26"/>
      <c r="Q510" s="8"/>
      <c r="R510" s="26"/>
      <c r="S510" s="2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26"/>
      <c r="O511" s="26"/>
      <c r="P511" s="26"/>
      <c r="Q511" s="8"/>
      <c r="R511" s="26"/>
      <c r="S511" s="2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26"/>
      <c r="O512" s="26"/>
      <c r="P512" s="26"/>
      <c r="Q512" s="8"/>
      <c r="R512" s="26"/>
      <c r="S512" s="2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26"/>
      <c r="O513" s="26"/>
      <c r="P513" s="26"/>
      <c r="Q513" s="8"/>
      <c r="R513" s="26"/>
      <c r="S513" s="2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26"/>
      <c r="O514" s="26"/>
      <c r="P514" s="26"/>
      <c r="Q514" s="8"/>
      <c r="R514" s="26"/>
      <c r="S514" s="2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26"/>
      <c r="O515" s="26"/>
      <c r="P515" s="26"/>
      <c r="Q515" s="8"/>
      <c r="R515" s="26"/>
      <c r="S515" s="2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26"/>
      <c r="O516" s="26"/>
      <c r="P516" s="26"/>
      <c r="Q516" s="8"/>
      <c r="R516" s="26"/>
      <c r="S516" s="2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26"/>
      <c r="O517" s="26"/>
      <c r="P517" s="26"/>
      <c r="Q517" s="8"/>
      <c r="R517" s="26"/>
      <c r="S517" s="2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26"/>
      <c r="O518" s="26"/>
      <c r="P518" s="26"/>
      <c r="Q518" s="8"/>
      <c r="R518" s="26"/>
      <c r="S518" s="2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26"/>
      <c r="O519" s="26"/>
      <c r="P519" s="26"/>
      <c r="Q519" s="8"/>
      <c r="R519" s="26"/>
      <c r="S519" s="2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26"/>
      <c r="O520" s="26"/>
      <c r="P520" s="26"/>
      <c r="Q520" s="8"/>
      <c r="R520" s="26"/>
      <c r="S520" s="2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26"/>
      <c r="O521" s="26"/>
      <c r="P521" s="26"/>
      <c r="Q521" s="8"/>
      <c r="R521" s="26"/>
      <c r="S521" s="2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26"/>
      <c r="O522" s="26"/>
      <c r="P522" s="26"/>
      <c r="Q522" s="8"/>
      <c r="R522" s="26"/>
      <c r="S522" s="2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26"/>
      <c r="O523" s="26"/>
      <c r="P523" s="26"/>
      <c r="Q523" s="8"/>
      <c r="R523" s="26"/>
      <c r="S523" s="2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26"/>
      <c r="O524" s="26"/>
      <c r="P524" s="26"/>
      <c r="Q524" s="8"/>
      <c r="R524" s="26"/>
      <c r="S524" s="2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26"/>
      <c r="O525" s="26"/>
      <c r="P525" s="26"/>
      <c r="Q525" s="8"/>
      <c r="R525" s="26"/>
      <c r="S525" s="2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26"/>
      <c r="O526" s="26"/>
      <c r="P526" s="26"/>
      <c r="Q526" s="8"/>
      <c r="R526" s="26"/>
      <c r="S526" s="2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26"/>
      <c r="O527" s="26"/>
      <c r="P527" s="26"/>
      <c r="Q527" s="8"/>
      <c r="R527" s="26"/>
      <c r="S527" s="2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26"/>
      <c r="O528" s="26"/>
      <c r="P528" s="26"/>
      <c r="Q528" s="8"/>
      <c r="R528" s="26"/>
      <c r="S528" s="2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26"/>
      <c r="O529" s="26"/>
      <c r="P529" s="26"/>
      <c r="Q529" s="8"/>
      <c r="R529" s="26"/>
      <c r="S529" s="2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26"/>
      <c r="O530" s="26"/>
      <c r="P530" s="26"/>
      <c r="Q530" s="8"/>
      <c r="R530" s="26"/>
      <c r="S530" s="2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26"/>
      <c r="O531" s="26"/>
      <c r="P531" s="26"/>
      <c r="Q531" s="8"/>
      <c r="R531" s="26"/>
      <c r="S531" s="2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26"/>
      <c r="O532" s="26"/>
      <c r="P532" s="26"/>
      <c r="Q532" s="8"/>
      <c r="R532" s="26"/>
      <c r="S532" s="2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26"/>
      <c r="O533" s="26"/>
      <c r="P533" s="26"/>
      <c r="Q533" s="8"/>
      <c r="R533" s="26"/>
      <c r="S533" s="2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26"/>
      <c r="O534" s="26"/>
      <c r="P534" s="26"/>
      <c r="Q534" s="8"/>
      <c r="R534" s="26"/>
      <c r="S534" s="2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26"/>
      <c r="O535" s="26"/>
      <c r="P535" s="26"/>
      <c r="Q535" s="8"/>
      <c r="R535" s="26"/>
      <c r="S535" s="2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26"/>
      <c r="O536" s="26"/>
      <c r="P536" s="26"/>
      <c r="Q536" s="8"/>
      <c r="R536" s="26"/>
      <c r="S536" s="2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26"/>
      <c r="O537" s="26"/>
      <c r="P537" s="26"/>
      <c r="Q537" s="8"/>
      <c r="R537" s="26"/>
      <c r="S537" s="2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26"/>
      <c r="O538" s="26"/>
      <c r="P538" s="26"/>
      <c r="Q538" s="8"/>
      <c r="R538" s="26"/>
      <c r="S538" s="2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26"/>
      <c r="O539" s="26"/>
      <c r="P539" s="26"/>
      <c r="Q539" s="8"/>
      <c r="R539" s="26"/>
      <c r="S539" s="2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26"/>
      <c r="O540" s="26"/>
      <c r="P540" s="26"/>
      <c r="Q540" s="8"/>
      <c r="R540" s="26"/>
      <c r="S540" s="2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26"/>
      <c r="O541" s="26"/>
      <c r="P541" s="26"/>
      <c r="Q541" s="8"/>
      <c r="R541" s="26"/>
      <c r="S541" s="2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26"/>
      <c r="O542" s="26"/>
      <c r="P542" s="26"/>
      <c r="Q542" s="8"/>
      <c r="R542" s="26"/>
      <c r="S542" s="2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26"/>
      <c r="O543" s="26"/>
      <c r="P543" s="26"/>
      <c r="Q543" s="8"/>
      <c r="R543" s="26"/>
      <c r="S543" s="2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26"/>
      <c r="O544" s="26"/>
      <c r="P544" s="26"/>
      <c r="Q544" s="8"/>
      <c r="R544" s="26"/>
      <c r="S544" s="2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26"/>
      <c r="O545" s="26"/>
      <c r="P545" s="26"/>
      <c r="Q545" s="8"/>
      <c r="R545" s="26"/>
      <c r="S545" s="2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26"/>
      <c r="O546" s="26"/>
      <c r="P546" s="26"/>
      <c r="Q546" s="8"/>
      <c r="R546" s="26"/>
      <c r="S546" s="2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26"/>
      <c r="O547" s="26"/>
      <c r="P547" s="26"/>
      <c r="Q547" s="8"/>
      <c r="R547" s="26"/>
      <c r="S547" s="2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26"/>
      <c r="O548" s="26"/>
      <c r="P548" s="26"/>
      <c r="Q548" s="8"/>
      <c r="R548" s="26"/>
      <c r="S548" s="2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26"/>
      <c r="O549" s="26"/>
      <c r="P549" s="26"/>
      <c r="Q549" s="8"/>
      <c r="R549" s="26"/>
      <c r="S549" s="2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26"/>
      <c r="O550" s="26"/>
      <c r="P550" s="26"/>
      <c r="Q550" s="8"/>
      <c r="R550" s="26"/>
      <c r="S550" s="2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26"/>
      <c r="O551" s="26"/>
      <c r="P551" s="26"/>
      <c r="Q551" s="8"/>
      <c r="R551" s="26"/>
      <c r="S551" s="2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26"/>
      <c r="O552" s="26"/>
      <c r="P552" s="26"/>
      <c r="Q552" s="8"/>
      <c r="R552" s="26"/>
      <c r="S552" s="2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26"/>
      <c r="O553" s="26"/>
      <c r="P553" s="26"/>
      <c r="Q553" s="8"/>
      <c r="R553" s="26"/>
      <c r="S553" s="2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26"/>
      <c r="O554" s="26"/>
      <c r="P554" s="26"/>
      <c r="Q554" s="8"/>
      <c r="R554" s="26"/>
      <c r="S554" s="2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26"/>
      <c r="O555" s="26"/>
      <c r="P555" s="26"/>
      <c r="Q555" s="8"/>
      <c r="R555" s="26"/>
      <c r="S555" s="2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26"/>
      <c r="O556" s="26"/>
      <c r="P556" s="26"/>
      <c r="Q556" s="8"/>
      <c r="R556" s="26"/>
      <c r="S556" s="2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26"/>
      <c r="O557" s="26"/>
      <c r="P557" s="26"/>
      <c r="Q557" s="8"/>
      <c r="R557" s="26"/>
      <c r="S557" s="2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26"/>
      <c r="O558" s="26"/>
      <c r="P558" s="26"/>
      <c r="Q558" s="8"/>
      <c r="R558" s="26"/>
      <c r="S558" s="2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26"/>
      <c r="O559" s="26"/>
      <c r="P559" s="26"/>
      <c r="Q559" s="8"/>
      <c r="R559" s="26"/>
      <c r="S559" s="2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26"/>
      <c r="O560" s="26"/>
      <c r="P560" s="26"/>
      <c r="Q560" s="8"/>
      <c r="R560" s="26"/>
      <c r="S560" s="2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26"/>
      <c r="O561" s="26"/>
      <c r="P561" s="26"/>
      <c r="Q561" s="8"/>
      <c r="R561" s="26"/>
      <c r="S561" s="2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26"/>
      <c r="O562" s="26"/>
      <c r="P562" s="26"/>
      <c r="Q562" s="8"/>
      <c r="R562" s="26"/>
      <c r="S562" s="2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26"/>
      <c r="O563" s="26"/>
      <c r="P563" s="26"/>
      <c r="Q563" s="8"/>
      <c r="R563" s="26"/>
      <c r="S563" s="2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26"/>
      <c r="O564" s="26"/>
      <c r="P564" s="26"/>
      <c r="Q564" s="8"/>
      <c r="R564" s="26"/>
      <c r="S564" s="2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26"/>
      <c r="O565" s="26"/>
      <c r="P565" s="26"/>
      <c r="Q565" s="8"/>
      <c r="R565" s="26"/>
      <c r="S565" s="2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26"/>
      <c r="O566" s="26"/>
      <c r="P566" s="26"/>
      <c r="Q566" s="8"/>
      <c r="R566" s="26"/>
      <c r="S566" s="2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26"/>
      <c r="O567" s="26"/>
      <c r="P567" s="26"/>
      <c r="Q567" s="8"/>
      <c r="R567" s="26"/>
      <c r="S567" s="2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26"/>
      <c r="O568" s="26"/>
      <c r="P568" s="26"/>
      <c r="Q568" s="8"/>
      <c r="R568" s="26"/>
      <c r="S568" s="2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26"/>
      <c r="O569" s="26"/>
      <c r="P569" s="26"/>
      <c r="Q569" s="8"/>
      <c r="R569" s="26"/>
      <c r="S569" s="2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26"/>
      <c r="O570" s="26"/>
      <c r="P570" s="26"/>
      <c r="Q570" s="8"/>
      <c r="R570" s="26"/>
      <c r="S570" s="2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26"/>
      <c r="O571" s="26"/>
      <c r="P571" s="26"/>
      <c r="Q571" s="8"/>
      <c r="R571" s="26"/>
      <c r="S571" s="2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26"/>
      <c r="O572" s="26"/>
      <c r="P572" s="26"/>
      <c r="Q572" s="8"/>
      <c r="R572" s="26"/>
      <c r="S572" s="2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26"/>
      <c r="O573" s="26"/>
      <c r="P573" s="26"/>
      <c r="Q573" s="8"/>
      <c r="R573" s="26"/>
      <c r="S573" s="2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26"/>
      <c r="O574" s="26"/>
      <c r="P574" s="26"/>
      <c r="Q574" s="8"/>
      <c r="R574" s="26"/>
      <c r="S574" s="2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26"/>
      <c r="O575" s="26"/>
      <c r="P575" s="26"/>
      <c r="Q575" s="8"/>
      <c r="R575" s="26"/>
      <c r="S575" s="2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26"/>
      <c r="O576" s="26"/>
      <c r="P576" s="26"/>
      <c r="Q576" s="8"/>
      <c r="R576" s="26"/>
      <c r="S576" s="2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26"/>
      <c r="O577" s="26"/>
      <c r="P577" s="26"/>
      <c r="Q577" s="8"/>
      <c r="R577" s="26"/>
      <c r="S577" s="2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26"/>
      <c r="O578" s="26"/>
      <c r="P578" s="26"/>
      <c r="Q578" s="8"/>
      <c r="R578" s="26"/>
      <c r="S578" s="2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26"/>
      <c r="O579" s="26"/>
      <c r="P579" s="26"/>
      <c r="Q579" s="8"/>
      <c r="R579" s="26"/>
      <c r="S579" s="2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26"/>
      <c r="O580" s="26"/>
      <c r="P580" s="26"/>
      <c r="Q580" s="8"/>
      <c r="R580" s="26"/>
      <c r="S580" s="2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26"/>
      <c r="O581" s="26"/>
      <c r="P581" s="26"/>
      <c r="Q581" s="8"/>
      <c r="R581" s="26"/>
      <c r="S581" s="2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26"/>
      <c r="O582" s="26"/>
      <c r="P582" s="26"/>
      <c r="Q582" s="8"/>
      <c r="R582" s="26"/>
      <c r="S582" s="2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26"/>
      <c r="O583" s="26"/>
      <c r="P583" s="26"/>
      <c r="Q583" s="8"/>
      <c r="R583" s="26"/>
      <c r="S583" s="2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26"/>
      <c r="O584" s="26"/>
      <c r="P584" s="26"/>
      <c r="Q584" s="8"/>
      <c r="R584" s="26"/>
      <c r="S584" s="2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26"/>
      <c r="O585" s="26"/>
      <c r="P585" s="26"/>
      <c r="Q585" s="8"/>
      <c r="R585" s="26"/>
      <c r="S585" s="2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26"/>
      <c r="O586" s="26"/>
      <c r="P586" s="26"/>
      <c r="Q586" s="8"/>
      <c r="R586" s="26"/>
      <c r="S586" s="2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26"/>
      <c r="O587" s="26"/>
      <c r="P587" s="26"/>
      <c r="Q587" s="8"/>
      <c r="R587" s="26"/>
      <c r="S587" s="2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26"/>
      <c r="O588" s="26"/>
      <c r="P588" s="26"/>
      <c r="Q588" s="8"/>
      <c r="R588" s="26"/>
      <c r="S588" s="2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26"/>
      <c r="O589" s="26"/>
      <c r="P589" s="26"/>
      <c r="Q589" s="8"/>
      <c r="R589" s="26"/>
      <c r="S589" s="2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26"/>
      <c r="O590" s="26"/>
      <c r="P590" s="26"/>
      <c r="Q590" s="8"/>
      <c r="R590" s="26"/>
      <c r="S590" s="2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26"/>
      <c r="O591" s="26"/>
      <c r="P591" s="26"/>
      <c r="Q591" s="8"/>
      <c r="R591" s="26"/>
      <c r="S591" s="2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26"/>
      <c r="O592" s="26"/>
      <c r="P592" s="26"/>
      <c r="Q592" s="8"/>
      <c r="R592" s="26"/>
      <c r="S592" s="2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26"/>
      <c r="O593" s="26"/>
      <c r="P593" s="26"/>
      <c r="Q593" s="8"/>
      <c r="R593" s="26"/>
      <c r="S593" s="2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26"/>
      <c r="O594" s="26"/>
      <c r="P594" s="26"/>
      <c r="Q594" s="8"/>
      <c r="R594" s="26"/>
      <c r="S594" s="2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26"/>
      <c r="O595" s="26"/>
      <c r="P595" s="26"/>
      <c r="Q595" s="8"/>
      <c r="R595" s="26"/>
      <c r="S595" s="2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26"/>
      <c r="O596" s="26"/>
      <c r="P596" s="26"/>
      <c r="Q596" s="8"/>
      <c r="R596" s="26"/>
      <c r="S596" s="2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26"/>
      <c r="O597" s="26"/>
      <c r="P597" s="26"/>
      <c r="Q597" s="8"/>
      <c r="R597" s="26"/>
      <c r="S597" s="2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26"/>
      <c r="O598" s="26"/>
      <c r="P598" s="26"/>
      <c r="Q598" s="8"/>
      <c r="R598" s="26"/>
      <c r="S598" s="2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26"/>
      <c r="O599" s="26"/>
      <c r="P599" s="26"/>
      <c r="Q599" s="8"/>
      <c r="R599" s="26"/>
      <c r="S599" s="2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26"/>
      <c r="O600" s="26"/>
      <c r="P600" s="26"/>
      <c r="Q600" s="8"/>
      <c r="R600" s="26"/>
      <c r="S600" s="2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26"/>
      <c r="O601" s="26"/>
      <c r="P601" s="26"/>
      <c r="Q601" s="8"/>
      <c r="R601" s="26"/>
      <c r="S601" s="2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26"/>
      <c r="O602" s="26"/>
      <c r="P602" s="26"/>
      <c r="Q602" s="8"/>
      <c r="R602" s="26"/>
      <c r="S602" s="2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26"/>
      <c r="O603" s="26"/>
      <c r="P603" s="26"/>
      <c r="Q603" s="8"/>
      <c r="R603" s="26"/>
      <c r="S603" s="2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26"/>
      <c r="O604" s="26"/>
      <c r="P604" s="26"/>
      <c r="Q604" s="8"/>
      <c r="R604" s="26"/>
      <c r="S604" s="2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26"/>
      <c r="O605" s="26"/>
      <c r="P605" s="26"/>
      <c r="Q605" s="8"/>
      <c r="R605" s="26"/>
      <c r="S605" s="2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26"/>
      <c r="O606" s="26"/>
      <c r="P606" s="26"/>
      <c r="Q606" s="8"/>
      <c r="R606" s="26"/>
      <c r="S606" s="2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26"/>
      <c r="O607" s="26"/>
      <c r="P607" s="26"/>
      <c r="Q607" s="8"/>
      <c r="R607" s="26"/>
      <c r="S607" s="2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26"/>
      <c r="O608" s="26"/>
      <c r="P608" s="26"/>
      <c r="Q608" s="8"/>
      <c r="R608" s="26"/>
      <c r="S608" s="2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26"/>
      <c r="O609" s="26"/>
      <c r="P609" s="26"/>
      <c r="Q609" s="8"/>
      <c r="R609" s="26"/>
      <c r="S609" s="2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26"/>
      <c r="O610" s="26"/>
      <c r="P610" s="26"/>
      <c r="Q610" s="8"/>
      <c r="R610" s="26"/>
      <c r="S610" s="2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26"/>
      <c r="O611" s="26"/>
      <c r="P611" s="26"/>
      <c r="Q611" s="8"/>
      <c r="R611" s="26"/>
      <c r="S611" s="2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26"/>
      <c r="O612" s="26"/>
      <c r="P612" s="26"/>
      <c r="Q612" s="8"/>
      <c r="R612" s="26"/>
      <c r="S612" s="2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26"/>
      <c r="O613" s="26"/>
      <c r="P613" s="26"/>
      <c r="Q613" s="8"/>
      <c r="R613" s="26"/>
      <c r="S613" s="2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26"/>
      <c r="O614" s="26"/>
      <c r="P614" s="26"/>
      <c r="Q614" s="8"/>
      <c r="R614" s="26"/>
      <c r="S614" s="2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26"/>
      <c r="O615" s="26"/>
      <c r="P615" s="26"/>
      <c r="Q615" s="8"/>
      <c r="R615" s="26"/>
      <c r="S615" s="2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26"/>
      <c r="O616" s="26"/>
      <c r="P616" s="26"/>
      <c r="Q616" s="8"/>
      <c r="R616" s="26"/>
      <c r="S616" s="2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26"/>
      <c r="O617" s="26"/>
      <c r="P617" s="26"/>
      <c r="Q617" s="8"/>
      <c r="R617" s="26"/>
      <c r="S617" s="2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26"/>
      <c r="O618" s="26"/>
      <c r="P618" s="26"/>
      <c r="Q618" s="8"/>
      <c r="R618" s="26"/>
      <c r="S618" s="2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26"/>
      <c r="O619" s="26"/>
      <c r="P619" s="26"/>
      <c r="Q619" s="8"/>
      <c r="R619" s="26"/>
      <c r="S619" s="2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26"/>
      <c r="O620" s="26"/>
      <c r="P620" s="26"/>
      <c r="Q620" s="8"/>
      <c r="R620" s="26"/>
      <c r="S620" s="2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26"/>
      <c r="O621" s="26"/>
      <c r="P621" s="26"/>
      <c r="Q621" s="8"/>
      <c r="R621" s="26"/>
      <c r="S621" s="2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26"/>
      <c r="O622" s="26"/>
      <c r="P622" s="26"/>
      <c r="Q622" s="8"/>
      <c r="R622" s="26"/>
      <c r="S622" s="2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26"/>
      <c r="O623" s="26"/>
      <c r="P623" s="26"/>
      <c r="Q623" s="8"/>
      <c r="R623" s="26"/>
      <c r="S623" s="2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26"/>
      <c r="O624" s="26"/>
      <c r="P624" s="26"/>
      <c r="Q624" s="8"/>
      <c r="R624" s="26"/>
      <c r="S624" s="2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26"/>
      <c r="O625" s="26"/>
      <c r="P625" s="26"/>
      <c r="Q625" s="8"/>
      <c r="R625" s="26"/>
      <c r="S625" s="2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26"/>
      <c r="O626" s="26"/>
      <c r="P626" s="26"/>
      <c r="Q626" s="8"/>
      <c r="R626" s="26"/>
      <c r="S626" s="2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26"/>
      <c r="O627" s="26"/>
      <c r="P627" s="26"/>
      <c r="Q627" s="8"/>
      <c r="R627" s="26"/>
      <c r="S627" s="2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26"/>
      <c r="O628" s="26"/>
      <c r="P628" s="26"/>
      <c r="Q628" s="8"/>
      <c r="R628" s="26"/>
      <c r="S628" s="2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26"/>
      <c r="O629" s="26"/>
      <c r="P629" s="26"/>
      <c r="Q629" s="8"/>
      <c r="R629" s="26"/>
      <c r="S629" s="2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26"/>
      <c r="O630" s="26"/>
      <c r="P630" s="26"/>
      <c r="Q630" s="8"/>
      <c r="R630" s="26"/>
      <c r="S630" s="2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26"/>
      <c r="O631" s="26"/>
      <c r="P631" s="26"/>
      <c r="Q631" s="8"/>
      <c r="R631" s="26"/>
      <c r="S631" s="2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26"/>
      <c r="O632" s="26"/>
      <c r="P632" s="26"/>
      <c r="Q632" s="8"/>
      <c r="R632" s="26"/>
      <c r="S632" s="2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26"/>
      <c r="O633" s="26"/>
      <c r="P633" s="26"/>
      <c r="Q633" s="8"/>
      <c r="R633" s="26"/>
      <c r="S633" s="2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26"/>
      <c r="O634" s="26"/>
      <c r="P634" s="26"/>
      <c r="Q634" s="8"/>
      <c r="R634" s="26"/>
      <c r="S634" s="2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26"/>
      <c r="O635" s="26"/>
      <c r="P635" s="26"/>
      <c r="Q635" s="8"/>
      <c r="R635" s="26"/>
      <c r="S635" s="2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26"/>
      <c r="O636" s="26"/>
      <c r="P636" s="26"/>
      <c r="Q636" s="8"/>
      <c r="R636" s="26"/>
      <c r="S636" s="2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26"/>
      <c r="O637" s="26"/>
      <c r="P637" s="26"/>
      <c r="Q637" s="8"/>
      <c r="R637" s="26"/>
      <c r="S637" s="2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26"/>
      <c r="O638" s="26"/>
      <c r="P638" s="26"/>
      <c r="Q638" s="8"/>
      <c r="R638" s="26"/>
      <c r="S638" s="2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26"/>
      <c r="O639" s="26"/>
      <c r="P639" s="26"/>
      <c r="Q639" s="8"/>
      <c r="R639" s="26"/>
      <c r="S639" s="2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26"/>
      <c r="O640" s="26"/>
      <c r="P640" s="26"/>
      <c r="Q640" s="8"/>
      <c r="R640" s="26"/>
      <c r="S640" s="2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26"/>
      <c r="O641" s="26"/>
      <c r="P641" s="26"/>
      <c r="Q641" s="8"/>
      <c r="R641" s="26"/>
      <c r="S641" s="2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26"/>
      <c r="O642" s="26"/>
      <c r="P642" s="26"/>
      <c r="Q642" s="8"/>
      <c r="R642" s="26"/>
      <c r="S642" s="2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26"/>
      <c r="O643" s="26"/>
      <c r="P643" s="26"/>
      <c r="Q643" s="8"/>
      <c r="R643" s="26"/>
      <c r="S643" s="2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26"/>
      <c r="O644" s="26"/>
      <c r="P644" s="26"/>
      <c r="Q644" s="8"/>
      <c r="R644" s="26"/>
      <c r="S644" s="2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26"/>
      <c r="O645" s="26"/>
      <c r="P645" s="26"/>
      <c r="Q645" s="8"/>
      <c r="R645" s="26"/>
      <c r="S645" s="2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26"/>
      <c r="O646" s="26"/>
      <c r="P646" s="26"/>
      <c r="Q646" s="8"/>
      <c r="R646" s="26"/>
      <c r="S646" s="2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26"/>
      <c r="O647" s="26"/>
      <c r="P647" s="26"/>
      <c r="Q647" s="8"/>
      <c r="R647" s="26"/>
      <c r="S647" s="2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26"/>
      <c r="O648" s="26"/>
      <c r="P648" s="26"/>
      <c r="Q648" s="8"/>
      <c r="R648" s="26"/>
      <c r="S648" s="2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26"/>
      <c r="O649" s="26"/>
      <c r="P649" s="26"/>
      <c r="Q649" s="8"/>
      <c r="R649" s="26"/>
      <c r="S649" s="2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26"/>
      <c r="O650" s="26"/>
      <c r="P650" s="26"/>
      <c r="Q650" s="8"/>
      <c r="R650" s="26"/>
      <c r="S650" s="2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26"/>
      <c r="O651" s="26"/>
      <c r="P651" s="26"/>
      <c r="Q651" s="8"/>
      <c r="R651" s="26"/>
      <c r="S651" s="2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26"/>
      <c r="O652" s="26"/>
      <c r="P652" s="26"/>
      <c r="Q652" s="8"/>
      <c r="R652" s="26"/>
      <c r="S652" s="2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26"/>
      <c r="O653" s="26"/>
      <c r="P653" s="26"/>
      <c r="Q653" s="8"/>
      <c r="R653" s="26"/>
      <c r="S653" s="2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26"/>
      <c r="O654" s="26"/>
      <c r="P654" s="26"/>
      <c r="Q654" s="8"/>
      <c r="R654" s="26"/>
      <c r="S654" s="2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26"/>
      <c r="O655" s="26"/>
      <c r="P655" s="26"/>
      <c r="Q655" s="8"/>
      <c r="R655" s="26"/>
      <c r="S655" s="2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26"/>
      <c r="O656" s="26"/>
      <c r="P656" s="26"/>
      <c r="Q656" s="8"/>
      <c r="R656" s="26"/>
      <c r="S656" s="2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26"/>
      <c r="O657" s="26"/>
      <c r="P657" s="26"/>
      <c r="Q657" s="8"/>
      <c r="R657" s="26"/>
      <c r="S657" s="2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26"/>
      <c r="O658" s="26"/>
      <c r="P658" s="26"/>
      <c r="Q658" s="8"/>
      <c r="R658" s="26"/>
      <c r="S658" s="2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26"/>
      <c r="O659" s="26"/>
      <c r="P659" s="26"/>
      <c r="Q659" s="8"/>
      <c r="R659" s="26"/>
      <c r="S659" s="2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26"/>
      <c r="O660" s="26"/>
      <c r="P660" s="26"/>
      <c r="Q660" s="8"/>
      <c r="R660" s="26"/>
      <c r="S660" s="2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26"/>
      <c r="O661" s="26"/>
      <c r="P661" s="26"/>
      <c r="Q661" s="8"/>
      <c r="R661" s="26"/>
      <c r="S661" s="2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26"/>
      <c r="O662" s="26"/>
      <c r="P662" s="26"/>
      <c r="Q662" s="8"/>
      <c r="R662" s="26"/>
      <c r="S662" s="2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26"/>
      <c r="O663" s="26"/>
      <c r="P663" s="26"/>
      <c r="Q663" s="8"/>
      <c r="R663" s="26"/>
      <c r="S663" s="2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26"/>
      <c r="O664" s="26"/>
      <c r="P664" s="26"/>
      <c r="Q664" s="8"/>
      <c r="R664" s="26"/>
      <c r="S664" s="2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26"/>
      <c r="O665" s="26"/>
      <c r="P665" s="26"/>
      <c r="Q665" s="8"/>
      <c r="R665" s="26"/>
      <c r="S665" s="2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26"/>
      <c r="O666" s="26"/>
      <c r="P666" s="26"/>
      <c r="Q666" s="8"/>
      <c r="R666" s="26"/>
      <c r="S666" s="2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26"/>
      <c r="O667" s="26"/>
      <c r="P667" s="26"/>
      <c r="Q667" s="8"/>
      <c r="R667" s="26"/>
      <c r="S667" s="2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26"/>
      <c r="O668" s="26"/>
      <c r="P668" s="26"/>
      <c r="Q668" s="8"/>
      <c r="R668" s="26"/>
      <c r="S668" s="2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26"/>
      <c r="O669" s="26"/>
      <c r="P669" s="26"/>
      <c r="Q669" s="8"/>
      <c r="R669" s="26"/>
      <c r="S669" s="2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26"/>
      <c r="O670" s="26"/>
      <c r="P670" s="26"/>
      <c r="Q670" s="8"/>
      <c r="R670" s="26"/>
      <c r="S670" s="2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26"/>
      <c r="O671" s="26"/>
      <c r="P671" s="26"/>
      <c r="Q671" s="8"/>
      <c r="R671" s="26"/>
      <c r="S671" s="2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26"/>
      <c r="O672" s="26"/>
      <c r="P672" s="26"/>
      <c r="Q672" s="8"/>
      <c r="R672" s="26"/>
      <c r="S672" s="2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26"/>
      <c r="O673" s="26"/>
      <c r="P673" s="26"/>
      <c r="Q673" s="8"/>
      <c r="R673" s="26"/>
      <c r="S673" s="2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26"/>
      <c r="O674" s="26"/>
      <c r="P674" s="26"/>
      <c r="Q674" s="8"/>
      <c r="R674" s="26"/>
      <c r="S674" s="2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26"/>
      <c r="O675" s="26"/>
      <c r="P675" s="26"/>
      <c r="Q675" s="8"/>
      <c r="R675" s="26"/>
      <c r="S675" s="2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26"/>
      <c r="O676" s="26"/>
      <c r="P676" s="26"/>
      <c r="Q676" s="8"/>
      <c r="R676" s="26"/>
      <c r="S676" s="2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26"/>
      <c r="O677" s="26"/>
      <c r="P677" s="26"/>
      <c r="Q677" s="8"/>
      <c r="R677" s="26"/>
      <c r="S677" s="2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26"/>
      <c r="O678" s="26"/>
      <c r="P678" s="26"/>
      <c r="Q678" s="8"/>
      <c r="R678" s="26"/>
      <c r="S678" s="2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26"/>
      <c r="O679" s="26"/>
      <c r="P679" s="26"/>
      <c r="Q679" s="8"/>
      <c r="R679" s="26"/>
      <c r="S679" s="2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26"/>
      <c r="O680" s="26"/>
      <c r="P680" s="26"/>
      <c r="Q680" s="8"/>
      <c r="R680" s="26"/>
      <c r="S680" s="2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26"/>
      <c r="O681" s="26"/>
      <c r="P681" s="26"/>
      <c r="Q681" s="8"/>
      <c r="R681" s="26"/>
      <c r="S681" s="2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26"/>
      <c r="O682" s="26"/>
      <c r="P682" s="26"/>
      <c r="Q682" s="8"/>
      <c r="R682" s="26"/>
      <c r="S682" s="2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26"/>
      <c r="O683" s="26"/>
      <c r="P683" s="26"/>
      <c r="Q683" s="8"/>
      <c r="R683" s="26"/>
      <c r="S683" s="2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26"/>
      <c r="O684" s="26"/>
      <c r="P684" s="26"/>
      <c r="Q684" s="8"/>
      <c r="R684" s="26"/>
      <c r="S684" s="2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26"/>
      <c r="O685" s="26"/>
      <c r="P685" s="26"/>
      <c r="Q685" s="8"/>
      <c r="R685" s="26"/>
      <c r="S685" s="2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26"/>
      <c r="O686" s="26"/>
      <c r="P686" s="26"/>
      <c r="Q686" s="8"/>
      <c r="R686" s="26"/>
      <c r="S686" s="2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26"/>
      <c r="O687" s="26"/>
      <c r="P687" s="26"/>
      <c r="Q687" s="8"/>
      <c r="R687" s="26"/>
      <c r="S687" s="2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26"/>
      <c r="O688" s="26"/>
      <c r="P688" s="26"/>
      <c r="Q688" s="8"/>
      <c r="R688" s="26"/>
      <c r="S688" s="2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26"/>
      <c r="O689" s="26"/>
      <c r="P689" s="26"/>
      <c r="Q689" s="8"/>
      <c r="R689" s="26"/>
      <c r="S689" s="2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26"/>
      <c r="O690" s="26"/>
      <c r="P690" s="26"/>
      <c r="Q690" s="8"/>
      <c r="R690" s="26"/>
      <c r="S690" s="2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26"/>
      <c r="O691" s="26"/>
      <c r="P691" s="26"/>
      <c r="Q691" s="8"/>
      <c r="R691" s="26"/>
      <c r="S691" s="2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26"/>
      <c r="O692" s="26"/>
      <c r="P692" s="26"/>
      <c r="Q692" s="8"/>
      <c r="R692" s="26"/>
      <c r="S692" s="2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26"/>
      <c r="O693" s="26"/>
      <c r="P693" s="26"/>
      <c r="Q693" s="8"/>
      <c r="R693" s="26"/>
      <c r="S693" s="2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26"/>
      <c r="O694" s="26"/>
      <c r="P694" s="26"/>
      <c r="Q694" s="8"/>
      <c r="R694" s="26"/>
      <c r="S694" s="2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26"/>
      <c r="O695" s="26"/>
      <c r="P695" s="26"/>
      <c r="Q695" s="8"/>
      <c r="R695" s="26"/>
      <c r="S695" s="2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26"/>
      <c r="O696" s="26"/>
      <c r="P696" s="26"/>
      <c r="Q696" s="8"/>
      <c r="R696" s="26"/>
      <c r="S696" s="2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26"/>
      <c r="O697" s="26"/>
      <c r="P697" s="26"/>
      <c r="Q697" s="8"/>
      <c r="R697" s="26"/>
      <c r="S697" s="2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26"/>
      <c r="O698" s="26"/>
      <c r="P698" s="26"/>
      <c r="Q698" s="8"/>
      <c r="R698" s="26"/>
      <c r="S698" s="2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26"/>
      <c r="O699" s="26"/>
      <c r="P699" s="26"/>
      <c r="Q699" s="8"/>
      <c r="R699" s="26"/>
      <c r="S699" s="2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26"/>
      <c r="O700" s="26"/>
      <c r="P700" s="26"/>
      <c r="Q700" s="8"/>
      <c r="R700" s="26"/>
      <c r="S700" s="2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26"/>
      <c r="O701" s="26"/>
      <c r="P701" s="26"/>
      <c r="Q701" s="8"/>
      <c r="R701" s="26"/>
      <c r="S701" s="2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26"/>
      <c r="O702" s="26"/>
      <c r="P702" s="26"/>
      <c r="Q702" s="8"/>
      <c r="R702" s="26"/>
      <c r="S702" s="2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26"/>
      <c r="O703" s="26"/>
      <c r="P703" s="26"/>
      <c r="Q703" s="8"/>
      <c r="R703" s="26"/>
      <c r="S703" s="2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26"/>
      <c r="O704" s="26"/>
      <c r="P704" s="26"/>
      <c r="Q704" s="8"/>
      <c r="R704" s="26"/>
      <c r="S704" s="2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26"/>
      <c r="O705" s="26"/>
      <c r="P705" s="26"/>
      <c r="Q705" s="8"/>
      <c r="R705" s="26"/>
      <c r="S705" s="2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26"/>
      <c r="O706" s="26"/>
      <c r="P706" s="26"/>
      <c r="Q706" s="8"/>
      <c r="R706" s="26"/>
      <c r="S706" s="2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26"/>
      <c r="O707" s="26"/>
      <c r="P707" s="26"/>
      <c r="Q707" s="8"/>
      <c r="R707" s="26"/>
      <c r="S707" s="2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26"/>
      <c r="O708" s="26"/>
      <c r="P708" s="26"/>
      <c r="Q708" s="8"/>
      <c r="R708" s="26"/>
      <c r="S708" s="2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26"/>
      <c r="O709" s="26"/>
      <c r="P709" s="26"/>
      <c r="Q709" s="8"/>
      <c r="R709" s="26"/>
      <c r="S709" s="2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26"/>
      <c r="O710" s="26"/>
      <c r="P710" s="26"/>
      <c r="Q710" s="8"/>
      <c r="R710" s="26"/>
      <c r="S710" s="2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26"/>
      <c r="O711" s="26"/>
      <c r="P711" s="26"/>
      <c r="Q711" s="8"/>
      <c r="R711" s="26"/>
      <c r="S711" s="2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26"/>
      <c r="O712" s="26"/>
      <c r="P712" s="26"/>
      <c r="Q712" s="8"/>
      <c r="R712" s="26"/>
      <c r="S712" s="2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26"/>
      <c r="O713" s="26"/>
      <c r="P713" s="26"/>
      <c r="Q713" s="8"/>
      <c r="R713" s="26"/>
      <c r="S713" s="2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26"/>
      <c r="O714" s="26"/>
      <c r="P714" s="26"/>
      <c r="Q714" s="8"/>
      <c r="R714" s="26"/>
      <c r="S714" s="2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26"/>
      <c r="O715" s="26"/>
      <c r="P715" s="26"/>
      <c r="Q715" s="8"/>
      <c r="R715" s="26"/>
      <c r="S715" s="2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26"/>
      <c r="O716" s="26"/>
      <c r="P716" s="26"/>
      <c r="Q716" s="8"/>
      <c r="R716" s="26"/>
      <c r="S716" s="2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26"/>
      <c r="O717" s="26"/>
      <c r="P717" s="26"/>
      <c r="Q717" s="8"/>
      <c r="R717" s="26"/>
      <c r="S717" s="2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26"/>
      <c r="O718" s="26"/>
      <c r="P718" s="26"/>
      <c r="Q718" s="8"/>
      <c r="R718" s="26"/>
      <c r="S718" s="2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26"/>
      <c r="O719" s="26"/>
      <c r="P719" s="26"/>
      <c r="Q719" s="8"/>
      <c r="R719" s="26"/>
      <c r="S719" s="2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26"/>
      <c r="O720" s="26"/>
      <c r="P720" s="26"/>
      <c r="Q720" s="8"/>
      <c r="R720" s="26"/>
      <c r="S720" s="2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26"/>
      <c r="O721" s="26"/>
      <c r="P721" s="26"/>
      <c r="Q721" s="8"/>
      <c r="R721" s="26"/>
      <c r="S721" s="2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26"/>
      <c r="O722" s="26"/>
      <c r="P722" s="26"/>
      <c r="Q722" s="8"/>
      <c r="R722" s="26"/>
      <c r="S722" s="2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26"/>
      <c r="O723" s="26"/>
      <c r="P723" s="26"/>
      <c r="Q723" s="8"/>
      <c r="R723" s="26"/>
      <c r="S723" s="2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26"/>
      <c r="O724" s="26"/>
      <c r="P724" s="26"/>
      <c r="Q724" s="8"/>
      <c r="R724" s="26"/>
      <c r="S724" s="2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26"/>
      <c r="O725" s="26"/>
      <c r="P725" s="26"/>
      <c r="Q725" s="8"/>
      <c r="R725" s="26"/>
      <c r="S725" s="2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26"/>
      <c r="O726" s="26"/>
      <c r="P726" s="26"/>
      <c r="Q726" s="8"/>
      <c r="R726" s="26"/>
      <c r="S726" s="2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26"/>
      <c r="O727" s="26"/>
      <c r="P727" s="26"/>
      <c r="Q727" s="8"/>
      <c r="R727" s="26"/>
      <c r="S727" s="2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26"/>
      <c r="O728" s="26"/>
      <c r="P728" s="26"/>
      <c r="Q728" s="8"/>
      <c r="R728" s="26"/>
      <c r="S728" s="2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26"/>
      <c r="O729" s="26"/>
      <c r="P729" s="26"/>
      <c r="Q729" s="8"/>
      <c r="R729" s="26"/>
      <c r="S729" s="2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26"/>
      <c r="O730" s="26"/>
      <c r="P730" s="26"/>
      <c r="Q730" s="8"/>
      <c r="R730" s="26"/>
      <c r="S730" s="2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26"/>
      <c r="O731" s="26"/>
      <c r="P731" s="26"/>
      <c r="Q731" s="8"/>
      <c r="R731" s="26"/>
      <c r="S731" s="2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26"/>
      <c r="O732" s="26"/>
      <c r="P732" s="26"/>
      <c r="Q732" s="8"/>
      <c r="R732" s="26"/>
      <c r="S732" s="2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26"/>
      <c r="O733" s="26"/>
      <c r="P733" s="26"/>
      <c r="Q733" s="8"/>
      <c r="R733" s="26"/>
      <c r="S733" s="2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26"/>
      <c r="O734" s="26"/>
      <c r="P734" s="26"/>
      <c r="Q734" s="8"/>
      <c r="R734" s="26"/>
      <c r="S734" s="2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26"/>
      <c r="O735" s="26"/>
      <c r="P735" s="26"/>
      <c r="Q735" s="8"/>
      <c r="R735" s="26"/>
      <c r="S735" s="2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26"/>
      <c r="O736" s="26"/>
      <c r="P736" s="26"/>
      <c r="Q736" s="8"/>
      <c r="R736" s="26"/>
      <c r="S736" s="2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26"/>
      <c r="O737" s="26"/>
      <c r="P737" s="26"/>
      <c r="Q737" s="8"/>
      <c r="R737" s="26"/>
      <c r="S737" s="2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26"/>
      <c r="O738" s="26"/>
      <c r="P738" s="26"/>
      <c r="Q738" s="8"/>
      <c r="R738" s="26"/>
      <c r="S738" s="2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26"/>
      <c r="O739" s="26"/>
      <c r="P739" s="26"/>
      <c r="Q739" s="8"/>
      <c r="R739" s="26"/>
      <c r="S739" s="2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26"/>
      <c r="O740" s="26"/>
      <c r="P740" s="26"/>
      <c r="Q740" s="8"/>
      <c r="R740" s="26"/>
      <c r="S740" s="2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26"/>
      <c r="O741" s="26"/>
      <c r="P741" s="26"/>
      <c r="Q741" s="8"/>
      <c r="R741" s="26"/>
      <c r="S741" s="2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26"/>
      <c r="O742" s="26"/>
      <c r="P742" s="26"/>
      <c r="Q742" s="8"/>
      <c r="R742" s="26"/>
      <c r="S742" s="2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26"/>
      <c r="O743" s="26"/>
      <c r="P743" s="26"/>
      <c r="Q743" s="8"/>
      <c r="R743" s="26"/>
      <c r="S743" s="2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26"/>
      <c r="O744" s="26"/>
      <c r="P744" s="26"/>
      <c r="Q744" s="8"/>
      <c r="R744" s="26"/>
      <c r="S744" s="2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26"/>
      <c r="O745" s="26"/>
      <c r="P745" s="26"/>
      <c r="Q745" s="8"/>
      <c r="R745" s="26"/>
      <c r="S745" s="2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26"/>
      <c r="O746" s="26"/>
      <c r="P746" s="26"/>
      <c r="Q746" s="8"/>
      <c r="R746" s="26"/>
      <c r="S746" s="2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26"/>
      <c r="O747" s="26"/>
      <c r="P747" s="26"/>
      <c r="Q747" s="8"/>
      <c r="R747" s="26"/>
      <c r="S747" s="2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26"/>
      <c r="O748" s="26"/>
      <c r="P748" s="26"/>
      <c r="Q748" s="8"/>
      <c r="R748" s="26"/>
      <c r="S748" s="2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26"/>
      <c r="O749" s="26"/>
      <c r="P749" s="26"/>
      <c r="Q749" s="8"/>
      <c r="R749" s="26"/>
      <c r="S749" s="2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26"/>
      <c r="O750" s="26"/>
      <c r="P750" s="26"/>
      <c r="Q750" s="8"/>
      <c r="R750" s="26"/>
      <c r="S750" s="2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26"/>
      <c r="O751" s="26"/>
      <c r="P751" s="26"/>
      <c r="Q751" s="8"/>
      <c r="R751" s="26"/>
      <c r="S751" s="2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26"/>
      <c r="O752" s="26"/>
      <c r="P752" s="26"/>
      <c r="Q752" s="8"/>
      <c r="R752" s="26"/>
      <c r="S752" s="2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26"/>
      <c r="O753" s="26"/>
      <c r="P753" s="26"/>
      <c r="Q753" s="8"/>
      <c r="R753" s="26"/>
      <c r="S753" s="2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26"/>
      <c r="O754" s="26"/>
      <c r="P754" s="26"/>
      <c r="Q754" s="8"/>
      <c r="R754" s="26"/>
      <c r="S754" s="2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26"/>
      <c r="O755" s="26"/>
      <c r="P755" s="26"/>
      <c r="Q755" s="8"/>
      <c r="R755" s="26"/>
      <c r="S755" s="2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26"/>
      <c r="O756" s="26"/>
      <c r="P756" s="26"/>
      <c r="Q756" s="8"/>
      <c r="R756" s="26"/>
      <c r="S756" s="2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26"/>
      <c r="O757" s="26"/>
      <c r="P757" s="26"/>
      <c r="Q757" s="8"/>
      <c r="R757" s="26"/>
      <c r="S757" s="2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26"/>
      <c r="O758" s="26"/>
      <c r="P758" s="26"/>
      <c r="Q758" s="8"/>
      <c r="R758" s="26"/>
      <c r="S758" s="2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26"/>
      <c r="O759" s="26"/>
      <c r="P759" s="26"/>
      <c r="Q759" s="8"/>
      <c r="R759" s="26"/>
      <c r="S759" s="2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26"/>
      <c r="O760" s="26"/>
      <c r="P760" s="26"/>
      <c r="Q760" s="8"/>
      <c r="R760" s="26"/>
      <c r="S760" s="2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26"/>
      <c r="O761" s="26"/>
      <c r="P761" s="26"/>
      <c r="Q761" s="8"/>
      <c r="R761" s="26"/>
      <c r="S761" s="2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26"/>
      <c r="O762" s="26"/>
      <c r="P762" s="26"/>
      <c r="Q762" s="8"/>
      <c r="R762" s="26"/>
      <c r="S762" s="2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26"/>
      <c r="O763" s="26"/>
      <c r="P763" s="26"/>
      <c r="Q763" s="8"/>
      <c r="R763" s="26"/>
      <c r="S763" s="2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26"/>
      <c r="O764" s="26"/>
      <c r="P764" s="26"/>
      <c r="Q764" s="8"/>
      <c r="R764" s="26"/>
      <c r="S764" s="2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26"/>
      <c r="O765" s="26"/>
      <c r="P765" s="26"/>
      <c r="Q765" s="8"/>
      <c r="R765" s="26"/>
      <c r="S765" s="2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26"/>
      <c r="O766" s="26"/>
      <c r="P766" s="26"/>
      <c r="Q766" s="8"/>
      <c r="R766" s="26"/>
      <c r="S766" s="2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26"/>
      <c r="O767" s="26"/>
      <c r="P767" s="26"/>
      <c r="Q767" s="8"/>
      <c r="R767" s="26"/>
      <c r="S767" s="2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26"/>
      <c r="O768" s="26"/>
      <c r="P768" s="26"/>
      <c r="Q768" s="8"/>
      <c r="R768" s="26"/>
      <c r="S768" s="2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26"/>
      <c r="O769" s="26"/>
      <c r="P769" s="26"/>
      <c r="Q769" s="8"/>
      <c r="R769" s="26"/>
      <c r="S769" s="2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26"/>
      <c r="O770" s="26"/>
      <c r="P770" s="26"/>
      <c r="Q770" s="8"/>
      <c r="R770" s="26"/>
      <c r="S770" s="2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26"/>
      <c r="O771" s="26"/>
      <c r="P771" s="26"/>
      <c r="Q771" s="8"/>
      <c r="R771" s="26"/>
      <c r="S771" s="2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26"/>
      <c r="O772" s="26"/>
      <c r="P772" s="26"/>
      <c r="Q772" s="8"/>
      <c r="R772" s="26"/>
      <c r="S772" s="2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26"/>
      <c r="O773" s="26"/>
      <c r="P773" s="26"/>
      <c r="Q773" s="8"/>
      <c r="R773" s="26"/>
      <c r="S773" s="2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26"/>
      <c r="O774" s="26"/>
      <c r="P774" s="26"/>
      <c r="Q774" s="8"/>
      <c r="R774" s="26"/>
      <c r="S774" s="2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26"/>
      <c r="O775" s="26"/>
      <c r="P775" s="26"/>
      <c r="Q775" s="8"/>
      <c r="R775" s="26"/>
      <c r="S775" s="2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26"/>
      <c r="O776" s="26"/>
      <c r="P776" s="26"/>
      <c r="Q776" s="8"/>
      <c r="R776" s="26"/>
      <c r="S776" s="2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26"/>
      <c r="O777" s="26"/>
      <c r="P777" s="26"/>
      <c r="Q777" s="8"/>
      <c r="R777" s="26"/>
      <c r="S777" s="2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26"/>
      <c r="O778" s="26"/>
      <c r="P778" s="26"/>
      <c r="Q778" s="8"/>
      <c r="R778" s="26"/>
      <c r="S778" s="2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26"/>
      <c r="O779" s="26"/>
      <c r="P779" s="26"/>
      <c r="Q779" s="8"/>
      <c r="R779" s="26"/>
      <c r="S779" s="2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26"/>
      <c r="O780" s="26"/>
      <c r="P780" s="26"/>
      <c r="Q780" s="8"/>
      <c r="R780" s="26"/>
      <c r="S780" s="2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26"/>
      <c r="O781" s="26"/>
      <c r="P781" s="26"/>
      <c r="Q781" s="8"/>
      <c r="R781" s="26"/>
      <c r="S781" s="2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26"/>
      <c r="O782" s="26"/>
      <c r="P782" s="26"/>
      <c r="Q782" s="8"/>
      <c r="R782" s="26"/>
      <c r="S782" s="2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26"/>
      <c r="O783" s="26"/>
      <c r="P783" s="26"/>
      <c r="Q783" s="8"/>
      <c r="R783" s="26"/>
      <c r="S783" s="2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26"/>
      <c r="O784" s="26"/>
      <c r="P784" s="26"/>
      <c r="Q784" s="8"/>
      <c r="R784" s="26"/>
      <c r="S784" s="2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26"/>
      <c r="O785" s="26"/>
      <c r="P785" s="26"/>
      <c r="Q785" s="8"/>
      <c r="R785" s="26"/>
      <c r="S785" s="2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26"/>
      <c r="O786" s="26"/>
      <c r="P786" s="26"/>
      <c r="Q786" s="8"/>
      <c r="R786" s="26"/>
      <c r="S786" s="2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26"/>
      <c r="O787" s="26"/>
      <c r="P787" s="26"/>
      <c r="Q787" s="8"/>
      <c r="R787" s="26"/>
      <c r="S787" s="2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26"/>
      <c r="O788" s="26"/>
      <c r="P788" s="26"/>
      <c r="Q788" s="8"/>
      <c r="R788" s="26"/>
      <c r="S788" s="2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26"/>
      <c r="O789" s="26"/>
      <c r="P789" s="26"/>
      <c r="Q789" s="8"/>
      <c r="R789" s="26"/>
      <c r="S789" s="2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26"/>
      <c r="O790" s="26"/>
      <c r="P790" s="26"/>
      <c r="Q790" s="8"/>
      <c r="R790" s="26"/>
      <c r="S790" s="2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26"/>
      <c r="O791" s="26"/>
      <c r="P791" s="26"/>
      <c r="Q791" s="8"/>
      <c r="R791" s="26"/>
      <c r="S791" s="2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26"/>
      <c r="O792" s="26"/>
      <c r="P792" s="26"/>
      <c r="Q792" s="8"/>
      <c r="R792" s="26"/>
      <c r="S792" s="2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26"/>
      <c r="O793" s="26"/>
      <c r="P793" s="26"/>
      <c r="Q793" s="8"/>
      <c r="R793" s="26"/>
      <c r="S793" s="2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26"/>
      <c r="O794" s="26"/>
      <c r="P794" s="26"/>
      <c r="Q794" s="8"/>
      <c r="R794" s="26"/>
      <c r="S794" s="2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26"/>
      <c r="O795" s="26"/>
      <c r="P795" s="26"/>
      <c r="Q795" s="8"/>
      <c r="R795" s="26"/>
      <c r="S795" s="2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26"/>
      <c r="O796" s="26"/>
      <c r="P796" s="26"/>
      <c r="Q796" s="8"/>
      <c r="R796" s="26"/>
      <c r="S796" s="2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26"/>
      <c r="O797" s="26"/>
      <c r="P797" s="26"/>
      <c r="Q797" s="8"/>
      <c r="R797" s="26"/>
      <c r="S797" s="2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26"/>
      <c r="O798" s="26"/>
      <c r="P798" s="26"/>
      <c r="Q798" s="8"/>
      <c r="R798" s="26"/>
      <c r="S798" s="2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26"/>
      <c r="O799" s="26"/>
      <c r="P799" s="26"/>
      <c r="Q799" s="8"/>
      <c r="R799" s="26"/>
      <c r="S799" s="2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26"/>
      <c r="O800" s="26"/>
      <c r="P800" s="26"/>
      <c r="Q800" s="8"/>
      <c r="R800" s="26"/>
      <c r="S800" s="2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26"/>
      <c r="O801" s="26"/>
      <c r="P801" s="26"/>
      <c r="Q801" s="8"/>
      <c r="R801" s="26"/>
      <c r="S801" s="2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26"/>
      <c r="O802" s="26"/>
      <c r="P802" s="26"/>
      <c r="Q802" s="8"/>
      <c r="R802" s="26"/>
      <c r="S802" s="2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26"/>
      <c r="O803" s="26"/>
      <c r="P803" s="26"/>
      <c r="Q803" s="8"/>
      <c r="R803" s="26"/>
      <c r="S803" s="2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26"/>
      <c r="O804" s="26"/>
      <c r="P804" s="26"/>
      <c r="Q804" s="8"/>
      <c r="R804" s="26"/>
      <c r="S804" s="2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26"/>
      <c r="O805" s="26"/>
      <c r="P805" s="26"/>
      <c r="Q805" s="8"/>
      <c r="R805" s="26"/>
      <c r="S805" s="2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26"/>
      <c r="O806" s="26"/>
      <c r="P806" s="26"/>
      <c r="Q806" s="8"/>
      <c r="R806" s="26"/>
      <c r="S806" s="2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26"/>
      <c r="O807" s="26"/>
      <c r="P807" s="26"/>
      <c r="Q807" s="8"/>
      <c r="R807" s="26"/>
      <c r="S807" s="2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26"/>
      <c r="O808" s="26"/>
      <c r="P808" s="26"/>
      <c r="Q808" s="8"/>
      <c r="R808" s="26"/>
      <c r="S808" s="2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26"/>
      <c r="O809" s="26"/>
      <c r="P809" s="26"/>
      <c r="Q809" s="8"/>
      <c r="R809" s="26"/>
      <c r="S809" s="2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26"/>
      <c r="O810" s="26"/>
      <c r="P810" s="26"/>
      <c r="Q810" s="8"/>
      <c r="R810" s="26"/>
      <c r="S810" s="2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26"/>
      <c r="O811" s="26"/>
      <c r="P811" s="26"/>
      <c r="Q811" s="8"/>
      <c r="R811" s="26"/>
      <c r="S811" s="2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26"/>
      <c r="O812" s="26"/>
      <c r="P812" s="26"/>
      <c r="Q812" s="8"/>
      <c r="R812" s="26"/>
      <c r="S812" s="2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26"/>
      <c r="O813" s="26"/>
      <c r="P813" s="26"/>
      <c r="Q813" s="8"/>
      <c r="R813" s="26"/>
      <c r="S813" s="2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26"/>
      <c r="O814" s="26"/>
      <c r="P814" s="26"/>
      <c r="Q814" s="8"/>
      <c r="R814" s="26"/>
      <c r="S814" s="2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26"/>
      <c r="O815" s="26"/>
      <c r="P815" s="26"/>
      <c r="Q815" s="8"/>
      <c r="R815" s="26"/>
      <c r="S815" s="2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26"/>
      <c r="O816" s="26"/>
      <c r="P816" s="26"/>
      <c r="Q816" s="8"/>
      <c r="R816" s="26"/>
      <c r="S816" s="2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26"/>
      <c r="O817" s="26"/>
      <c r="P817" s="26"/>
      <c r="Q817" s="8"/>
      <c r="R817" s="26"/>
      <c r="S817" s="2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26"/>
      <c r="O818" s="26"/>
      <c r="P818" s="26"/>
      <c r="Q818" s="8"/>
      <c r="R818" s="26"/>
      <c r="S818" s="2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26"/>
      <c r="O819" s="26"/>
      <c r="P819" s="26"/>
      <c r="Q819" s="8"/>
      <c r="R819" s="26"/>
      <c r="S819" s="2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26"/>
      <c r="O820" s="26"/>
      <c r="P820" s="26"/>
      <c r="Q820" s="8"/>
      <c r="R820" s="26"/>
      <c r="S820" s="2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26"/>
      <c r="O821" s="26"/>
      <c r="P821" s="26"/>
      <c r="Q821" s="8"/>
      <c r="R821" s="26"/>
      <c r="S821" s="2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26"/>
      <c r="O822" s="26"/>
      <c r="P822" s="26"/>
      <c r="Q822" s="8"/>
      <c r="R822" s="26"/>
      <c r="S822" s="2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26"/>
      <c r="O823" s="26"/>
      <c r="P823" s="26"/>
      <c r="Q823" s="8"/>
      <c r="R823" s="26"/>
      <c r="S823" s="2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26"/>
      <c r="O824" s="26"/>
      <c r="P824" s="26"/>
      <c r="Q824" s="8"/>
      <c r="R824" s="26"/>
      <c r="S824" s="2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26"/>
      <c r="O825" s="26"/>
      <c r="P825" s="26"/>
      <c r="Q825" s="8"/>
      <c r="R825" s="26"/>
      <c r="S825" s="2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26"/>
      <c r="O826" s="26"/>
      <c r="P826" s="26"/>
      <c r="Q826" s="8"/>
      <c r="R826" s="26"/>
      <c r="S826" s="2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26"/>
      <c r="O827" s="26"/>
      <c r="P827" s="26"/>
      <c r="Q827" s="8"/>
      <c r="R827" s="26"/>
      <c r="S827" s="2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26"/>
      <c r="O828" s="26"/>
      <c r="P828" s="26"/>
      <c r="Q828" s="8"/>
      <c r="R828" s="26"/>
      <c r="S828" s="2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26"/>
      <c r="O829" s="26"/>
      <c r="P829" s="26"/>
      <c r="Q829" s="8"/>
      <c r="R829" s="26"/>
      <c r="S829" s="2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26"/>
      <c r="O830" s="26"/>
      <c r="P830" s="26"/>
      <c r="Q830" s="8"/>
      <c r="R830" s="26"/>
      <c r="S830" s="2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26"/>
      <c r="O831" s="26"/>
      <c r="P831" s="26"/>
      <c r="Q831" s="8"/>
      <c r="R831" s="26"/>
      <c r="S831" s="2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26"/>
      <c r="O832" s="26"/>
      <c r="P832" s="26"/>
      <c r="Q832" s="8"/>
      <c r="R832" s="26"/>
      <c r="S832" s="2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26"/>
      <c r="O833" s="26"/>
      <c r="P833" s="26"/>
      <c r="Q833" s="8"/>
      <c r="R833" s="26"/>
      <c r="S833" s="2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26"/>
      <c r="O834" s="26"/>
      <c r="P834" s="26"/>
      <c r="Q834" s="8"/>
      <c r="R834" s="26"/>
      <c r="S834" s="2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26"/>
      <c r="O835" s="26"/>
      <c r="P835" s="26"/>
      <c r="Q835" s="8"/>
      <c r="R835" s="26"/>
      <c r="S835" s="2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26"/>
      <c r="O836" s="26"/>
      <c r="P836" s="26"/>
      <c r="Q836" s="8"/>
      <c r="R836" s="26"/>
      <c r="S836" s="2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26"/>
      <c r="O837" s="26"/>
      <c r="P837" s="26"/>
      <c r="Q837" s="8"/>
      <c r="R837" s="26"/>
      <c r="S837" s="2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26"/>
      <c r="O838" s="26"/>
      <c r="P838" s="26"/>
      <c r="Q838" s="8"/>
      <c r="R838" s="26"/>
      <c r="S838" s="2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26"/>
      <c r="O839" s="26"/>
      <c r="P839" s="26"/>
      <c r="Q839" s="8"/>
      <c r="R839" s="26"/>
      <c r="S839" s="2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26"/>
      <c r="O840" s="26"/>
      <c r="P840" s="26"/>
      <c r="Q840" s="8"/>
      <c r="R840" s="26"/>
      <c r="S840" s="2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26"/>
      <c r="O841" s="26"/>
      <c r="P841" s="26"/>
      <c r="Q841" s="8"/>
      <c r="R841" s="26"/>
      <c r="S841" s="2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26"/>
      <c r="O842" s="26"/>
      <c r="P842" s="26"/>
      <c r="Q842" s="8"/>
      <c r="R842" s="26"/>
      <c r="S842" s="2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26"/>
      <c r="O843" s="26"/>
      <c r="P843" s="26"/>
      <c r="Q843" s="8"/>
      <c r="R843" s="26"/>
      <c r="S843" s="2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26"/>
      <c r="O844" s="26"/>
      <c r="P844" s="26"/>
      <c r="Q844" s="8"/>
      <c r="R844" s="26"/>
      <c r="S844" s="2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26"/>
      <c r="O845" s="26"/>
      <c r="P845" s="26"/>
      <c r="Q845" s="8"/>
      <c r="R845" s="26"/>
      <c r="S845" s="2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26"/>
      <c r="O846" s="26"/>
      <c r="P846" s="26"/>
      <c r="Q846" s="8"/>
      <c r="R846" s="26"/>
      <c r="S846" s="2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26"/>
      <c r="O847" s="26"/>
      <c r="P847" s="26"/>
      <c r="Q847" s="8"/>
      <c r="R847" s="26"/>
      <c r="S847" s="2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26"/>
      <c r="O848" s="26"/>
      <c r="P848" s="26"/>
      <c r="Q848" s="8"/>
      <c r="R848" s="26"/>
      <c r="S848" s="2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26"/>
      <c r="O849" s="26"/>
      <c r="P849" s="26"/>
      <c r="Q849" s="8"/>
      <c r="R849" s="26"/>
      <c r="S849" s="2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26"/>
      <c r="O850" s="26"/>
      <c r="P850" s="26"/>
      <c r="Q850" s="8"/>
      <c r="R850" s="26"/>
      <c r="S850" s="2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26"/>
      <c r="O851" s="26"/>
      <c r="P851" s="26"/>
      <c r="Q851" s="8"/>
      <c r="R851" s="26"/>
      <c r="S851" s="2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26"/>
      <c r="O852" s="26"/>
      <c r="P852" s="26"/>
      <c r="Q852" s="8"/>
      <c r="R852" s="26"/>
      <c r="S852" s="2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26"/>
      <c r="O853" s="26"/>
      <c r="P853" s="26"/>
      <c r="Q853" s="8"/>
      <c r="R853" s="26"/>
      <c r="S853" s="2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26"/>
      <c r="O854" s="26"/>
      <c r="P854" s="26"/>
      <c r="Q854" s="8"/>
      <c r="R854" s="26"/>
      <c r="S854" s="2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26"/>
      <c r="O855" s="26"/>
      <c r="P855" s="26"/>
      <c r="Q855" s="8"/>
      <c r="R855" s="26"/>
      <c r="S855" s="2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26"/>
      <c r="O856" s="26"/>
      <c r="P856" s="26"/>
      <c r="Q856" s="8"/>
      <c r="R856" s="26"/>
      <c r="S856" s="2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26"/>
      <c r="O857" s="26"/>
      <c r="P857" s="26"/>
      <c r="Q857" s="8"/>
      <c r="R857" s="26"/>
      <c r="S857" s="2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26"/>
      <c r="O858" s="26"/>
      <c r="P858" s="26"/>
      <c r="Q858" s="8"/>
      <c r="R858" s="26"/>
      <c r="S858" s="2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26"/>
      <c r="O859" s="26"/>
      <c r="P859" s="26"/>
      <c r="Q859" s="8"/>
      <c r="R859" s="26"/>
      <c r="S859" s="2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26"/>
      <c r="O860" s="26"/>
      <c r="P860" s="26"/>
      <c r="Q860" s="8"/>
      <c r="R860" s="26"/>
      <c r="S860" s="2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26"/>
      <c r="O861" s="26"/>
      <c r="P861" s="26"/>
      <c r="Q861" s="8"/>
      <c r="R861" s="26"/>
      <c r="S861" s="2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26"/>
      <c r="O862" s="26"/>
      <c r="P862" s="26"/>
      <c r="Q862" s="8"/>
      <c r="R862" s="26"/>
      <c r="S862" s="2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26"/>
      <c r="O863" s="26"/>
      <c r="P863" s="26"/>
      <c r="Q863" s="8"/>
      <c r="R863" s="26"/>
      <c r="S863" s="2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26"/>
      <c r="O864" s="26"/>
      <c r="P864" s="26"/>
      <c r="Q864" s="8"/>
      <c r="R864" s="26"/>
      <c r="S864" s="2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26"/>
      <c r="O865" s="26"/>
      <c r="P865" s="26"/>
      <c r="Q865" s="8"/>
      <c r="R865" s="26"/>
      <c r="S865" s="2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26"/>
      <c r="O866" s="26"/>
      <c r="P866" s="26"/>
      <c r="Q866" s="8"/>
      <c r="R866" s="26"/>
      <c r="S866" s="2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26"/>
      <c r="O867" s="26"/>
      <c r="P867" s="26"/>
      <c r="Q867" s="8"/>
      <c r="R867" s="26"/>
      <c r="S867" s="2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26"/>
      <c r="O868" s="26"/>
      <c r="P868" s="26"/>
      <c r="Q868" s="8"/>
      <c r="R868" s="26"/>
      <c r="S868" s="2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26"/>
      <c r="O869" s="26"/>
      <c r="P869" s="26"/>
      <c r="Q869" s="8"/>
      <c r="R869" s="26"/>
      <c r="S869" s="2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26"/>
      <c r="O870" s="26"/>
      <c r="P870" s="26"/>
      <c r="Q870" s="8"/>
      <c r="R870" s="26"/>
      <c r="S870" s="2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26"/>
      <c r="O871" s="26"/>
      <c r="P871" s="26"/>
      <c r="Q871" s="8"/>
      <c r="R871" s="26"/>
      <c r="S871" s="2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26"/>
      <c r="O872" s="26"/>
      <c r="P872" s="26"/>
      <c r="Q872" s="8"/>
      <c r="R872" s="26"/>
      <c r="S872" s="2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26"/>
      <c r="O873" s="26"/>
      <c r="P873" s="26"/>
      <c r="Q873" s="8"/>
      <c r="R873" s="26"/>
      <c r="S873" s="2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26"/>
      <c r="O874" s="26"/>
      <c r="P874" s="26"/>
      <c r="Q874" s="8"/>
      <c r="R874" s="26"/>
      <c r="S874" s="2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26"/>
      <c r="O875" s="26"/>
      <c r="P875" s="26"/>
      <c r="Q875" s="8"/>
      <c r="R875" s="26"/>
      <c r="S875" s="2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26"/>
      <c r="O876" s="26"/>
      <c r="P876" s="26"/>
      <c r="Q876" s="8"/>
      <c r="R876" s="26"/>
      <c r="S876" s="2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26"/>
      <c r="O877" s="26"/>
      <c r="P877" s="26"/>
      <c r="Q877" s="8"/>
      <c r="R877" s="26"/>
      <c r="S877" s="2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26"/>
      <c r="O878" s="26"/>
      <c r="P878" s="26"/>
      <c r="Q878" s="8"/>
      <c r="R878" s="26"/>
      <c r="S878" s="2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26"/>
      <c r="O879" s="26"/>
      <c r="P879" s="26"/>
      <c r="Q879" s="8"/>
      <c r="R879" s="26"/>
      <c r="S879" s="2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26"/>
      <c r="O880" s="26"/>
      <c r="P880" s="26"/>
      <c r="Q880" s="8"/>
      <c r="R880" s="26"/>
      <c r="S880" s="2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26"/>
      <c r="O881" s="26"/>
      <c r="P881" s="26"/>
      <c r="Q881" s="8"/>
      <c r="R881" s="26"/>
      <c r="S881" s="2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26"/>
      <c r="O882" s="26"/>
      <c r="P882" s="26"/>
      <c r="Q882" s="8"/>
      <c r="R882" s="26"/>
      <c r="S882" s="2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26"/>
      <c r="O883" s="26"/>
      <c r="P883" s="26"/>
      <c r="Q883" s="8"/>
      <c r="R883" s="26"/>
      <c r="S883" s="2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26"/>
      <c r="O884" s="26"/>
      <c r="P884" s="26"/>
      <c r="Q884" s="8"/>
      <c r="R884" s="26"/>
      <c r="S884" s="2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26"/>
      <c r="O885" s="26"/>
      <c r="P885" s="26"/>
      <c r="Q885" s="8"/>
      <c r="R885" s="26"/>
      <c r="S885" s="2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26"/>
      <c r="O886" s="26"/>
      <c r="P886" s="26"/>
      <c r="Q886" s="8"/>
      <c r="R886" s="26"/>
      <c r="S886" s="2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26"/>
      <c r="O887" s="26"/>
      <c r="P887" s="26"/>
      <c r="Q887" s="8"/>
      <c r="R887" s="26"/>
      <c r="S887" s="2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26"/>
      <c r="O888" s="26"/>
      <c r="P888" s="26"/>
      <c r="Q888" s="8"/>
      <c r="R888" s="26"/>
      <c r="S888" s="2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26"/>
      <c r="O889" s="26"/>
      <c r="P889" s="26"/>
      <c r="Q889" s="8"/>
      <c r="R889" s="26"/>
      <c r="S889" s="2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26"/>
      <c r="O890" s="26"/>
      <c r="P890" s="26"/>
      <c r="Q890" s="8"/>
      <c r="R890" s="26"/>
      <c r="S890" s="2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26"/>
      <c r="O891" s="26"/>
      <c r="P891" s="26"/>
      <c r="Q891" s="8"/>
      <c r="R891" s="26"/>
      <c r="S891" s="2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26"/>
      <c r="O892" s="26"/>
      <c r="P892" s="26"/>
      <c r="Q892" s="8"/>
      <c r="R892" s="26"/>
      <c r="S892" s="2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26"/>
      <c r="O893" s="26"/>
      <c r="P893" s="26"/>
      <c r="Q893" s="8"/>
      <c r="R893" s="26"/>
      <c r="S893" s="2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26"/>
      <c r="O894" s="26"/>
      <c r="P894" s="26"/>
      <c r="Q894" s="8"/>
      <c r="R894" s="26"/>
      <c r="S894" s="2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26"/>
      <c r="O895" s="26"/>
      <c r="P895" s="26"/>
      <c r="Q895" s="8"/>
      <c r="R895" s="26"/>
      <c r="S895" s="2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26"/>
      <c r="O896" s="26"/>
      <c r="P896" s="26"/>
      <c r="Q896" s="8"/>
      <c r="R896" s="26"/>
      <c r="S896" s="2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26"/>
      <c r="O897" s="26"/>
      <c r="P897" s="26"/>
      <c r="Q897" s="8"/>
      <c r="R897" s="26"/>
      <c r="S897" s="2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26"/>
      <c r="O898" s="26"/>
      <c r="P898" s="26"/>
      <c r="Q898" s="8"/>
      <c r="R898" s="26"/>
      <c r="S898" s="2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26"/>
      <c r="O899" s="26"/>
      <c r="P899" s="26"/>
      <c r="Q899" s="8"/>
      <c r="R899" s="26"/>
      <c r="S899" s="2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26"/>
      <c r="O900" s="26"/>
      <c r="P900" s="26"/>
      <c r="Q900" s="8"/>
      <c r="R900" s="26"/>
      <c r="S900" s="2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26"/>
      <c r="O901" s="26"/>
      <c r="P901" s="26"/>
      <c r="Q901" s="8"/>
      <c r="R901" s="26"/>
      <c r="S901" s="2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26"/>
      <c r="O902" s="26"/>
      <c r="P902" s="26"/>
      <c r="Q902" s="8"/>
      <c r="R902" s="26"/>
      <c r="S902" s="2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26"/>
      <c r="O903" s="26"/>
      <c r="P903" s="26"/>
      <c r="Q903" s="8"/>
      <c r="R903" s="26"/>
      <c r="S903" s="2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26"/>
      <c r="O904" s="26"/>
      <c r="P904" s="26"/>
      <c r="Q904" s="8"/>
      <c r="R904" s="26"/>
      <c r="S904" s="2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26"/>
      <c r="O905" s="26"/>
      <c r="P905" s="26"/>
      <c r="Q905" s="8"/>
      <c r="R905" s="26"/>
      <c r="S905" s="2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26"/>
      <c r="O906" s="26"/>
      <c r="P906" s="26"/>
      <c r="Q906" s="8"/>
      <c r="R906" s="26"/>
      <c r="S906" s="2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26"/>
      <c r="O907" s="26"/>
      <c r="P907" s="26"/>
      <c r="Q907" s="8"/>
      <c r="R907" s="26"/>
      <c r="S907" s="2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26"/>
      <c r="O908" s="26"/>
      <c r="P908" s="26"/>
      <c r="Q908" s="8"/>
      <c r="R908" s="26"/>
      <c r="S908" s="2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26"/>
      <c r="O909" s="26"/>
      <c r="P909" s="26"/>
      <c r="Q909" s="8"/>
      <c r="R909" s="26"/>
      <c r="S909" s="2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26"/>
      <c r="O910" s="26"/>
      <c r="P910" s="26"/>
      <c r="Q910" s="8"/>
      <c r="R910" s="26"/>
      <c r="S910" s="2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26"/>
      <c r="O911" s="26"/>
      <c r="P911" s="26"/>
      <c r="Q911" s="8"/>
      <c r="R911" s="26"/>
      <c r="S911" s="2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26"/>
      <c r="O912" s="26"/>
      <c r="P912" s="26"/>
      <c r="Q912" s="8"/>
      <c r="R912" s="26"/>
      <c r="S912" s="2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26"/>
      <c r="O913" s="26"/>
      <c r="P913" s="26"/>
      <c r="Q913" s="8"/>
      <c r="R913" s="26"/>
      <c r="S913" s="2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26"/>
      <c r="O914" s="26"/>
      <c r="P914" s="26"/>
      <c r="Q914" s="8"/>
      <c r="R914" s="26"/>
      <c r="S914" s="2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26"/>
      <c r="O915" s="26"/>
      <c r="P915" s="26"/>
      <c r="Q915" s="8"/>
      <c r="R915" s="26"/>
      <c r="S915" s="2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26"/>
      <c r="O916" s="26"/>
      <c r="P916" s="26"/>
      <c r="Q916" s="8"/>
      <c r="R916" s="26"/>
      <c r="S916" s="2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26"/>
      <c r="O917" s="26"/>
      <c r="P917" s="26"/>
      <c r="Q917" s="8"/>
      <c r="R917" s="26"/>
      <c r="S917" s="2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26"/>
      <c r="O918" s="26"/>
      <c r="P918" s="26"/>
      <c r="Q918" s="8"/>
      <c r="R918" s="26"/>
      <c r="S918" s="2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26"/>
      <c r="O919" s="26"/>
      <c r="P919" s="26"/>
      <c r="Q919" s="8"/>
      <c r="R919" s="26"/>
      <c r="S919" s="2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26"/>
      <c r="O920" s="26"/>
      <c r="P920" s="26"/>
      <c r="Q920" s="8"/>
      <c r="R920" s="26"/>
      <c r="S920" s="2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26"/>
      <c r="O921" s="26"/>
      <c r="P921" s="26"/>
      <c r="Q921" s="8"/>
      <c r="R921" s="26"/>
      <c r="S921" s="2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26"/>
      <c r="O922" s="26"/>
      <c r="P922" s="26"/>
      <c r="Q922" s="8"/>
      <c r="R922" s="26"/>
      <c r="S922" s="2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26"/>
      <c r="O923" s="26"/>
      <c r="P923" s="26"/>
      <c r="Q923" s="8"/>
      <c r="R923" s="26"/>
      <c r="S923" s="2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26"/>
      <c r="O924" s="26"/>
      <c r="P924" s="26"/>
      <c r="Q924" s="8"/>
      <c r="R924" s="26"/>
      <c r="S924" s="2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26"/>
      <c r="O925" s="26"/>
      <c r="P925" s="26"/>
      <c r="Q925" s="8"/>
      <c r="R925" s="26"/>
      <c r="S925" s="2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26"/>
      <c r="O926" s="26"/>
      <c r="P926" s="26"/>
      <c r="Q926" s="8"/>
      <c r="R926" s="26"/>
      <c r="S926" s="2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26"/>
      <c r="O927" s="26"/>
      <c r="P927" s="26"/>
      <c r="Q927" s="8"/>
      <c r="R927" s="26"/>
      <c r="S927" s="2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26"/>
      <c r="O928" s="26"/>
      <c r="P928" s="26"/>
      <c r="Q928" s="8"/>
      <c r="R928" s="26"/>
      <c r="S928" s="2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26"/>
      <c r="O929" s="26"/>
      <c r="P929" s="26"/>
      <c r="Q929" s="8"/>
      <c r="R929" s="26"/>
      <c r="S929" s="2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26"/>
      <c r="O930" s="26"/>
      <c r="P930" s="26"/>
      <c r="Q930" s="8"/>
      <c r="R930" s="26"/>
      <c r="S930" s="2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26"/>
      <c r="O931" s="26"/>
      <c r="P931" s="26"/>
      <c r="Q931" s="8"/>
      <c r="R931" s="26"/>
      <c r="S931" s="2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26"/>
      <c r="O932" s="26"/>
      <c r="P932" s="26"/>
      <c r="Q932" s="8"/>
      <c r="R932" s="26"/>
      <c r="S932" s="2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26"/>
      <c r="O933" s="26"/>
      <c r="P933" s="26"/>
      <c r="Q933" s="8"/>
      <c r="R933" s="26"/>
      <c r="S933" s="2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26"/>
      <c r="O934" s="26"/>
      <c r="P934" s="26"/>
      <c r="Q934" s="8"/>
      <c r="R934" s="26"/>
      <c r="S934" s="2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26"/>
      <c r="O935" s="26"/>
      <c r="P935" s="26"/>
      <c r="Q935" s="8"/>
      <c r="R935" s="26"/>
      <c r="S935" s="2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26"/>
      <c r="O936" s="26"/>
      <c r="P936" s="26"/>
      <c r="Q936" s="8"/>
      <c r="R936" s="26"/>
      <c r="S936" s="2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26"/>
      <c r="O937" s="26"/>
      <c r="P937" s="26"/>
      <c r="Q937" s="8"/>
      <c r="R937" s="26"/>
      <c r="S937" s="2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26"/>
      <c r="O938" s="26"/>
      <c r="P938" s="26"/>
      <c r="Q938" s="8"/>
      <c r="R938" s="26"/>
      <c r="S938" s="2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26"/>
      <c r="O939" s="26"/>
      <c r="P939" s="26"/>
      <c r="Q939" s="8"/>
      <c r="R939" s="26"/>
      <c r="S939" s="2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26"/>
      <c r="O940" s="26"/>
      <c r="P940" s="26"/>
      <c r="Q940" s="8"/>
      <c r="R940" s="26"/>
      <c r="S940" s="2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26"/>
      <c r="O941" s="26"/>
      <c r="P941" s="26"/>
      <c r="Q941" s="8"/>
      <c r="R941" s="26"/>
      <c r="S941" s="2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26"/>
      <c r="O942" s="26"/>
      <c r="P942" s="26"/>
      <c r="Q942" s="8"/>
      <c r="R942" s="26"/>
      <c r="S942" s="2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26"/>
      <c r="O943" s="26"/>
      <c r="P943" s="26"/>
      <c r="Q943" s="8"/>
      <c r="R943" s="26"/>
      <c r="S943" s="2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26"/>
      <c r="O944" s="26"/>
      <c r="P944" s="26"/>
      <c r="Q944" s="8"/>
      <c r="R944" s="26"/>
      <c r="S944" s="2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26"/>
      <c r="O945" s="26"/>
      <c r="P945" s="26"/>
      <c r="Q945" s="8"/>
      <c r="R945" s="26"/>
      <c r="S945" s="2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26"/>
      <c r="O946" s="26"/>
      <c r="P946" s="26"/>
      <c r="Q946" s="8"/>
      <c r="R946" s="26"/>
      <c r="S946" s="2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26"/>
      <c r="O947" s="26"/>
      <c r="P947" s="26"/>
      <c r="Q947" s="8"/>
      <c r="R947" s="26"/>
      <c r="S947" s="2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26"/>
      <c r="O948" s="26"/>
      <c r="P948" s="26"/>
      <c r="Q948" s="8"/>
      <c r="R948" s="26"/>
      <c r="S948" s="2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26"/>
      <c r="O949" s="26"/>
      <c r="P949" s="26"/>
      <c r="Q949" s="8"/>
      <c r="R949" s="26"/>
      <c r="S949" s="2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26"/>
      <c r="O950" s="26"/>
      <c r="P950" s="26"/>
      <c r="Q950" s="8"/>
      <c r="R950" s="26"/>
      <c r="S950" s="2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26"/>
      <c r="O951" s="26"/>
      <c r="P951" s="26"/>
      <c r="Q951" s="8"/>
      <c r="R951" s="26"/>
      <c r="S951" s="2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26"/>
      <c r="O952" s="26"/>
      <c r="P952" s="26"/>
      <c r="Q952" s="8"/>
      <c r="R952" s="26"/>
      <c r="S952" s="2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26"/>
      <c r="O953" s="26"/>
      <c r="P953" s="26"/>
      <c r="Q953" s="8"/>
      <c r="R953" s="26"/>
      <c r="S953" s="2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26"/>
      <c r="O954" s="26"/>
      <c r="P954" s="26"/>
      <c r="Q954" s="8"/>
      <c r="R954" s="26"/>
      <c r="S954" s="2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26"/>
      <c r="O955" s="26"/>
      <c r="P955" s="26"/>
      <c r="Q955" s="8"/>
      <c r="R955" s="26"/>
      <c r="S955" s="2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26"/>
      <c r="O956" s="26"/>
      <c r="P956" s="26"/>
      <c r="Q956" s="8"/>
      <c r="R956" s="26"/>
      <c r="S956" s="2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26"/>
      <c r="O957" s="26"/>
      <c r="P957" s="26"/>
      <c r="Q957" s="8"/>
      <c r="R957" s="26"/>
      <c r="S957" s="2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26"/>
      <c r="O958" s="26"/>
      <c r="P958" s="26"/>
      <c r="Q958" s="8"/>
      <c r="R958" s="26"/>
      <c r="S958" s="2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26"/>
      <c r="O959" s="26"/>
      <c r="P959" s="26"/>
      <c r="Q959" s="8"/>
      <c r="R959" s="26"/>
      <c r="S959" s="2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26"/>
      <c r="O960" s="26"/>
      <c r="P960" s="26"/>
      <c r="Q960" s="8"/>
      <c r="R960" s="26"/>
      <c r="S960" s="2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26"/>
      <c r="O961" s="26"/>
      <c r="P961" s="26"/>
      <c r="Q961" s="8"/>
      <c r="R961" s="26"/>
      <c r="S961" s="2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26"/>
      <c r="O962" s="26"/>
      <c r="P962" s="26"/>
      <c r="Q962" s="8"/>
      <c r="R962" s="26"/>
      <c r="S962" s="2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26"/>
      <c r="O963" s="26"/>
      <c r="P963" s="26"/>
      <c r="Q963" s="8"/>
      <c r="R963" s="26"/>
      <c r="S963" s="2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26"/>
      <c r="O964" s="26"/>
      <c r="P964" s="26"/>
      <c r="Q964" s="8"/>
      <c r="R964" s="26"/>
      <c r="S964" s="2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26"/>
      <c r="O965" s="26"/>
      <c r="P965" s="26"/>
      <c r="Q965" s="8"/>
      <c r="R965" s="26"/>
      <c r="S965" s="2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26"/>
      <c r="O966" s="26"/>
      <c r="P966" s="26"/>
      <c r="Q966" s="8"/>
      <c r="R966" s="26"/>
      <c r="S966" s="2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26"/>
      <c r="O967" s="26"/>
      <c r="P967" s="26"/>
      <c r="Q967" s="8"/>
      <c r="R967" s="26"/>
      <c r="S967" s="2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26"/>
      <c r="O968" s="26"/>
      <c r="P968" s="26"/>
      <c r="Q968" s="8"/>
      <c r="R968" s="26"/>
      <c r="S968" s="2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26"/>
      <c r="O969" s="26"/>
      <c r="P969" s="26"/>
      <c r="Q969" s="8"/>
      <c r="R969" s="26"/>
      <c r="S969" s="2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26"/>
      <c r="O970" s="26"/>
      <c r="P970" s="26"/>
      <c r="Q970" s="8"/>
      <c r="R970" s="26"/>
      <c r="S970" s="2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26"/>
      <c r="O971" s="26"/>
      <c r="P971" s="26"/>
      <c r="Q971" s="8"/>
      <c r="R971" s="26"/>
      <c r="S971" s="2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26"/>
      <c r="O972" s="26"/>
      <c r="P972" s="26"/>
      <c r="Q972" s="8"/>
      <c r="R972" s="26"/>
      <c r="S972" s="2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26"/>
      <c r="O973" s="26"/>
      <c r="P973" s="26"/>
      <c r="Q973" s="8"/>
      <c r="R973" s="26"/>
      <c r="S973" s="2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26"/>
      <c r="O974" s="26"/>
      <c r="P974" s="26"/>
      <c r="Q974" s="8"/>
      <c r="R974" s="26"/>
      <c r="S974" s="2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26"/>
      <c r="O975" s="26"/>
      <c r="P975" s="26"/>
      <c r="Q975" s="8"/>
      <c r="R975" s="26"/>
      <c r="S975" s="2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26"/>
      <c r="O976" s="26"/>
      <c r="P976" s="26"/>
      <c r="Q976" s="8"/>
      <c r="R976" s="26"/>
      <c r="S976" s="2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26"/>
      <c r="O977" s="26"/>
      <c r="P977" s="26"/>
      <c r="Q977" s="8"/>
      <c r="R977" s="26"/>
      <c r="S977" s="2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26"/>
      <c r="O978" s="26"/>
      <c r="P978" s="26"/>
      <c r="Q978" s="8"/>
      <c r="R978" s="26"/>
      <c r="S978" s="2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26"/>
      <c r="O979" s="26"/>
      <c r="P979" s="26"/>
      <c r="Q979" s="8"/>
      <c r="R979" s="26"/>
      <c r="S979" s="2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26"/>
      <c r="O980" s="26"/>
      <c r="P980" s="26"/>
      <c r="Q980" s="8"/>
      <c r="R980" s="26"/>
      <c r="S980" s="2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26"/>
      <c r="O981" s="26"/>
      <c r="P981" s="26"/>
      <c r="Q981" s="8"/>
      <c r="R981" s="26"/>
      <c r="S981" s="2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26"/>
      <c r="O982" s="26"/>
      <c r="P982" s="26"/>
      <c r="Q982" s="8"/>
      <c r="R982" s="26"/>
      <c r="S982" s="2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26"/>
      <c r="O983" s="26"/>
      <c r="P983" s="26"/>
      <c r="Q983" s="8"/>
      <c r="R983" s="26"/>
      <c r="S983" s="2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26"/>
      <c r="O984" s="26"/>
      <c r="P984" s="26"/>
      <c r="Q984" s="8"/>
      <c r="R984" s="26"/>
      <c r="S984" s="2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26"/>
      <c r="O985" s="26"/>
      <c r="P985" s="26"/>
      <c r="Q985" s="8"/>
      <c r="R985" s="26"/>
      <c r="S985" s="2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26"/>
      <c r="O986" s="26"/>
      <c r="P986" s="26"/>
      <c r="Q986" s="8"/>
      <c r="R986" s="26"/>
      <c r="S986" s="2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26"/>
      <c r="O987" s="26"/>
      <c r="P987" s="26"/>
      <c r="Q987" s="8"/>
      <c r="R987" s="26"/>
      <c r="S987" s="2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26"/>
      <c r="O988" s="26"/>
      <c r="P988" s="26"/>
      <c r="Q988" s="8"/>
      <c r="R988" s="26"/>
      <c r="S988" s="2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26"/>
      <c r="O989" s="26"/>
      <c r="P989" s="26"/>
      <c r="Q989" s="8"/>
      <c r="R989" s="26"/>
      <c r="S989" s="2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26"/>
      <c r="O990" s="26"/>
      <c r="P990" s="26"/>
      <c r="Q990" s="8"/>
      <c r="R990" s="26"/>
      <c r="S990" s="2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26"/>
      <c r="O991" s="26"/>
      <c r="P991" s="26"/>
      <c r="Q991" s="8"/>
      <c r="R991" s="26"/>
      <c r="S991" s="2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26"/>
      <c r="O992" s="26"/>
      <c r="P992" s="26"/>
      <c r="Q992" s="8"/>
      <c r="R992" s="26"/>
      <c r="S992" s="2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26"/>
      <c r="O993" s="26"/>
      <c r="P993" s="26"/>
      <c r="Q993" s="8"/>
      <c r="R993" s="26"/>
      <c r="S993" s="2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26"/>
      <c r="O994" s="26"/>
      <c r="P994" s="26"/>
      <c r="Q994" s="8"/>
      <c r="R994" s="26"/>
      <c r="S994" s="2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26"/>
      <c r="O995" s="26"/>
      <c r="P995" s="26"/>
      <c r="Q995" s="8"/>
      <c r="R995" s="26"/>
      <c r="S995" s="2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26"/>
      <c r="O996" s="26"/>
      <c r="P996" s="26"/>
      <c r="Q996" s="8"/>
      <c r="R996" s="26"/>
      <c r="S996" s="2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26"/>
      <c r="O997" s="26"/>
      <c r="P997" s="26"/>
      <c r="Q997" s="8"/>
      <c r="R997" s="26"/>
      <c r="S997" s="2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26"/>
      <c r="O998" s="26"/>
      <c r="P998" s="26"/>
      <c r="Q998" s="8"/>
      <c r="R998" s="26"/>
      <c r="S998" s="2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26"/>
      <c r="O999" s="26"/>
      <c r="P999" s="26"/>
      <c r="Q999" s="8"/>
      <c r="R999" s="26"/>
      <c r="S999" s="2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26"/>
      <c r="O1000" s="26"/>
      <c r="P1000" s="26"/>
      <c r="Q1000" s="8"/>
      <c r="R1000" s="26"/>
      <c r="S1000" s="2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26"/>
      <c r="O1001" s="26"/>
      <c r="P1001" s="26"/>
      <c r="Q1001" s="8"/>
      <c r="R1001" s="26"/>
      <c r="S1001" s="2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26"/>
      <c r="O1002" s="26"/>
      <c r="P1002" s="26"/>
      <c r="Q1002" s="8"/>
      <c r="R1002" s="26"/>
      <c r="S1002" s="2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26"/>
      <c r="O1003" s="26"/>
      <c r="P1003" s="26"/>
      <c r="Q1003" s="8"/>
      <c r="R1003" s="26"/>
      <c r="S1003" s="2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26"/>
      <c r="O1004" s="26"/>
      <c r="P1004" s="26"/>
      <c r="Q1004" s="8"/>
      <c r="R1004" s="26"/>
      <c r="S1004" s="2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26"/>
      <c r="O1005" s="26"/>
      <c r="P1005" s="26"/>
      <c r="Q1005" s="8"/>
      <c r="R1005" s="26"/>
      <c r="S1005" s="26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26"/>
      <c r="O1006" s="26"/>
      <c r="P1006" s="26"/>
      <c r="Q1006" s="8"/>
      <c r="R1006" s="26"/>
      <c r="S1006" s="26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26"/>
      <c r="O1007" s="26"/>
      <c r="P1007" s="26"/>
      <c r="Q1007" s="8"/>
      <c r="R1007" s="26"/>
      <c r="S1007" s="26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26"/>
      <c r="O1008" s="26"/>
      <c r="P1008" s="26"/>
      <c r="Q1008" s="8"/>
      <c r="R1008" s="26"/>
      <c r="S1008" s="26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26"/>
      <c r="O1009" s="26"/>
      <c r="P1009" s="26"/>
      <c r="Q1009" s="8"/>
      <c r="R1009" s="26"/>
      <c r="S1009" s="26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26"/>
      <c r="O1010" s="26"/>
      <c r="P1010" s="26"/>
      <c r="Q1010" s="8"/>
      <c r="R1010" s="26"/>
      <c r="S1010" s="26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26"/>
      <c r="O1011" s="26"/>
      <c r="P1011" s="26"/>
      <c r="Q1011" s="8"/>
      <c r="R1011" s="26"/>
      <c r="S1011" s="26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26"/>
      <c r="O1012" s="26"/>
      <c r="P1012" s="26"/>
      <c r="Q1012" s="8"/>
      <c r="R1012" s="26"/>
      <c r="S1012" s="26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26"/>
      <c r="O1013" s="26"/>
      <c r="P1013" s="26"/>
      <c r="Q1013" s="8"/>
      <c r="R1013" s="26"/>
      <c r="S1013" s="26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</row>
  </sheetData>
  <mergeCells count="16">
    <mergeCell ref="A2:A6"/>
    <mergeCell ref="D2:D6"/>
    <mergeCell ref="E2:E6"/>
    <mergeCell ref="F2:F6"/>
    <mergeCell ref="D10:D14"/>
    <mergeCell ref="E10:E14"/>
    <mergeCell ref="F10:F14"/>
    <mergeCell ref="E26:E30"/>
    <mergeCell ref="F26:F30"/>
    <mergeCell ref="A10:A14"/>
    <mergeCell ref="A18:A22"/>
    <mergeCell ref="D18:D22"/>
    <mergeCell ref="E18:E22"/>
    <mergeCell ref="F18:F22"/>
    <mergeCell ref="A26:A30"/>
    <mergeCell ref="D26:D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