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iami_Studies\Fall 2023\ECE 661\MIdterm\"/>
    </mc:Choice>
  </mc:AlternateContent>
  <xr:revisionPtr revIDLastSave="0" documentId="13_ncr:1_{139E1691-D8CB-4C10-BE03-968E2E348E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4" i="2"/>
  <c r="K3" i="1"/>
  <c r="J5" i="1"/>
  <c r="J4" i="1"/>
  <c r="J3" i="1"/>
  <c r="E5" i="1"/>
  <c r="E4" i="1"/>
  <c r="E3" i="1"/>
  <c r="D5" i="1"/>
  <c r="D4" i="1"/>
  <c r="D3" i="1"/>
  <c r="H5" i="1"/>
  <c r="H4" i="1"/>
  <c r="H3" i="1"/>
  <c r="G5" i="1"/>
  <c r="G3" i="1"/>
  <c r="G4" i="1"/>
</calcChain>
</file>

<file path=xl/sharedStrings.xml><?xml version="1.0" encoding="utf-8"?>
<sst xmlns="http://schemas.openxmlformats.org/spreadsheetml/2006/main" count="230" uniqueCount="50">
  <si>
    <t>path1</t>
  </si>
  <si>
    <t>1,2,3</t>
  </si>
  <si>
    <t>path2</t>
  </si>
  <si>
    <t>path3</t>
  </si>
  <si>
    <t>Lower Bound</t>
  </si>
  <si>
    <t>LF</t>
  </si>
  <si>
    <t>WF</t>
  </si>
  <si>
    <t>Processor Discribution</t>
  </si>
  <si>
    <t>1,2,3,4</t>
  </si>
  <si>
    <t>3,4,5</t>
  </si>
  <si>
    <t>Scenario 1 ( Atleast 3 process share by all task)</t>
  </si>
  <si>
    <t>Scenario 2 ( Atleast 1 process share by all task)</t>
  </si>
  <si>
    <t>Uniform_Distribution</t>
  </si>
  <si>
    <t>Scenario 2 ( Atleast 1 processor share by all task)</t>
  </si>
  <si>
    <t>4,5,6</t>
  </si>
  <si>
    <t>Type</t>
  </si>
  <si>
    <t>S1</t>
  </si>
  <si>
    <t>S2</t>
  </si>
  <si>
    <t>S3</t>
  </si>
  <si>
    <t>L1</t>
  </si>
  <si>
    <t>L2</t>
  </si>
  <si>
    <t>L3</t>
  </si>
  <si>
    <t>L4</t>
  </si>
  <si>
    <t>L5</t>
  </si>
  <si>
    <t>10 to 11</t>
  </si>
  <si>
    <t>11 to 19</t>
  </si>
  <si>
    <t>19 to 20</t>
  </si>
  <si>
    <t>20 to 24</t>
  </si>
  <si>
    <t>24-26</t>
  </si>
  <si>
    <t>1,2,3,4,5</t>
  </si>
  <si>
    <t>2,3,4</t>
  </si>
  <si>
    <t>1,2</t>
  </si>
  <si>
    <t>T1</t>
  </si>
  <si>
    <t>T2</t>
  </si>
  <si>
    <t>T3</t>
  </si>
  <si>
    <t>T4</t>
  </si>
  <si>
    <t>T5</t>
  </si>
  <si>
    <t>T6</t>
  </si>
  <si>
    <t>Longest First</t>
  </si>
  <si>
    <t>Widest First</t>
  </si>
  <si>
    <t>Random traffic Demand</t>
  </si>
  <si>
    <t>Task</t>
  </si>
  <si>
    <t>Processing time</t>
  </si>
  <si>
    <t>Processor</t>
  </si>
  <si>
    <t>Random Traffic Allocation</t>
  </si>
  <si>
    <t>L1,L2,L3,L4,L5</t>
  </si>
  <si>
    <t>L1,L2,L3</t>
  </si>
  <si>
    <t>L2,L3,L4</t>
  </si>
  <si>
    <t>L3,L4,L5</t>
  </si>
  <si>
    <t>L1,L2,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</si>
</sst>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LB</a:t>
            </a:r>
            <a:r>
              <a:rPr lang="en-US" baseline="0"/>
              <a:t> vs LF for different scheduling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Lower Bound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9-486C-B9A7-69DDF46388F8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S1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57</c:v>
                </c:pt>
                <c:pt idx="1">
                  <c:v>47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9-486C-B9A7-69DDF46388F8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57</c:v>
                </c:pt>
                <c:pt idx="1">
                  <c:v>47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9-486C-B9A7-69DDF46388F8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Sheet1!$A$10:$A$12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10</c:v>
                </c:pt>
                <c:pt idx="1">
                  <c:v>47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9-486C-B9A7-69DDF4638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7124095"/>
        <c:axId val="357709279"/>
      </c:barChart>
      <c:catAx>
        <c:axId val="31712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9279"/>
        <c:crosses val="autoZero"/>
        <c:auto val="1"/>
        <c:lblAlgn val="ctr"/>
        <c:lblOffset val="100"/>
        <c:noMultiLvlLbl val="0"/>
      </c:catAx>
      <c:valAx>
        <c:axId val="3577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LB vs WF for different Scheduling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Lower Bound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Sheet1!$G$10:$G$12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E-4079-8252-4687F870B607}"/>
            </c:ext>
          </c:extLst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S1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Sheet1!$G$10:$G$12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57</c:v>
                </c:pt>
                <c:pt idx="1">
                  <c:v>21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E-4079-8252-4687F870B607}"/>
            </c:ext>
          </c:extLst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Sheet1!$G$10:$G$12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Sheet1!$J$10:$J$12</c:f>
              <c:numCache>
                <c:formatCode>General</c:formatCode>
                <c:ptCount val="3"/>
                <c:pt idx="0">
                  <c:v>57</c:v>
                </c:pt>
                <c:pt idx="1">
                  <c:v>21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E-4079-8252-4687F870B607}"/>
            </c:ext>
          </c:extLst>
        </c:ser>
        <c:ser>
          <c:idx val="3"/>
          <c:order val="3"/>
          <c:tx>
            <c:strRef>
              <c:f>Sheet1!$K$9</c:f>
              <c:strCache>
                <c:ptCount val="1"/>
                <c:pt idx="0">
                  <c:v>S3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Sheet1!$G$10:$G$12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Sheet1!$K$10:$K$12</c:f>
              <c:numCache>
                <c:formatCode>General</c:formatCode>
                <c:ptCount val="3"/>
                <c:pt idx="0">
                  <c:v>31</c:v>
                </c:pt>
                <c:pt idx="1">
                  <c:v>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E-4079-8252-4687F870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0979327"/>
        <c:axId val="1131317583"/>
      </c:barChart>
      <c:catAx>
        <c:axId val="113097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17583"/>
        <c:crosses val="autoZero"/>
        <c:auto val="1"/>
        <c:lblAlgn val="ctr"/>
        <c:lblOffset val="100"/>
        <c:noMultiLvlLbl val="0"/>
      </c:catAx>
      <c:valAx>
        <c:axId val="11313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12</xdr:row>
      <xdr:rowOff>120650</xdr:rowOff>
    </xdr:from>
    <xdr:to>
      <xdr:col>5</xdr:col>
      <xdr:colOff>6349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327D-D53B-BBC9-5931-76C546A8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1349374</xdr:colOff>
      <xdr:row>12</xdr:row>
      <xdr:rowOff>79375</xdr:rowOff>
    </xdr:from>
    <xdr:to>
      <xdr:col>11</xdr:col>
      <xdr:colOff>19049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C348C-B2B4-6811-ABB2-611276F24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913-DE4C-4839-ABDA-4742B89B108D}">
  <dimension ref="A2:AH20"/>
  <sheetViews>
    <sheetView showGridLines="0" tabSelected="1" topLeftCell="O1" workbookViewId="0">
      <selection activeCell="AA19" sqref="AA19"/>
    </sheetView>
  </sheetViews>
  <sheetFormatPr defaultRowHeight="15.5" x14ac:dyDescent="0.35"/>
  <cols>
    <col min="1" max="1" width="3" style="22" bestFit="1" customWidth="1"/>
    <col min="2" max="5" width="8" style="22" bestFit="1" customWidth="1"/>
    <col min="6" max="6" width="5.90625" style="22" bestFit="1" customWidth="1"/>
    <col min="7" max="8" width="8.7265625" style="22"/>
    <col min="9" max="9" width="15.54296875" style="22" bestFit="1" customWidth="1"/>
    <col min="10" max="10" width="15.36328125" style="22" bestFit="1" customWidth="1"/>
    <col min="11" max="11" width="15.453125" style="22" bestFit="1" customWidth="1"/>
    <col min="12" max="16384" width="8.7265625" style="22"/>
  </cols>
  <sheetData>
    <row r="2" spans="1:34" ht="16" thickBot="1" x14ac:dyDescent="0.4">
      <c r="H2" s="47" t="s">
        <v>44</v>
      </c>
      <c r="I2" s="47"/>
      <c r="J2" s="47"/>
    </row>
    <row r="3" spans="1:34" x14ac:dyDescent="0.35">
      <c r="A3" s="48" t="s">
        <v>40</v>
      </c>
      <c r="B3" s="48"/>
      <c r="C3" s="48"/>
      <c r="D3" s="48"/>
      <c r="E3" s="48"/>
      <c r="F3" s="48"/>
      <c r="G3" s="49"/>
      <c r="H3" s="43" t="s">
        <v>41</v>
      </c>
      <c r="I3" s="43" t="s">
        <v>42</v>
      </c>
      <c r="J3" s="43" t="s">
        <v>43</v>
      </c>
      <c r="M3" s="44" t="s">
        <v>38</v>
      </c>
      <c r="N3" s="45"/>
      <c r="O3" s="45"/>
      <c r="P3" s="45"/>
      <c r="Q3" s="45"/>
      <c r="R3" s="46"/>
      <c r="U3" s="44" t="s">
        <v>39</v>
      </c>
      <c r="V3" s="45"/>
      <c r="W3" s="45"/>
      <c r="X3" s="45"/>
      <c r="Y3" s="45"/>
      <c r="Z3" s="46"/>
      <c r="AC3" s="44" t="s">
        <v>39</v>
      </c>
      <c r="AD3" s="45"/>
      <c r="AE3" s="45"/>
      <c r="AF3" s="45"/>
      <c r="AG3" s="45"/>
      <c r="AH3" s="46"/>
    </row>
    <row r="4" spans="1:34" x14ac:dyDescent="0.35">
      <c r="A4" s="23">
        <v>14</v>
      </c>
      <c r="B4" s="23"/>
      <c r="C4" s="23"/>
      <c r="D4" s="24"/>
      <c r="E4" s="24"/>
      <c r="F4" s="24"/>
      <c r="G4" s="55" t="s">
        <v>37</v>
      </c>
      <c r="H4" s="24" t="s">
        <v>32</v>
      </c>
      <c r="I4" s="21">
        <v>3</v>
      </c>
      <c r="J4" s="42" t="s">
        <v>29</v>
      </c>
      <c r="K4" s="22" t="str">
        <f>CONCATENATE(H4,"&amp;",I4,"&amp;",J4)</f>
        <v>T1&amp;3&amp;1,2,3,4,5</v>
      </c>
      <c r="M4" s="32">
        <v>14</v>
      </c>
      <c r="N4" s="24"/>
      <c r="O4" s="24"/>
      <c r="P4" s="24"/>
      <c r="Q4" s="24"/>
      <c r="R4" s="33"/>
      <c r="U4" s="32">
        <v>14</v>
      </c>
      <c r="V4" s="24"/>
      <c r="W4" s="24"/>
      <c r="X4" s="24"/>
      <c r="Y4" s="24"/>
      <c r="Z4" s="33"/>
      <c r="AC4" s="32">
        <v>14</v>
      </c>
      <c r="AD4" s="24"/>
      <c r="AE4" s="24"/>
      <c r="AF4" s="24"/>
      <c r="AG4" s="24"/>
      <c r="AH4" s="33"/>
    </row>
    <row r="5" spans="1:34" x14ac:dyDescent="0.35">
      <c r="A5" s="23">
        <v>13</v>
      </c>
      <c r="B5" s="23"/>
      <c r="C5" s="23"/>
      <c r="D5" s="24"/>
      <c r="E5" s="24"/>
      <c r="F5" s="24"/>
      <c r="G5" s="55"/>
      <c r="H5" s="24" t="s">
        <v>33</v>
      </c>
      <c r="I5" s="21">
        <v>2</v>
      </c>
      <c r="J5" s="21" t="s">
        <v>1</v>
      </c>
      <c r="K5" s="22" t="str">
        <f t="shared" ref="K5:K9" si="0">CONCATENATE(H5,"&amp;",I5,"&amp;",J5)</f>
        <v>T2&amp;2&amp;1,2,3</v>
      </c>
      <c r="M5" s="32">
        <v>13</v>
      </c>
      <c r="N5" s="24"/>
      <c r="O5" s="24"/>
      <c r="P5" s="24"/>
      <c r="Q5" s="24"/>
      <c r="R5" s="33"/>
      <c r="U5" s="32">
        <v>13</v>
      </c>
      <c r="V5" s="24"/>
      <c r="W5" s="24"/>
      <c r="X5" s="24"/>
      <c r="Y5" s="24"/>
      <c r="Z5" s="33"/>
      <c r="AC5" s="32">
        <v>13</v>
      </c>
      <c r="AD5" s="24"/>
      <c r="AE5" s="24"/>
      <c r="AF5" s="24"/>
      <c r="AG5" s="24"/>
      <c r="AH5" s="33"/>
    </row>
    <row r="6" spans="1:34" x14ac:dyDescent="0.35">
      <c r="A6" s="23">
        <v>12</v>
      </c>
      <c r="B6" s="23"/>
      <c r="C6" s="23"/>
      <c r="D6" s="24"/>
      <c r="E6" s="24"/>
      <c r="F6" s="24"/>
      <c r="G6" s="55"/>
      <c r="H6" s="24" t="s">
        <v>34</v>
      </c>
      <c r="I6" s="21">
        <v>1</v>
      </c>
      <c r="J6" s="21" t="s">
        <v>29</v>
      </c>
      <c r="K6" s="22" t="str">
        <f t="shared" si="0"/>
        <v>T3&amp;1&amp;1,2,3,4,5</v>
      </c>
      <c r="M6" s="32">
        <v>12</v>
      </c>
      <c r="N6" s="24"/>
      <c r="O6" s="24"/>
      <c r="P6" s="24"/>
      <c r="Q6" s="24"/>
      <c r="R6" s="33"/>
      <c r="U6" s="32">
        <v>12</v>
      </c>
      <c r="V6" s="24"/>
      <c r="W6" s="24"/>
      <c r="X6" s="24"/>
      <c r="Y6" s="24"/>
      <c r="Z6" s="33"/>
      <c r="AC6" s="32">
        <v>12</v>
      </c>
      <c r="AD6" s="24"/>
      <c r="AE6" s="24"/>
      <c r="AF6" s="24"/>
      <c r="AG6" s="24"/>
      <c r="AH6" s="33"/>
    </row>
    <row r="7" spans="1:34" x14ac:dyDescent="0.35">
      <c r="A7" s="25">
        <v>11</v>
      </c>
      <c r="B7" s="24"/>
      <c r="C7" s="24"/>
      <c r="D7" s="25"/>
      <c r="E7" s="25"/>
      <c r="F7" s="25"/>
      <c r="G7" s="53" t="s">
        <v>36</v>
      </c>
      <c r="H7" s="24" t="s">
        <v>35</v>
      </c>
      <c r="I7" s="21">
        <v>2</v>
      </c>
      <c r="J7" s="21" t="s">
        <v>30</v>
      </c>
      <c r="K7" s="22" t="str">
        <f t="shared" si="0"/>
        <v>T4&amp;2&amp;2,3,4</v>
      </c>
      <c r="M7" s="32">
        <v>11</v>
      </c>
      <c r="N7" s="27" t="s">
        <v>34</v>
      </c>
      <c r="O7" s="27" t="s">
        <v>34</v>
      </c>
      <c r="P7" s="27" t="s">
        <v>34</v>
      </c>
      <c r="Q7" s="27" t="s">
        <v>34</v>
      </c>
      <c r="R7" s="34" t="s">
        <v>34</v>
      </c>
      <c r="U7" s="32">
        <v>11</v>
      </c>
      <c r="V7" s="24"/>
      <c r="W7" s="26" t="s">
        <v>35</v>
      </c>
      <c r="X7" s="26" t="s">
        <v>35</v>
      </c>
      <c r="Y7" s="26" t="s">
        <v>35</v>
      </c>
      <c r="Z7" s="33"/>
      <c r="AC7" s="32">
        <v>11</v>
      </c>
      <c r="AD7" s="24"/>
      <c r="AE7" s="24"/>
      <c r="AF7" s="24"/>
      <c r="AG7" s="24"/>
      <c r="AH7" s="33"/>
    </row>
    <row r="8" spans="1:34" x14ac:dyDescent="0.35">
      <c r="A8" s="25">
        <v>10</v>
      </c>
      <c r="B8" s="24"/>
      <c r="C8" s="24"/>
      <c r="D8" s="25"/>
      <c r="E8" s="25"/>
      <c r="F8" s="25"/>
      <c r="G8" s="53"/>
      <c r="H8" s="24" t="s">
        <v>36</v>
      </c>
      <c r="I8" s="21">
        <v>4</v>
      </c>
      <c r="J8" s="42" t="s">
        <v>9</v>
      </c>
      <c r="K8" s="22" t="str">
        <f t="shared" si="0"/>
        <v>T5&amp;4&amp;3,4,5</v>
      </c>
      <c r="M8" s="32">
        <v>10</v>
      </c>
      <c r="N8" s="21"/>
      <c r="O8" s="26" t="s">
        <v>35</v>
      </c>
      <c r="P8" s="26" t="s">
        <v>35</v>
      </c>
      <c r="Q8" s="26" t="s">
        <v>35</v>
      </c>
      <c r="R8" s="35"/>
      <c r="U8" s="32">
        <v>10</v>
      </c>
      <c r="V8" s="21"/>
      <c r="W8" s="26" t="s">
        <v>35</v>
      </c>
      <c r="X8" s="26" t="s">
        <v>35</v>
      </c>
      <c r="Y8" s="26" t="s">
        <v>35</v>
      </c>
      <c r="Z8" s="35"/>
      <c r="AC8" s="32">
        <v>10</v>
      </c>
      <c r="AD8" s="21"/>
      <c r="AE8" s="24"/>
      <c r="AF8" s="24"/>
      <c r="AG8" s="24"/>
      <c r="AH8" s="35"/>
    </row>
    <row r="9" spans="1:34" x14ac:dyDescent="0.35">
      <c r="A9" s="25">
        <v>9</v>
      </c>
      <c r="B9" s="24"/>
      <c r="C9" s="24"/>
      <c r="D9" s="25"/>
      <c r="E9" s="25"/>
      <c r="F9" s="25"/>
      <c r="G9" s="53"/>
      <c r="H9" s="24" t="s">
        <v>37</v>
      </c>
      <c r="I9" s="21">
        <v>3</v>
      </c>
      <c r="J9" s="21" t="s">
        <v>31</v>
      </c>
      <c r="K9" s="22" t="str">
        <f t="shared" si="0"/>
        <v>T6&amp;3&amp;1,2</v>
      </c>
      <c r="M9" s="32">
        <v>9</v>
      </c>
      <c r="N9" s="24"/>
      <c r="O9" s="26" t="s">
        <v>35</v>
      </c>
      <c r="P9" s="26" t="s">
        <v>35</v>
      </c>
      <c r="Q9" s="26" t="s">
        <v>35</v>
      </c>
      <c r="R9" s="33"/>
      <c r="U9" s="32">
        <v>9</v>
      </c>
      <c r="V9" s="28" t="s">
        <v>33</v>
      </c>
      <c r="W9" s="28" t="s">
        <v>33</v>
      </c>
      <c r="X9" s="28" t="s">
        <v>33</v>
      </c>
      <c r="Y9" s="24"/>
      <c r="Z9" s="33"/>
      <c r="AC9" s="32">
        <v>9</v>
      </c>
      <c r="AD9" s="24"/>
      <c r="AE9" s="24"/>
      <c r="AF9" s="24"/>
      <c r="AG9" s="24"/>
      <c r="AH9" s="33"/>
    </row>
    <row r="10" spans="1:34" x14ac:dyDescent="0.35">
      <c r="A10" s="25">
        <v>8</v>
      </c>
      <c r="B10" s="24"/>
      <c r="C10" s="24"/>
      <c r="D10" s="25"/>
      <c r="E10" s="25"/>
      <c r="F10" s="25"/>
      <c r="G10" s="54"/>
      <c r="H10" s="40"/>
      <c r="M10" s="32">
        <v>8</v>
      </c>
      <c r="N10" s="28" t="s">
        <v>33</v>
      </c>
      <c r="O10" s="28" t="s">
        <v>33</v>
      </c>
      <c r="P10" s="28" t="s">
        <v>33</v>
      </c>
      <c r="Q10" s="24"/>
      <c r="R10" s="33"/>
      <c r="U10" s="32">
        <v>8</v>
      </c>
      <c r="V10" s="28" t="s">
        <v>33</v>
      </c>
      <c r="W10" s="28" t="s">
        <v>33</v>
      </c>
      <c r="X10" s="28" t="s">
        <v>33</v>
      </c>
      <c r="Y10" s="24"/>
      <c r="Z10" s="33"/>
      <c r="AC10" s="32">
        <v>8</v>
      </c>
      <c r="AD10" s="24"/>
      <c r="AE10" s="24"/>
      <c r="AF10" s="24"/>
      <c r="AG10" s="24"/>
      <c r="AH10" s="33"/>
    </row>
    <row r="11" spans="1:34" x14ac:dyDescent="0.35">
      <c r="A11" s="26">
        <v>7</v>
      </c>
      <c r="B11" s="24"/>
      <c r="C11" s="26"/>
      <c r="D11" s="26"/>
      <c r="E11" s="26"/>
      <c r="F11" s="24"/>
      <c r="G11" s="52" t="s">
        <v>35</v>
      </c>
      <c r="H11" s="40"/>
      <c r="M11" s="32">
        <v>7</v>
      </c>
      <c r="N11" s="28" t="s">
        <v>33</v>
      </c>
      <c r="O11" s="28" t="s">
        <v>33</v>
      </c>
      <c r="P11" s="28" t="s">
        <v>33</v>
      </c>
      <c r="Q11" s="24"/>
      <c r="R11" s="33"/>
      <c r="U11" s="32">
        <v>7</v>
      </c>
      <c r="V11" s="24"/>
      <c r="W11" s="24"/>
      <c r="X11" s="25" t="s">
        <v>37</v>
      </c>
      <c r="Y11" s="25" t="s">
        <v>37</v>
      </c>
      <c r="Z11" s="37" t="s">
        <v>37</v>
      </c>
      <c r="AC11" s="32">
        <v>7</v>
      </c>
      <c r="AD11" s="24"/>
      <c r="AE11" s="24"/>
      <c r="AF11" s="24"/>
      <c r="AG11" s="24"/>
      <c r="AH11" s="33"/>
    </row>
    <row r="12" spans="1:34" x14ac:dyDescent="0.35">
      <c r="A12" s="26">
        <v>6</v>
      </c>
      <c r="B12" s="24"/>
      <c r="C12" s="26"/>
      <c r="D12" s="26"/>
      <c r="E12" s="26"/>
      <c r="F12" s="24"/>
      <c r="G12" s="52"/>
      <c r="H12" s="40"/>
      <c r="M12" s="32">
        <v>6</v>
      </c>
      <c r="N12" s="29" t="s">
        <v>32</v>
      </c>
      <c r="O12" s="29" t="s">
        <v>32</v>
      </c>
      <c r="P12" s="29" t="s">
        <v>32</v>
      </c>
      <c r="Q12" s="29" t="s">
        <v>32</v>
      </c>
      <c r="R12" s="36" t="s">
        <v>32</v>
      </c>
      <c r="U12" s="32">
        <v>6</v>
      </c>
      <c r="V12" s="23" t="s">
        <v>36</v>
      </c>
      <c r="W12" s="23" t="s">
        <v>36</v>
      </c>
      <c r="X12" s="25" t="s">
        <v>37</v>
      </c>
      <c r="Y12" s="25" t="s">
        <v>37</v>
      </c>
      <c r="Z12" s="37" t="s">
        <v>37</v>
      </c>
      <c r="AC12" s="32">
        <v>6</v>
      </c>
      <c r="AD12" s="24"/>
      <c r="AE12" s="24"/>
      <c r="AF12" s="24"/>
      <c r="AG12" s="24"/>
      <c r="AH12" s="33"/>
    </row>
    <row r="13" spans="1:34" x14ac:dyDescent="0.35">
      <c r="A13" s="27">
        <v>5</v>
      </c>
      <c r="B13" s="27"/>
      <c r="C13" s="27"/>
      <c r="D13" s="27"/>
      <c r="E13" s="27"/>
      <c r="F13" s="27"/>
      <c r="G13" s="27" t="s">
        <v>34</v>
      </c>
      <c r="H13" s="40"/>
      <c r="M13" s="32">
        <v>5</v>
      </c>
      <c r="N13" s="29" t="s">
        <v>32</v>
      </c>
      <c r="O13" s="29" t="s">
        <v>32</v>
      </c>
      <c r="P13" s="29" t="s">
        <v>32</v>
      </c>
      <c r="Q13" s="29" t="s">
        <v>32</v>
      </c>
      <c r="R13" s="36" t="s">
        <v>32</v>
      </c>
      <c r="U13" s="32">
        <v>5</v>
      </c>
      <c r="V13" s="23" t="s">
        <v>36</v>
      </c>
      <c r="W13" s="23" t="s">
        <v>36</v>
      </c>
      <c r="X13" s="25" t="s">
        <v>37</v>
      </c>
      <c r="Y13" s="25" t="s">
        <v>37</v>
      </c>
      <c r="Z13" s="37" t="s">
        <v>37</v>
      </c>
      <c r="AC13" s="32">
        <v>5</v>
      </c>
      <c r="AD13" s="24"/>
      <c r="AE13" s="24"/>
      <c r="AF13" s="24"/>
      <c r="AG13" s="24"/>
      <c r="AH13" s="33"/>
    </row>
    <row r="14" spans="1:34" x14ac:dyDescent="0.35">
      <c r="A14" s="28">
        <v>4</v>
      </c>
      <c r="B14" s="28"/>
      <c r="C14" s="28"/>
      <c r="D14" s="28"/>
      <c r="E14" s="24"/>
      <c r="F14" s="24"/>
      <c r="G14" s="51" t="s">
        <v>33</v>
      </c>
      <c r="H14" s="40"/>
      <c r="I14" s="22">
        <v>3</v>
      </c>
      <c r="J14" s="22" t="s">
        <v>45</v>
      </c>
      <c r="M14" s="32">
        <v>4</v>
      </c>
      <c r="N14" s="29" t="s">
        <v>32</v>
      </c>
      <c r="O14" s="29" t="s">
        <v>32</v>
      </c>
      <c r="P14" s="29" t="s">
        <v>32</v>
      </c>
      <c r="Q14" s="29" t="s">
        <v>32</v>
      </c>
      <c r="R14" s="36" t="s">
        <v>32</v>
      </c>
      <c r="U14" s="32">
        <v>4</v>
      </c>
      <c r="V14" s="23" t="s">
        <v>36</v>
      </c>
      <c r="W14" s="23" t="s">
        <v>36</v>
      </c>
      <c r="X14" s="25" t="s">
        <v>37</v>
      </c>
      <c r="Y14" s="25" t="s">
        <v>37</v>
      </c>
      <c r="Z14" s="37" t="s">
        <v>37</v>
      </c>
      <c r="AC14" s="32">
        <v>4</v>
      </c>
      <c r="AD14" s="24"/>
      <c r="AE14" s="24"/>
      <c r="AF14" s="24"/>
      <c r="AG14" s="24"/>
      <c r="AH14" s="33"/>
    </row>
    <row r="15" spans="1:34" x14ac:dyDescent="0.35">
      <c r="A15" s="28">
        <v>3</v>
      </c>
      <c r="B15" s="28"/>
      <c r="C15" s="28"/>
      <c r="D15" s="28"/>
      <c r="E15" s="24"/>
      <c r="F15" s="24"/>
      <c r="G15" s="51"/>
      <c r="H15" s="40"/>
      <c r="I15" s="22">
        <v>1</v>
      </c>
      <c r="J15" s="22" t="s">
        <v>45</v>
      </c>
      <c r="M15" s="32">
        <v>3</v>
      </c>
      <c r="N15" s="24"/>
      <c r="O15" s="24"/>
      <c r="P15" s="25" t="s">
        <v>37</v>
      </c>
      <c r="Q15" s="25" t="s">
        <v>37</v>
      </c>
      <c r="R15" s="37" t="s">
        <v>37</v>
      </c>
      <c r="U15" s="32">
        <v>3</v>
      </c>
      <c r="V15" s="27" t="s">
        <v>34</v>
      </c>
      <c r="W15" s="27" t="s">
        <v>34</v>
      </c>
      <c r="X15" s="27" t="s">
        <v>34</v>
      </c>
      <c r="Y15" s="27" t="s">
        <v>34</v>
      </c>
      <c r="Z15" s="34" t="s">
        <v>34</v>
      </c>
      <c r="AC15" s="32">
        <v>3</v>
      </c>
      <c r="AD15" s="24"/>
      <c r="AE15" s="24"/>
      <c r="AF15" s="24"/>
      <c r="AG15" s="24"/>
      <c r="AH15" s="33"/>
    </row>
    <row r="16" spans="1:34" x14ac:dyDescent="0.35">
      <c r="A16" s="29">
        <v>2</v>
      </c>
      <c r="B16" s="29"/>
      <c r="C16" s="29"/>
      <c r="D16" s="29"/>
      <c r="E16" s="29"/>
      <c r="F16" s="29"/>
      <c r="G16" s="50" t="s">
        <v>32</v>
      </c>
      <c r="H16" s="40"/>
      <c r="I16" s="22">
        <v>2</v>
      </c>
      <c r="J16" s="22" t="s">
        <v>46</v>
      </c>
      <c r="M16" s="32">
        <v>2</v>
      </c>
      <c r="N16" s="23" t="s">
        <v>36</v>
      </c>
      <c r="O16" s="23" t="s">
        <v>36</v>
      </c>
      <c r="P16" s="25" t="s">
        <v>37</v>
      </c>
      <c r="Q16" s="25" t="s">
        <v>37</v>
      </c>
      <c r="R16" s="37" t="s">
        <v>37</v>
      </c>
      <c r="U16" s="32">
        <v>2</v>
      </c>
      <c r="V16" s="29" t="s">
        <v>32</v>
      </c>
      <c r="W16" s="29" t="s">
        <v>32</v>
      </c>
      <c r="X16" s="29" t="s">
        <v>32</v>
      </c>
      <c r="Y16" s="29" t="s">
        <v>32</v>
      </c>
      <c r="Z16" s="36" t="s">
        <v>32</v>
      </c>
      <c r="AC16" s="32">
        <v>2</v>
      </c>
      <c r="AD16" s="24"/>
      <c r="AE16" s="24"/>
      <c r="AF16" s="24"/>
      <c r="AG16" s="24"/>
      <c r="AH16" s="33"/>
    </row>
    <row r="17" spans="1:34" x14ac:dyDescent="0.35">
      <c r="A17" s="29">
        <v>1</v>
      </c>
      <c r="B17" s="29"/>
      <c r="C17" s="29"/>
      <c r="D17" s="29"/>
      <c r="E17" s="29"/>
      <c r="F17" s="29"/>
      <c r="G17" s="50"/>
      <c r="H17" s="40"/>
      <c r="I17" s="22">
        <v>2</v>
      </c>
      <c r="J17" s="22" t="s">
        <v>47</v>
      </c>
      <c r="M17" s="32">
        <v>1</v>
      </c>
      <c r="N17" s="23" t="s">
        <v>36</v>
      </c>
      <c r="O17" s="23" t="s">
        <v>36</v>
      </c>
      <c r="P17" s="25" t="s">
        <v>37</v>
      </c>
      <c r="Q17" s="25" t="s">
        <v>37</v>
      </c>
      <c r="R17" s="37" t="s">
        <v>37</v>
      </c>
      <c r="U17" s="32">
        <v>1</v>
      </c>
      <c r="V17" s="29" t="s">
        <v>32</v>
      </c>
      <c r="W17" s="29" t="s">
        <v>32</v>
      </c>
      <c r="X17" s="29" t="s">
        <v>32</v>
      </c>
      <c r="Y17" s="29" t="s">
        <v>32</v>
      </c>
      <c r="Z17" s="36" t="s">
        <v>32</v>
      </c>
      <c r="AC17" s="32">
        <v>1</v>
      </c>
      <c r="AD17" s="24"/>
      <c r="AE17" s="24"/>
      <c r="AF17" s="24"/>
      <c r="AG17" s="24"/>
      <c r="AH17" s="33"/>
    </row>
    <row r="18" spans="1:34" x14ac:dyDescent="0.35">
      <c r="A18" s="29">
        <v>0</v>
      </c>
      <c r="B18" s="29"/>
      <c r="C18" s="29"/>
      <c r="D18" s="29"/>
      <c r="E18" s="29"/>
      <c r="F18" s="29"/>
      <c r="G18" s="50"/>
      <c r="H18" s="40"/>
      <c r="I18" s="22">
        <v>4</v>
      </c>
      <c r="J18" s="22" t="s">
        <v>48</v>
      </c>
      <c r="M18" s="32">
        <v>0</v>
      </c>
      <c r="N18" s="23" t="s">
        <v>36</v>
      </c>
      <c r="O18" s="23" t="s">
        <v>36</v>
      </c>
      <c r="P18" s="25" t="s">
        <v>37</v>
      </c>
      <c r="Q18" s="25" t="s">
        <v>37</v>
      </c>
      <c r="R18" s="37" t="s">
        <v>37</v>
      </c>
      <c r="U18" s="32">
        <v>0</v>
      </c>
      <c r="V18" s="29" t="s">
        <v>32</v>
      </c>
      <c r="W18" s="29" t="s">
        <v>32</v>
      </c>
      <c r="X18" s="29" t="s">
        <v>32</v>
      </c>
      <c r="Y18" s="29" t="s">
        <v>32</v>
      </c>
      <c r="Z18" s="36" t="s">
        <v>32</v>
      </c>
      <c r="AC18" s="32">
        <v>0</v>
      </c>
      <c r="AD18" s="24"/>
      <c r="AE18" s="24"/>
      <c r="AF18" s="24"/>
      <c r="AG18" s="24"/>
      <c r="AH18" s="33"/>
    </row>
    <row r="19" spans="1:34" x14ac:dyDescent="0.35">
      <c r="A19" s="24"/>
      <c r="B19" s="24" t="s">
        <v>19</v>
      </c>
      <c r="C19" s="24" t="s">
        <v>20</v>
      </c>
      <c r="D19" s="24" t="s">
        <v>21</v>
      </c>
      <c r="E19" s="24" t="s">
        <v>22</v>
      </c>
      <c r="F19" s="24" t="s">
        <v>23</v>
      </c>
      <c r="G19" s="24"/>
      <c r="H19" s="40"/>
      <c r="I19" s="22">
        <v>3</v>
      </c>
      <c r="J19" s="22" t="s">
        <v>49</v>
      </c>
      <c r="M19" s="32"/>
      <c r="N19" s="24" t="s">
        <v>19</v>
      </c>
      <c r="O19" s="24" t="s">
        <v>20</v>
      </c>
      <c r="P19" s="24" t="s">
        <v>21</v>
      </c>
      <c r="Q19" s="24" t="s">
        <v>22</v>
      </c>
      <c r="R19" s="33" t="s">
        <v>23</v>
      </c>
      <c r="U19" s="32"/>
      <c r="V19" s="24" t="s">
        <v>19</v>
      </c>
      <c r="W19" s="24" t="s">
        <v>20</v>
      </c>
      <c r="X19" s="24" t="s">
        <v>21</v>
      </c>
      <c r="Y19" s="24" t="s">
        <v>22</v>
      </c>
      <c r="Z19" s="33" t="s">
        <v>23</v>
      </c>
      <c r="AC19" s="32"/>
      <c r="AD19" s="24" t="s">
        <v>19</v>
      </c>
      <c r="AE19" s="24" t="s">
        <v>20</v>
      </c>
      <c r="AF19" s="24" t="s">
        <v>21</v>
      </c>
      <c r="AG19" s="24" t="s">
        <v>22</v>
      </c>
      <c r="AH19" s="33" t="s">
        <v>23</v>
      </c>
    </row>
    <row r="20" spans="1:34" ht="16" thickBot="1" x14ac:dyDescent="0.4">
      <c r="A20" s="24"/>
      <c r="B20" s="41" t="s">
        <v>24</v>
      </c>
      <c r="C20" s="24" t="s">
        <v>25</v>
      </c>
      <c r="D20" s="24" t="s">
        <v>26</v>
      </c>
      <c r="E20" s="24" t="s">
        <v>27</v>
      </c>
      <c r="F20" s="24" t="s">
        <v>28</v>
      </c>
      <c r="G20" s="24"/>
      <c r="H20" s="40"/>
      <c r="M20" s="38"/>
      <c r="N20" s="30" t="s">
        <v>24</v>
      </c>
      <c r="O20" s="31" t="s">
        <v>25</v>
      </c>
      <c r="P20" s="31" t="s">
        <v>26</v>
      </c>
      <c r="Q20" s="31" t="s">
        <v>27</v>
      </c>
      <c r="R20" s="39" t="s">
        <v>28</v>
      </c>
      <c r="U20" s="38"/>
      <c r="V20" s="30" t="s">
        <v>24</v>
      </c>
      <c r="W20" s="31" t="s">
        <v>25</v>
      </c>
      <c r="X20" s="31" t="s">
        <v>26</v>
      </c>
      <c r="Y20" s="31" t="s">
        <v>27</v>
      </c>
      <c r="Z20" s="39" t="s">
        <v>28</v>
      </c>
      <c r="AC20" s="38"/>
      <c r="AD20" s="30" t="s">
        <v>24</v>
      </c>
      <c r="AE20" s="31" t="s">
        <v>25</v>
      </c>
      <c r="AF20" s="31" t="s">
        <v>26</v>
      </c>
      <c r="AG20" s="31" t="s">
        <v>27</v>
      </c>
      <c r="AH20" s="39" t="s">
        <v>28</v>
      </c>
    </row>
  </sheetData>
  <mergeCells count="10">
    <mergeCell ref="G16:G18"/>
    <mergeCell ref="G14:G15"/>
    <mergeCell ref="G11:G12"/>
    <mergeCell ref="G7:G10"/>
    <mergeCell ref="G4:G6"/>
    <mergeCell ref="AC3:AH3"/>
    <mergeCell ref="H2:J2"/>
    <mergeCell ref="A3:G3"/>
    <mergeCell ref="M3:R3"/>
    <mergeCell ref="U3:Z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80" zoomScaleNormal="80" workbookViewId="0">
      <selection activeCell="K34" sqref="K34"/>
    </sheetView>
  </sheetViews>
  <sheetFormatPr defaultRowHeight="10.5" x14ac:dyDescent="0.25"/>
  <cols>
    <col min="1" max="1" width="8.7265625" style="1"/>
    <col min="2" max="2" width="11.81640625" style="1" bestFit="1" customWidth="1"/>
    <col min="3" max="3" width="19.54296875" style="1" bestFit="1" customWidth="1"/>
    <col min="4" max="4" width="14.90625" style="17" customWidth="1"/>
    <col min="5" max="5" width="11.81640625" style="17" bestFit="1" customWidth="1"/>
    <col min="6" max="6" width="19.54296875" style="1" bestFit="1" customWidth="1"/>
    <col min="7" max="7" width="16.90625" style="1" customWidth="1"/>
    <col min="8" max="8" width="8.7265625" style="1"/>
    <col min="9" max="9" width="19.54296875" style="1" bestFit="1" customWidth="1"/>
    <col min="10" max="10" width="17" style="1" customWidth="1"/>
    <col min="11" max="16384" width="8.7265625" style="1"/>
  </cols>
  <sheetData>
    <row r="1" spans="1:11" ht="11" thickBot="1" x14ac:dyDescent="0.3">
      <c r="A1" s="56" t="s">
        <v>12</v>
      </c>
      <c r="B1" s="58"/>
      <c r="C1" s="56" t="s">
        <v>10</v>
      </c>
      <c r="D1" s="57"/>
      <c r="E1" s="58"/>
      <c r="F1" s="56" t="s">
        <v>11</v>
      </c>
      <c r="G1" s="57"/>
      <c r="H1" s="58"/>
      <c r="I1" s="56" t="s">
        <v>13</v>
      </c>
      <c r="J1" s="57"/>
      <c r="K1" s="58"/>
    </row>
    <row r="2" spans="1:11" x14ac:dyDescent="0.25">
      <c r="A2" s="2"/>
      <c r="B2" s="3" t="s">
        <v>4</v>
      </c>
      <c r="C2" s="2" t="s">
        <v>7</v>
      </c>
      <c r="D2" s="4" t="s">
        <v>5</v>
      </c>
      <c r="E2" s="3" t="s">
        <v>6</v>
      </c>
      <c r="F2" s="2" t="s">
        <v>7</v>
      </c>
      <c r="G2" s="4" t="s">
        <v>5</v>
      </c>
      <c r="H2" s="3" t="s">
        <v>6</v>
      </c>
      <c r="I2" s="2" t="s">
        <v>7</v>
      </c>
      <c r="J2" s="4" t="s">
        <v>5</v>
      </c>
      <c r="K2" s="3" t="s">
        <v>6</v>
      </c>
    </row>
    <row r="3" spans="1:11" x14ac:dyDescent="0.25">
      <c r="A3" s="5" t="s">
        <v>0</v>
      </c>
      <c r="B3" s="6">
        <v>10</v>
      </c>
      <c r="C3" s="7" t="s">
        <v>1</v>
      </c>
      <c r="D3" s="8">
        <f>47+B3</f>
        <v>57</v>
      </c>
      <c r="E3" s="6">
        <f>47+B3</f>
        <v>57</v>
      </c>
      <c r="F3" s="7" t="s">
        <v>1</v>
      </c>
      <c r="G3" s="8">
        <f>47+B3</f>
        <v>57</v>
      </c>
      <c r="H3" s="6">
        <f>47+B3</f>
        <v>57</v>
      </c>
      <c r="I3" s="7" t="s">
        <v>1</v>
      </c>
      <c r="J3" s="9">
        <f>0+B3</f>
        <v>10</v>
      </c>
      <c r="K3" s="10">
        <f>21+B3</f>
        <v>31</v>
      </c>
    </row>
    <row r="4" spans="1:11" x14ac:dyDescent="0.25">
      <c r="A4" s="5" t="s">
        <v>2</v>
      </c>
      <c r="B4" s="6">
        <v>21</v>
      </c>
      <c r="C4" s="5" t="s">
        <v>8</v>
      </c>
      <c r="D4" s="8">
        <f>26+B4</f>
        <v>47</v>
      </c>
      <c r="E4" s="6">
        <f>0+B4</f>
        <v>21</v>
      </c>
      <c r="F4" s="5" t="s">
        <v>8</v>
      </c>
      <c r="G4" s="8">
        <f>26+B4</f>
        <v>47</v>
      </c>
      <c r="H4" s="6">
        <f>0+B4</f>
        <v>21</v>
      </c>
      <c r="I4" s="5" t="s">
        <v>8</v>
      </c>
      <c r="J4" s="9">
        <f>26+B4</f>
        <v>47</v>
      </c>
      <c r="K4" s="10">
        <v>0</v>
      </c>
    </row>
    <row r="5" spans="1:11" ht="11" thickBot="1" x14ac:dyDescent="0.3">
      <c r="A5" s="11" t="s">
        <v>3</v>
      </c>
      <c r="B5" s="12">
        <v>26</v>
      </c>
      <c r="C5" s="13" t="s">
        <v>1</v>
      </c>
      <c r="D5" s="14">
        <f>0+B5</f>
        <v>26</v>
      </c>
      <c r="E5" s="12">
        <f>B5+21</f>
        <v>47</v>
      </c>
      <c r="F5" s="11" t="s">
        <v>9</v>
      </c>
      <c r="G5" s="14">
        <f>0+26</f>
        <v>26</v>
      </c>
      <c r="H5" s="12">
        <f>21+B5</f>
        <v>47</v>
      </c>
      <c r="I5" s="11" t="s">
        <v>14</v>
      </c>
      <c r="J5" s="15">
        <f>0+B5</f>
        <v>26</v>
      </c>
      <c r="K5" s="16">
        <v>21</v>
      </c>
    </row>
    <row r="9" spans="1:11" x14ac:dyDescent="0.25">
      <c r="A9" s="18" t="s">
        <v>15</v>
      </c>
      <c r="B9" s="19" t="s">
        <v>4</v>
      </c>
      <c r="C9" s="18" t="s">
        <v>16</v>
      </c>
      <c r="D9" s="18" t="s">
        <v>17</v>
      </c>
      <c r="E9" s="18" t="s">
        <v>18</v>
      </c>
      <c r="G9" s="18" t="s">
        <v>15</v>
      </c>
      <c r="H9" s="18" t="s">
        <v>4</v>
      </c>
      <c r="I9" s="18" t="s">
        <v>16</v>
      </c>
      <c r="J9" s="18" t="s">
        <v>17</v>
      </c>
      <c r="K9" s="18" t="s">
        <v>18</v>
      </c>
    </row>
    <row r="10" spans="1:11" x14ac:dyDescent="0.25">
      <c r="A10" s="8" t="s">
        <v>0</v>
      </c>
      <c r="B10" s="8">
        <v>10</v>
      </c>
      <c r="C10" s="9">
        <v>57</v>
      </c>
      <c r="D10" s="9">
        <v>57</v>
      </c>
      <c r="E10" s="9">
        <v>10</v>
      </c>
      <c r="G10" s="9" t="s">
        <v>0</v>
      </c>
      <c r="H10" s="9">
        <v>10</v>
      </c>
      <c r="I10" s="9">
        <v>57</v>
      </c>
      <c r="J10" s="9">
        <v>57</v>
      </c>
      <c r="K10" s="9">
        <v>31</v>
      </c>
    </row>
    <row r="11" spans="1:11" x14ac:dyDescent="0.25">
      <c r="A11" s="8" t="s">
        <v>2</v>
      </c>
      <c r="B11" s="8">
        <v>21</v>
      </c>
      <c r="C11" s="9">
        <v>47</v>
      </c>
      <c r="D11" s="9">
        <v>47</v>
      </c>
      <c r="E11" s="9">
        <v>47</v>
      </c>
      <c r="G11" s="9" t="s">
        <v>2</v>
      </c>
      <c r="H11" s="9">
        <v>21</v>
      </c>
      <c r="I11" s="9">
        <v>21</v>
      </c>
      <c r="J11" s="9">
        <v>21</v>
      </c>
      <c r="K11" s="9">
        <v>0</v>
      </c>
    </row>
    <row r="12" spans="1:11" x14ac:dyDescent="0.25">
      <c r="A12" s="8" t="s">
        <v>3</v>
      </c>
      <c r="B12" s="8">
        <v>26</v>
      </c>
      <c r="C12" s="9">
        <v>26</v>
      </c>
      <c r="D12" s="9">
        <v>26</v>
      </c>
      <c r="E12" s="9">
        <v>26</v>
      </c>
      <c r="G12" s="9" t="s">
        <v>3</v>
      </c>
      <c r="H12" s="9">
        <v>26</v>
      </c>
      <c r="I12" s="9">
        <v>47</v>
      </c>
      <c r="J12" s="9">
        <v>47</v>
      </c>
      <c r="K12" s="9">
        <v>21</v>
      </c>
    </row>
    <row r="29" spans="6:9" x14ac:dyDescent="0.25">
      <c r="F29" s="19"/>
      <c r="G29" s="19"/>
      <c r="H29" s="19"/>
      <c r="I29" s="19"/>
    </row>
    <row r="30" spans="6:9" x14ac:dyDescent="0.25">
      <c r="F30" s="19" t="s">
        <v>15</v>
      </c>
      <c r="G30" s="19" t="s">
        <v>16</v>
      </c>
      <c r="H30" s="19" t="s">
        <v>17</v>
      </c>
      <c r="I30" s="19" t="s">
        <v>18</v>
      </c>
    </row>
    <row r="31" spans="6:9" x14ac:dyDescent="0.25">
      <c r="F31" s="8" t="s">
        <v>0</v>
      </c>
      <c r="G31" s="20" t="s">
        <v>1</v>
      </c>
      <c r="H31" s="20" t="s">
        <v>1</v>
      </c>
      <c r="I31" s="20" t="s">
        <v>1</v>
      </c>
    </row>
    <row r="32" spans="6:9" x14ac:dyDescent="0.25">
      <c r="F32" s="8" t="s">
        <v>2</v>
      </c>
      <c r="G32" s="8" t="s">
        <v>8</v>
      </c>
      <c r="H32" s="8" t="s">
        <v>8</v>
      </c>
      <c r="I32" s="8" t="s">
        <v>8</v>
      </c>
    </row>
    <row r="33" spans="6:9" x14ac:dyDescent="0.25">
      <c r="F33" s="8" t="s">
        <v>3</v>
      </c>
      <c r="G33" s="20" t="s">
        <v>1</v>
      </c>
      <c r="H33" s="8" t="s">
        <v>9</v>
      </c>
      <c r="I33" s="8" t="s">
        <v>14</v>
      </c>
    </row>
  </sheetData>
  <mergeCells count="4">
    <mergeCell ref="C1:E1"/>
    <mergeCell ref="F1:H1"/>
    <mergeCell ref="A1:B1"/>
    <mergeCell ref="I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RAKIBUL AHASAN</dc:creator>
  <cp:lastModifiedBy>MD RAKIBUL AHASAN</cp:lastModifiedBy>
  <dcterms:created xsi:type="dcterms:W3CDTF">2015-06-05T18:17:20Z</dcterms:created>
  <dcterms:modified xsi:type="dcterms:W3CDTF">2023-10-29T04:02:05Z</dcterms:modified>
</cp:coreProperties>
</file>