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TN\FTN Indjija\Metodologije i sistemi upravljanja IT resursima\2020-2021\Prakticni ispit\"/>
    </mc:Choice>
  </mc:AlternateContent>
  <bookViews>
    <workbookView xWindow="0" yWindow="0" windowWidth="28800" windowHeight="105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Sheet1!$A$1:$U$22</definedName>
  </definedNames>
  <calcPr calcId="162913"/>
  <fileRecoveryPr repairLoad="1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J22" i="1"/>
  <c r="T5" i="1" l="1"/>
  <c r="T4" i="1" l="1"/>
</calcChain>
</file>

<file path=xl/sharedStrings.xml><?xml version="1.0" encoding="utf-8"?>
<sst xmlns="http://schemas.openxmlformats.org/spreadsheetml/2006/main" count="44" uniqueCount="39">
  <si>
    <t>Student/Zadatak</t>
  </si>
  <si>
    <t>Bod</t>
  </si>
  <si>
    <t>Sum</t>
  </si>
  <si>
    <t>Legenda:</t>
  </si>
  <si>
    <t>zeleno markirano: prolaznost na ispitu</t>
  </si>
  <si>
    <t>crveno markirano: neprolaznost na ispitu</t>
  </si>
  <si>
    <t>RB</t>
  </si>
  <si>
    <t xml:space="preserve"> </t>
  </si>
  <si>
    <t>Umanjenje</t>
  </si>
  <si>
    <t>do 3</t>
  </si>
  <si>
    <t xml:space="preserve">Uslov za prolaznost je 51% </t>
  </si>
  <si>
    <t>jer nema unet-</t>
  </si>
  <si>
    <t>ih naziva</t>
  </si>
  <si>
    <t>Deo Komentara</t>
  </si>
  <si>
    <t>10i</t>
  </si>
  <si>
    <t>10ii</t>
  </si>
  <si>
    <t>10iv</t>
  </si>
  <si>
    <t>10iii</t>
  </si>
  <si>
    <t>Maksimalan broj bodova na ispitu je 40</t>
  </si>
  <si>
    <t>Prakticni i ispit 18.02.2021. godine</t>
  </si>
  <si>
    <t>Aleksandra Radak</t>
  </si>
  <si>
    <t>Stefan Kockar</t>
  </si>
  <si>
    <t>Nataša Tutuš</t>
  </si>
  <si>
    <t>1.Nisu povezani šifarnici Mesto I Država. Nije napisano ime na papir</t>
  </si>
  <si>
    <t>1. Nisu navedeni atributi, Država nije klasa, Nisu jasne veze na šemi. Nije napisano ime na papir</t>
  </si>
  <si>
    <t>1.Mesto nije klasa. Nije napisano ime na papir</t>
  </si>
  <si>
    <t>Damir Tizmonar</t>
  </si>
  <si>
    <t>Milan Krunić</t>
  </si>
  <si>
    <t>Aleksa Petrović</t>
  </si>
  <si>
    <t>Nije napisano ime na papir</t>
  </si>
  <si>
    <t>Dejan Rakin</t>
  </si>
  <si>
    <t>Filip Golubović</t>
  </si>
  <si>
    <t>Mihailo Marić</t>
  </si>
  <si>
    <t>1. Nije nacrtan šifarnik Država pa ni veza sa šifarnikom Mesto</t>
  </si>
  <si>
    <t>Dušan Mratinković</t>
  </si>
  <si>
    <t>3.Samo jedna grupa za klase; 11. Stavljeno Contain unesto Begin. Nije napisano ime na papir</t>
  </si>
  <si>
    <t>Mirajan Zartić</t>
  </si>
  <si>
    <t>3. nema grupa u klasama;4.Imovina - Službenik nije 1:N;  Nije napisano ime na papir</t>
  </si>
  <si>
    <t>1. Država nije klasa, Imovina: Preduzeće nije kardinalnosti 1:N. Nije napisano ime na papir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</si>
</sst>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/>
    <xf numFmtId="0" fontId="0" fillId="0" borderId="2" xfId="0" applyBorder="1"/>
    <xf numFmtId="164" fontId="5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3" fillId="0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0" fillId="0" borderId="3" xfId="0" applyFont="1" applyFill="1" applyBorder="1" applyAlignment="1"/>
    <xf numFmtId="0" fontId="3" fillId="0" borderId="0" xfId="0" applyFont="1" applyFill="1"/>
    <xf numFmtId="0" fontId="3" fillId="0" borderId="0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3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10" zoomScale="130" zoomScaleNormal="130" workbookViewId="0">
      <selection activeCell="A16" sqref="A16:XFD16"/>
    </sheetView>
  </sheetViews>
  <sheetFormatPr defaultRowHeight="15" x14ac:dyDescent="0.25"/>
  <cols>
    <col min="1" max="1" width="3.42578125" bestFit="1" customWidth="1"/>
    <col min="2" max="2" width="16.85546875" customWidth="1"/>
    <col min="3" max="13" width="3.7109375" style="1" bestFit="1" customWidth="1"/>
    <col min="14" max="14" width="4.28515625" style="1" bestFit="1" customWidth="1"/>
    <col min="15" max="15" width="4.85546875" style="1" bestFit="1" customWidth="1"/>
    <col min="16" max="16" width="4.7109375" style="1" customWidth="1"/>
    <col min="17" max="18" width="3.7109375" style="1" bestFit="1" customWidth="1"/>
    <col min="19" max="19" width="13.5703125" style="1" customWidth="1"/>
    <col min="20" max="20" width="4.85546875" style="4" bestFit="1" customWidth="1"/>
    <col min="21" max="21" width="31.7109375" style="18" customWidth="1"/>
  </cols>
  <sheetData>
    <row r="1" spans="1:21" x14ac:dyDescent="0.25">
      <c r="B1" s="6" t="s">
        <v>19</v>
      </c>
      <c r="S1" s="21" t="s">
        <v>8</v>
      </c>
    </row>
    <row r="2" spans="1:21" x14ac:dyDescent="0.25">
      <c r="S2" s="22" t="s">
        <v>11</v>
      </c>
      <c r="U2" s="19"/>
    </row>
    <row r="3" spans="1:21" x14ac:dyDescent="0.25">
      <c r="A3" s="7" t="s">
        <v>7</v>
      </c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 t="s">
        <v>14</v>
      </c>
      <c r="N3" s="3" t="s">
        <v>15</v>
      </c>
      <c r="O3" s="3" t="s">
        <v>17</v>
      </c>
      <c r="P3" s="3" t="s">
        <v>16</v>
      </c>
      <c r="Q3" s="3">
        <v>11</v>
      </c>
      <c r="R3" s="3">
        <v>12</v>
      </c>
      <c r="S3" s="23" t="s">
        <v>12</v>
      </c>
      <c r="T3" s="20" t="s">
        <v>2</v>
      </c>
      <c r="U3" s="36" t="s">
        <v>13</v>
      </c>
    </row>
    <row r="4" spans="1:21" x14ac:dyDescent="0.25">
      <c r="A4" s="2" t="s">
        <v>6</v>
      </c>
      <c r="B4" s="2" t="s">
        <v>1</v>
      </c>
      <c r="C4" s="8">
        <v>5</v>
      </c>
      <c r="D4" s="8">
        <v>2</v>
      </c>
      <c r="E4" s="8">
        <v>5</v>
      </c>
      <c r="F4" s="8">
        <v>3</v>
      </c>
      <c r="G4" s="8">
        <v>1</v>
      </c>
      <c r="H4" s="8">
        <v>2</v>
      </c>
      <c r="I4" s="8">
        <v>4</v>
      </c>
      <c r="J4" s="8">
        <v>2.5</v>
      </c>
      <c r="K4" s="8">
        <v>1</v>
      </c>
      <c r="L4" s="8">
        <v>1</v>
      </c>
      <c r="M4" s="8">
        <v>2</v>
      </c>
      <c r="N4" s="8">
        <v>2</v>
      </c>
      <c r="O4" s="8">
        <v>2</v>
      </c>
      <c r="P4" s="8">
        <v>2</v>
      </c>
      <c r="Q4" s="8">
        <v>2.5</v>
      </c>
      <c r="R4" s="8">
        <v>3</v>
      </c>
      <c r="S4" s="8" t="s">
        <v>9</v>
      </c>
      <c r="T4" s="15">
        <f>SUM(C4:R4)</f>
        <v>40</v>
      </c>
      <c r="U4" s="37"/>
    </row>
    <row r="5" spans="1:21" ht="30.75" customHeight="1" x14ac:dyDescent="0.25">
      <c r="A5" s="3">
        <v>1</v>
      </c>
      <c r="B5" s="35" t="s">
        <v>20</v>
      </c>
      <c r="C5" s="16">
        <v>4</v>
      </c>
      <c r="D5" s="8">
        <v>2</v>
      </c>
      <c r="E5" s="8">
        <v>5</v>
      </c>
      <c r="F5" s="8">
        <v>3</v>
      </c>
      <c r="G5" s="8">
        <v>1</v>
      </c>
      <c r="H5" s="8">
        <v>2</v>
      </c>
      <c r="I5" s="8">
        <v>4</v>
      </c>
      <c r="J5" s="16">
        <v>2.5</v>
      </c>
      <c r="K5" s="16">
        <v>1</v>
      </c>
      <c r="L5" s="16">
        <v>1</v>
      </c>
      <c r="M5" s="16">
        <v>2</v>
      </c>
      <c r="N5" s="16">
        <v>0</v>
      </c>
      <c r="O5" s="16">
        <v>2</v>
      </c>
      <c r="P5" s="16">
        <v>2</v>
      </c>
      <c r="Q5" s="16">
        <v>2.5</v>
      </c>
      <c r="R5" s="16">
        <v>3</v>
      </c>
      <c r="S5" s="8">
        <v>1.5</v>
      </c>
      <c r="T5" s="24">
        <f>SUM(C5:R5)-S5</f>
        <v>35.5</v>
      </c>
      <c r="U5" s="38" t="s">
        <v>23</v>
      </c>
    </row>
    <row r="6" spans="1:21" ht="45" x14ac:dyDescent="0.25">
      <c r="A6" s="3">
        <v>2</v>
      </c>
      <c r="B6" s="35" t="s">
        <v>21</v>
      </c>
      <c r="C6" s="16">
        <v>2</v>
      </c>
      <c r="D6" s="8">
        <v>2</v>
      </c>
      <c r="E6" s="8">
        <v>5</v>
      </c>
      <c r="F6" s="8">
        <v>3</v>
      </c>
      <c r="G6" s="8">
        <v>1</v>
      </c>
      <c r="H6" s="8">
        <v>0</v>
      </c>
      <c r="I6" s="8">
        <v>2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8">
        <v>1.5</v>
      </c>
      <c r="T6" s="29">
        <f t="shared" ref="T6:T15" si="0">SUM(C6:R6)-S6</f>
        <v>13.5</v>
      </c>
      <c r="U6" s="38" t="s">
        <v>24</v>
      </c>
    </row>
    <row r="7" spans="1:21" ht="30" x14ac:dyDescent="0.25">
      <c r="A7" s="3">
        <v>3</v>
      </c>
      <c r="B7" s="35" t="s">
        <v>22</v>
      </c>
      <c r="C7" s="16">
        <v>3</v>
      </c>
      <c r="D7" s="8">
        <v>1</v>
      </c>
      <c r="E7" s="8">
        <v>5</v>
      </c>
      <c r="F7" s="8">
        <v>3</v>
      </c>
      <c r="G7" s="8">
        <v>1</v>
      </c>
      <c r="H7" s="8">
        <v>2</v>
      </c>
      <c r="I7" s="8">
        <v>4</v>
      </c>
      <c r="J7" s="16">
        <v>2.5</v>
      </c>
      <c r="K7" s="16">
        <v>1</v>
      </c>
      <c r="L7" s="16">
        <v>1</v>
      </c>
      <c r="M7" s="16">
        <v>2</v>
      </c>
      <c r="N7" s="16">
        <v>2</v>
      </c>
      <c r="O7" s="16">
        <v>0</v>
      </c>
      <c r="P7" s="16">
        <v>2</v>
      </c>
      <c r="Q7" s="16">
        <v>2.5</v>
      </c>
      <c r="R7" s="16">
        <v>3</v>
      </c>
      <c r="S7" s="8">
        <v>1.5</v>
      </c>
      <c r="T7" s="24">
        <f t="shared" si="0"/>
        <v>33.5</v>
      </c>
      <c r="U7" s="38" t="s">
        <v>25</v>
      </c>
    </row>
    <row r="8" spans="1:21" ht="30" customHeight="1" x14ac:dyDescent="0.25">
      <c r="A8" s="3">
        <v>4</v>
      </c>
      <c r="B8" s="35" t="s">
        <v>26</v>
      </c>
      <c r="C8" s="16">
        <v>4</v>
      </c>
      <c r="D8" s="8">
        <v>1</v>
      </c>
      <c r="E8" s="8">
        <v>5</v>
      </c>
      <c r="F8" s="8">
        <v>3</v>
      </c>
      <c r="G8" s="8">
        <v>1</v>
      </c>
      <c r="H8" s="8">
        <v>2</v>
      </c>
      <c r="I8" s="8">
        <v>4</v>
      </c>
      <c r="J8" s="16">
        <v>0</v>
      </c>
      <c r="K8" s="16">
        <v>1</v>
      </c>
      <c r="L8" s="16">
        <v>1</v>
      </c>
      <c r="M8" s="16">
        <v>1</v>
      </c>
      <c r="N8" s="16">
        <v>0</v>
      </c>
      <c r="O8" s="16">
        <v>0</v>
      </c>
      <c r="P8" s="16">
        <v>1</v>
      </c>
      <c r="Q8" s="16">
        <v>0</v>
      </c>
      <c r="R8" s="16">
        <v>1</v>
      </c>
      <c r="S8" s="8">
        <v>1.5</v>
      </c>
      <c r="T8" s="24">
        <f t="shared" si="0"/>
        <v>23.5</v>
      </c>
      <c r="U8" s="38" t="s">
        <v>23</v>
      </c>
    </row>
    <row r="9" spans="1:21" ht="45" x14ac:dyDescent="0.25">
      <c r="A9" s="3">
        <v>5</v>
      </c>
      <c r="B9" s="35" t="s">
        <v>27</v>
      </c>
      <c r="C9" s="16">
        <v>2.5</v>
      </c>
      <c r="D9" s="8">
        <v>1</v>
      </c>
      <c r="E9" s="8">
        <v>5</v>
      </c>
      <c r="F9" s="8">
        <v>3</v>
      </c>
      <c r="G9" s="8">
        <v>1</v>
      </c>
      <c r="H9" s="8">
        <v>2</v>
      </c>
      <c r="I9" s="8">
        <v>2</v>
      </c>
      <c r="J9" s="16">
        <v>2.5</v>
      </c>
      <c r="K9" s="16">
        <v>1</v>
      </c>
      <c r="L9" s="16">
        <v>1</v>
      </c>
      <c r="M9" s="16">
        <v>2</v>
      </c>
      <c r="N9" s="16">
        <v>1</v>
      </c>
      <c r="O9" s="16">
        <v>0</v>
      </c>
      <c r="P9" s="16">
        <v>2</v>
      </c>
      <c r="Q9" s="16">
        <v>2.5</v>
      </c>
      <c r="R9" s="16">
        <v>1</v>
      </c>
      <c r="S9" s="8">
        <v>1.5</v>
      </c>
      <c r="T9" s="24">
        <f t="shared" si="0"/>
        <v>28</v>
      </c>
      <c r="U9" s="38" t="s">
        <v>38</v>
      </c>
    </row>
    <row r="10" spans="1:21" x14ac:dyDescent="0.25">
      <c r="A10" s="3">
        <v>6</v>
      </c>
      <c r="B10" s="35" t="s">
        <v>28</v>
      </c>
      <c r="C10" s="8">
        <v>5</v>
      </c>
      <c r="D10" s="8">
        <v>2</v>
      </c>
      <c r="E10" s="8">
        <v>5</v>
      </c>
      <c r="F10" s="8">
        <v>3</v>
      </c>
      <c r="G10" s="8">
        <v>1</v>
      </c>
      <c r="H10" s="8">
        <v>2</v>
      </c>
      <c r="I10" s="8">
        <v>4</v>
      </c>
      <c r="J10" s="8">
        <v>2.5</v>
      </c>
      <c r="K10" s="8">
        <v>1</v>
      </c>
      <c r="L10" s="8">
        <v>1</v>
      </c>
      <c r="M10" s="8">
        <v>2</v>
      </c>
      <c r="N10" s="8">
        <v>1</v>
      </c>
      <c r="O10" s="8">
        <v>2</v>
      </c>
      <c r="P10" s="8">
        <v>2</v>
      </c>
      <c r="Q10" s="8">
        <v>2.5</v>
      </c>
      <c r="R10" s="8">
        <v>3</v>
      </c>
      <c r="S10" s="8">
        <v>1.5</v>
      </c>
      <c r="T10" s="24">
        <f t="shared" si="0"/>
        <v>37.5</v>
      </c>
      <c r="U10" s="39" t="s">
        <v>29</v>
      </c>
    </row>
    <row r="11" spans="1:21" ht="33.75" customHeight="1" x14ac:dyDescent="0.25">
      <c r="A11" s="3">
        <v>7</v>
      </c>
      <c r="B11" s="35" t="s">
        <v>30</v>
      </c>
      <c r="C11" s="16">
        <v>4</v>
      </c>
      <c r="D11" s="8">
        <v>2</v>
      </c>
      <c r="E11" s="8">
        <v>5</v>
      </c>
      <c r="F11" s="8">
        <v>3</v>
      </c>
      <c r="G11" s="8">
        <v>1</v>
      </c>
      <c r="H11" s="8">
        <v>2</v>
      </c>
      <c r="I11" s="8">
        <v>4</v>
      </c>
      <c r="J11" s="16">
        <v>2.5</v>
      </c>
      <c r="K11" s="16">
        <v>1</v>
      </c>
      <c r="L11" s="16">
        <v>1</v>
      </c>
      <c r="M11" s="16">
        <v>2</v>
      </c>
      <c r="N11" s="16">
        <v>1</v>
      </c>
      <c r="O11" s="16">
        <v>2</v>
      </c>
      <c r="P11" s="16">
        <v>2</v>
      </c>
      <c r="Q11" s="16">
        <v>2.5</v>
      </c>
      <c r="R11" s="16">
        <v>3</v>
      </c>
      <c r="S11" s="8">
        <v>1.5</v>
      </c>
      <c r="T11" s="24">
        <f t="shared" si="0"/>
        <v>36.5</v>
      </c>
      <c r="U11" s="38" t="s">
        <v>23</v>
      </c>
    </row>
    <row r="12" spans="1:21" ht="30.75" customHeight="1" x14ac:dyDescent="0.25">
      <c r="A12" s="3">
        <v>8</v>
      </c>
      <c r="B12" s="35" t="s">
        <v>31</v>
      </c>
      <c r="C12" s="16">
        <v>4</v>
      </c>
      <c r="D12" s="8">
        <v>2</v>
      </c>
      <c r="E12" s="8">
        <v>5</v>
      </c>
      <c r="F12" s="8">
        <v>3</v>
      </c>
      <c r="G12" s="8">
        <v>1</v>
      </c>
      <c r="H12" s="8">
        <v>2</v>
      </c>
      <c r="I12" s="8">
        <v>4</v>
      </c>
      <c r="J12" s="16">
        <v>2.5</v>
      </c>
      <c r="K12" s="16">
        <v>1</v>
      </c>
      <c r="L12" s="16">
        <v>1</v>
      </c>
      <c r="M12" s="16">
        <v>2</v>
      </c>
      <c r="N12" s="16">
        <v>1</v>
      </c>
      <c r="O12" s="16">
        <v>2</v>
      </c>
      <c r="P12" s="16">
        <v>2</v>
      </c>
      <c r="Q12" s="16">
        <v>0</v>
      </c>
      <c r="R12" s="16">
        <v>3</v>
      </c>
      <c r="S12" s="8">
        <v>1.5</v>
      </c>
      <c r="T12" s="24">
        <f t="shared" si="0"/>
        <v>34</v>
      </c>
      <c r="U12" s="38" t="s">
        <v>23</v>
      </c>
    </row>
    <row r="13" spans="1:21" ht="30" x14ac:dyDescent="0.25">
      <c r="A13" s="3">
        <v>9</v>
      </c>
      <c r="B13" s="35" t="s">
        <v>32</v>
      </c>
      <c r="C13" s="16">
        <v>3</v>
      </c>
      <c r="D13" s="8">
        <v>2</v>
      </c>
      <c r="E13" s="8">
        <v>5</v>
      </c>
      <c r="F13" s="8">
        <v>3</v>
      </c>
      <c r="G13" s="8">
        <v>1</v>
      </c>
      <c r="H13" s="8">
        <v>2</v>
      </c>
      <c r="I13" s="8">
        <v>2</v>
      </c>
      <c r="J13" s="16">
        <v>2.5</v>
      </c>
      <c r="K13" s="16">
        <v>1</v>
      </c>
      <c r="L13" s="16">
        <v>1</v>
      </c>
      <c r="M13" s="16">
        <v>2</v>
      </c>
      <c r="N13" s="16">
        <v>2</v>
      </c>
      <c r="O13" s="16">
        <v>2</v>
      </c>
      <c r="P13" s="16">
        <v>2</v>
      </c>
      <c r="Q13" s="16">
        <v>2.5</v>
      </c>
      <c r="R13" s="16">
        <v>3</v>
      </c>
      <c r="S13" s="8">
        <v>0</v>
      </c>
      <c r="T13" s="24">
        <f t="shared" si="0"/>
        <v>36</v>
      </c>
      <c r="U13" s="38" t="s">
        <v>33</v>
      </c>
    </row>
    <row r="14" spans="1:21" ht="45" x14ac:dyDescent="0.25">
      <c r="A14" s="3">
        <v>10</v>
      </c>
      <c r="B14" s="35" t="s">
        <v>34</v>
      </c>
      <c r="C14" s="16">
        <v>5</v>
      </c>
      <c r="D14" s="8">
        <v>2</v>
      </c>
      <c r="E14" s="8">
        <v>4</v>
      </c>
      <c r="F14" s="8">
        <v>3</v>
      </c>
      <c r="G14" s="8">
        <v>1</v>
      </c>
      <c r="H14" s="8">
        <v>2</v>
      </c>
      <c r="I14" s="8">
        <v>4</v>
      </c>
      <c r="J14" s="16">
        <v>2.5</v>
      </c>
      <c r="K14" s="16">
        <v>1</v>
      </c>
      <c r="L14" s="16">
        <v>1</v>
      </c>
      <c r="M14" s="16">
        <v>0</v>
      </c>
      <c r="N14" s="16">
        <v>2</v>
      </c>
      <c r="O14" s="16">
        <v>0</v>
      </c>
      <c r="P14" s="16">
        <v>2</v>
      </c>
      <c r="Q14" s="16">
        <v>1</v>
      </c>
      <c r="R14" s="16">
        <v>3</v>
      </c>
      <c r="S14" s="8">
        <v>1.5</v>
      </c>
      <c r="T14" s="24">
        <f t="shared" si="0"/>
        <v>32</v>
      </c>
      <c r="U14" s="38" t="s">
        <v>35</v>
      </c>
    </row>
    <row r="15" spans="1:21" ht="46.5" customHeight="1" x14ac:dyDescent="0.25">
      <c r="A15" s="3">
        <v>11</v>
      </c>
      <c r="B15" s="35" t="s">
        <v>36</v>
      </c>
      <c r="C15" s="16">
        <v>5</v>
      </c>
      <c r="D15" s="8">
        <v>2</v>
      </c>
      <c r="E15" s="8">
        <v>3</v>
      </c>
      <c r="F15" s="8">
        <v>2</v>
      </c>
      <c r="G15" s="8">
        <v>1</v>
      </c>
      <c r="H15" s="8">
        <v>2</v>
      </c>
      <c r="I15" s="8">
        <v>4</v>
      </c>
      <c r="J15" s="16">
        <v>2.5</v>
      </c>
      <c r="K15" s="16">
        <v>1</v>
      </c>
      <c r="L15" s="16">
        <v>1</v>
      </c>
      <c r="M15" s="16">
        <v>2</v>
      </c>
      <c r="N15" s="16">
        <v>1</v>
      </c>
      <c r="O15" s="16">
        <v>2</v>
      </c>
      <c r="P15" s="16">
        <v>2</v>
      </c>
      <c r="Q15" s="16">
        <v>2.5</v>
      </c>
      <c r="R15" s="16">
        <v>3</v>
      </c>
      <c r="S15" s="8">
        <v>1.5</v>
      </c>
      <c r="T15" s="24">
        <f t="shared" si="0"/>
        <v>34.5</v>
      </c>
      <c r="U15" s="38" t="s">
        <v>37</v>
      </c>
    </row>
    <row r="16" spans="1:21" ht="15.75" customHeight="1" x14ac:dyDescent="0.25">
      <c r="A16" s="12"/>
      <c r="B16" s="17" t="s">
        <v>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9" t="s">
        <v>7</v>
      </c>
    </row>
    <row r="17" spans="1:21" x14ac:dyDescent="0.25">
      <c r="A17" s="9"/>
      <c r="B17" s="6" t="s">
        <v>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1" x14ac:dyDescent="0.25">
      <c r="C18" s="33" t="s">
        <v>4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1" x14ac:dyDescent="0.25">
      <c r="C19" s="34" t="s">
        <v>5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1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1" x14ac:dyDescent="0.25">
      <c r="C21" s="30" t="s">
        <v>18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21" x14ac:dyDescent="0.25">
      <c r="C22" s="30" t="s">
        <v>10</v>
      </c>
      <c r="D22" s="30"/>
      <c r="E22" s="30"/>
      <c r="F22" s="30"/>
      <c r="G22" s="30"/>
      <c r="H22" s="30"/>
      <c r="I22" s="30"/>
      <c r="J22" s="31">
        <f>0.51*40</f>
        <v>20.399999999999999</v>
      </c>
      <c r="K22" s="30"/>
      <c r="L22" s="25"/>
      <c r="M22" s="14"/>
      <c r="N22" s="26"/>
      <c r="O22" s="14"/>
      <c r="P22" s="27"/>
      <c r="Q22" s="28"/>
      <c r="R22" s="25"/>
      <c r="S22" s="13"/>
      <c r="T22" s="13"/>
      <c r="U22" s="5"/>
    </row>
  </sheetData>
  <mergeCells count="6">
    <mergeCell ref="C22:I22"/>
    <mergeCell ref="J22:K22"/>
    <mergeCell ref="C17:T17"/>
    <mergeCell ref="C18:T18"/>
    <mergeCell ref="C19:T19"/>
    <mergeCell ref="C21:T21"/>
  </mergeCells>
  <pageMargins left="0" right="0" top="0.15748031496062992" bottom="0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 Paroski</cp:lastModifiedBy>
  <cp:lastPrinted>2021-02-18T12:48:48Z</cp:lastPrinted>
  <dcterms:created xsi:type="dcterms:W3CDTF">2014-02-17T11:26:19Z</dcterms:created>
  <dcterms:modified xsi:type="dcterms:W3CDTF">2021-02-18T12:48:50Z</dcterms:modified>
</cp:coreProperties>
</file>