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sulei\Downloads\30_days_dataAnalysis\"/>
    </mc:Choice>
  </mc:AlternateContent>
  <xr:revisionPtr revIDLastSave="0" documentId="8_{53959DDD-2921-44A4-9C1B-3D5DC792C146}" xr6:coauthVersionLast="47" xr6:coauthVersionMax="47" xr10:uidLastSave="{00000000-0000-0000-0000-000000000000}"/>
  <bookViews>
    <workbookView xWindow="-108" yWindow="-108" windowWidth="23256" windowHeight="12576" xr2:uid="{00000000-000D-0000-FFFF-FFFF00000000}"/>
  </bookViews>
  <sheets>
    <sheet name="Dashboard" sheetId="12" r:id="rId1"/>
    <sheet name="Revenue by region" sheetId="8" r:id="rId2"/>
    <sheet name="Revenue by customer segment" sheetId="9" r:id="rId3"/>
    <sheet name="Sales_Data" sheetId="1" r:id="rId4"/>
    <sheet name="Products" sheetId="2" r:id="rId5"/>
    <sheet name="Customers" sheetId="3" r:id="rId6"/>
    <sheet name="Regions" sheetId="4" r:id="rId7"/>
    <sheet name="Measures" sheetId="6" r:id="rId8"/>
    <sheet name="Pivot tables" sheetId="7" r:id="rId9"/>
    <sheet name="Date" sheetId="5" r:id="rId10"/>
  </sheets>
  <definedNames>
    <definedName name="_xlcn.WorksheetConnection_Power_Pivot_Project.xlsxTable11" hidden="1">Table1[]</definedName>
    <definedName name="_xlcn.WorksheetConnection_Power_Pivot_Project.xlsxTable21" hidden="1">Table2[]</definedName>
    <definedName name="_xlcn.WorksheetConnection_Power_Pivot_Project.xlsxTable31" hidden="1">Table3[]</definedName>
    <definedName name="_xlcn.WorksheetConnection_Power_Pivot_Project.xlsxTable41" hidden="1">Table4[]</definedName>
    <definedName name="_xlcn.WorksheetConnection_Power_Pivot_Project.xlsxTable51" hidden="1">Table5[]</definedName>
    <definedName name="Slicer_Category">#N/A</definedName>
    <definedName name="Slicer_RegionName">#N/A</definedName>
    <definedName name="Slicer_Segment">#N/A</definedName>
    <definedName name="Timeline_OrderDate">#N/A</definedName>
  </definedNames>
  <calcPr calcId="191029"/>
  <pivotCaches>
    <pivotCache cacheId="354" r:id="rId11"/>
    <pivotCache cacheId="355" r:id="rId12"/>
    <pivotCache cacheId="357" r:id="rId13"/>
    <pivotCache cacheId="358" r:id="rId14"/>
    <pivotCache cacheId="402" r:id="rId15"/>
    <pivotCache cacheId="405" r:id="rId16"/>
    <pivotCache cacheId="423" r:id="rId17"/>
    <pivotCache cacheId="427" r:id="rId18"/>
  </pivotCaches>
  <extLst>
    <ext xmlns:x14="http://schemas.microsoft.com/office/spreadsheetml/2009/9/main" uri="{876F7934-8845-4945-9796-88D515C7AA90}">
      <x14:pivotCaches>
        <pivotCache cacheId="174"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24"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FCE2AD5D-F65C-4FA6-A056-5C36A1767C68}">
      <x15:dataModel>
        <x15:modelTables>
          <x15:modelTable id="Table1" name="Sales_Data" connection="WorksheetConnection_Power_Pivot_Project.xlsx!Table1"/>
          <x15:modelTable id="Table2" name="Products" connection="WorksheetConnection_Power_Pivot_Project.xlsx!Table2"/>
          <x15:modelTable id="Table3" name="Customers" connection="WorksheetConnection_Power_Pivot_Project.xlsx!Table3"/>
          <x15:modelTable id="Table4" name="Regions" connection="WorksheetConnection_Power_Pivot_Project.xlsx!Table4"/>
          <x15:modelTable id="Table5" name="Date" connection="WorksheetConnection_Power_Pivot_Project.xlsx!Table5"/>
        </x15:modelTables>
        <x15:modelRelationships>
          <x15:modelRelationship fromTable="Sales_Data" fromColumn="ProductID" toTable="Products" toColumn="ProductID"/>
          <x15:modelRelationship fromTable="Sales_Data" fromColumn="RegionID" toTable="Regions" toColumn="RegionID"/>
          <x15:modelRelationship fromTable="Sales_Data" fromColumn="CustomerID" toTable="Customers" toColumn="CustomerID"/>
          <x15:modelRelationship fromTable="Sales_Data" fromColumn="OrderID" toTable="Date" toColumn="Date"/>
        </x15:modelRelationships>
        <x15:extLst>
          <ext xmlns:x16="http://schemas.microsoft.com/office/spreadsheetml/2014/11/main" uri="{9835A34E-60A6-4A7C-AAB8-D5F71C897F49}">
            <x16:modelTimeGroupings>
              <x16:modelTimeGrouping tableName="Sales_Data"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2" i="5"/>
  <c r="A2" i="5"/>
  <c r="A3" i="5" s="1"/>
  <c r="C2" i="5" l="1"/>
  <c r="A4" i="5"/>
  <c r="C3" i="5"/>
  <c r="B3" i="5"/>
  <c r="B2" i="5"/>
  <c r="A5" i="5" l="1"/>
  <c r="C4" i="5"/>
  <c r="B4" i="5"/>
  <c r="A6" i="5" l="1"/>
  <c r="C5" i="5"/>
  <c r="B5" i="5"/>
  <c r="A7" i="5" l="1"/>
  <c r="C6" i="5"/>
  <c r="B6" i="5"/>
  <c r="A8" i="5" l="1"/>
  <c r="C7" i="5"/>
  <c r="B7" i="5"/>
  <c r="A9" i="5" l="1"/>
  <c r="C8" i="5"/>
  <c r="B8" i="5"/>
  <c r="A10" i="5" l="1"/>
  <c r="C9" i="5"/>
  <c r="B9" i="5"/>
  <c r="A11" i="5" l="1"/>
  <c r="C10" i="5"/>
  <c r="B10" i="5"/>
  <c r="A12" i="5" l="1"/>
  <c r="C11" i="5"/>
  <c r="B11" i="5"/>
  <c r="A13" i="5" l="1"/>
  <c r="C12" i="5"/>
  <c r="B12" i="5"/>
  <c r="A14" i="5" l="1"/>
  <c r="C13" i="5"/>
  <c r="B13" i="5"/>
  <c r="A15" i="5" l="1"/>
  <c r="C14" i="5"/>
  <c r="B14" i="5"/>
  <c r="A16" i="5" l="1"/>
  <c r="C15" i="5"/>
  <c r="B15" i="5"/>
  <c r="A17" i="5" l="1"/>
  <c r="C16" i="5"/>
  <c r="B16" i="5"/>
  <c r="A18" i="5" l="1"/>
  <c r="B17" i="5"/>
  <c r="C17" i="5"/>
  <c r="A19" i="5" l="1"/>
  <c r="C18" i="5"/>
  <c r="B18" i="5"/>
  <c r="A20" i="5" l="1"/>
  <c r="C19" i="5"/>
  <c r="B19" i="5"/>
  <c r="A21" i="5" l="1"/>
  <c r="C20" i="5"/>
  <c r="B20" i="5"/>
  <c r="A22" i="5" l="1"/>
  <c r="C21" i="5"/>
  <c r="B21" i="5"/>
  <c r="A23" i="5" l="1"/>
  <c r="C22" i="5"/>
  <c r="B22" i="5"/>
  <c r="A24" i="5" l="1"/>
  <c r="C23" i="5"/>
  <c r="B23" i="5"/>
  <c r="A25" i="5" l="1"/>
  <c r="C24" i="5"/>
  <c r="B24" i="5"/>
  <c r="A26" i="5" l="1"/>
  <c r="B25" i="5"/>
  <c r="C25" i="5"/>
  <c r="A27" i="5" l="1"/>
  <c r="B26" i="5"/>
  <c r="C26" i="5"/>
  <c r="A28" i="5" l="1"/>
  <c r="C27" i="5"/>
  <c r="B27" i="5"/>
  <c r="A29" i="5" l="1"/>
  <c r="C28" i="5"/>
  <c r="B28" i="5"/>
  <c r="A30" i="5" l="1"/>
  <c r="C29" i="5"/>
  <c r="B29" i="5"/>
  <c r="A31" i="5" l="1"/>
  <c r="C30" i="5"/>
  <c r="B30" i="5"/>
  <c r="A32" i="5" l="1"/>
  <c r="C31" i="5"/>
  <c r="B31" i="5"/>
  <c r="A33" i="5" l="1"/>
  <c r="C32" i="5"/>
  <c r="B32" i="5"/>
  <c r="A34" i="5" l="1"/>
  <c r="B33" i="5"/>
  <c r="C33" i="5"/>
  <c r="A35" i="5" l="1"/>
  <c r="B34" i="5"/>
  <c r="C34" i="5"/>
  <c r="A36" i="5" l="1"/>
  <c r="C35" i="5"/>
  <c r="B35" i="5"/>
  <c r="A37" i="5" l="1"/>
  <c r="C36" i="5"/>
  <c r="B36" i="5"/>
  <c r="A38" i="5" l="1"/>
  <c r="C37" i="5"/>
  <c r="B37" i="5"/>
  <c r="A39" i="5" l="1"/>
  <c r="C38" i="5"/>
  <c r="B38" i="5"/>
  <c r="A40" i="5" l="1"/>
  <c r="C39" i="5"/>
  <c r="B39" i="5"/>
  <c r="A41" i="5" l="1"/>
  <c r="C40" i="5"/>
  <c r="B40" i="5"/>
  <c r="A42" i="5" l="1"/>
  <c r="C41" i="5"/>
  <c r="B41" i="5"/>
  <c r="A43" i="5" l="1"/>
  <c r="C42" i="5"/>
  <c r="B42" i="5"/>
  <c r="A44" i="5" l="1"/>
  <c r="C43" i="5"/>
  <c r="B43" i="5"/>
  <c r="A45" i="5" l="1"/>
  <c r="C44" i="5"/>
  <c r="B44" i="5"/>
  <c r="A46" i="5" l="1"/>
  <c r="C45" i="5"/>
  <c r="B45" i="5"/>
  <c r="A47" i="5" l="1"/>
  <c r="C46" i="5"/>
  <c r="B46" i="5"/>
  <c r="A48" i="5" l="1"/>
  <c r="C47" i="5"/>
  <c r="B47" i="5"/>
  <c r="A49" i="5" l="1"/>
  <c r="C48" i="5"/>
  <c r="B48" i="5"/>
  <c r="A50" i="5" l="1"/>
  <c r="C49" i="5"/>
  <c r="B49" i="5"/>
  <c r="A51" i="5" l="1"/>
  <c r="C50" i="5"/>
  <c r="B50" i="5"/>
  <c r="A52" i="5" l="1"/>
  <c r="C51" i="5"/>
  <c r="B51" i="5"/>
  <c r="A53" i="5" l="1"/>
  <c r="C52" i="5"/>
  <c r="B52" i="5"/>
  <c r="A54" i="5" l="1"/>
  <c r="C53" i="5"/>
  <c r="B53" i="5"/>
  <c r="A55" i="5" l="1"/>
  <c r="C54" i="5"/>
  <c r="B54" i="5"/>
  <c r="A56" i="5" l="1"/>
  <c r="C55" i="5"/>
  <c r="B55" i="5"/>
  <c r="A57" i="5" l="1"/>
  <c r="C56" i="5"/>
  <c r="B56" i="5"/>
  <c r="A58" i="5" l="1"/>
  <c r="B57" i="5"/>
  <c r="C57" i="5"/>
  <c r="A59" i="5" l="1"/>
  <c r="B58" i="5"/>
  <c r="C58" i="5"/>
  <c r="A60" i="5" l="1"/>
  <c r="C59" i="5"/>
  <c r="B59" i="5"/>
  <c r="A61" i="5" l="1"/>
  <c r="C60" i="5"/>
  <c r="B60" i="5"/>
  <c r="A62" i="5" l="1"/>
  <c r="C61" i="5"/>
  <c r="B61" i="5"/>
  <c r="A63" i="5" l="1"/>
  <c r="C62" i="5"/>
  <c r="B62" i="5"/>
  <c r="A64" i="5" l="1"/>
  <c r="C63" i="5"/>
  <c r="B63" i="5"/>
  <c r="A65" i="5" l="1"/>
  <c r="C64" i="5"/>
  <c r="B64" i="5"/>
  <c r="A66" i="5" l="1"/>
  <c r="B65" i="5"/>
  <c r="C65" i="5"/>
  <c r="A67" i="5" l="1"/>
  <c r="B66" i="5"/>
  <c r="C66" i="5"/>
  <c r="A68" i="5" l="1"/>
  <c r="C67" i="5"/>
  <c r="B67" i="5"/>
  <c r="A69" i="5" l="1"/>
  <c r="C68" i="5"/>
  <c r="B68" i="5"/>
  <c r="A70" i="5" l="1"/>
  <c r="C69" i="5"/>
  <c r="B69" i="5"/>
  <c r="A71" i="5" l="1"/>
  <c r="C70" i="5"/>
  <c r="B70" i="5"/>
  <c r="A72" i="5" l="1"/>
  <c r="C71" i="5"/>
  <c r="B71" i="5"/>
  <c r="A73" i="5" l="1"/>
  <c r="C72" i="5"/>
  <c r="B72" i="5"/>
  <c r="A74" i="5" l="1"/>
  <c r="C73" i="5"/>
  <c r="B73" i="5"/>
  <c r="A75" i="5" l="1"/>
  <c r="C74" i="5"/>
  <c r="B74" i="5"/>
  <c r="A76" i="5" l="1"/>
  <c r="C75" i="5"/>
  <c r="B75" i="5"/>
  <c r="A77" i="5" l="1"/>
  <c r="C76" i="5"/>
  <c r="B76" i="5"/>
  <c r="A78" i="5" l="1"/>
  <c r="C77" i="5"/>
  <c r="B77" i="5"/>
  <c r="A79" i="5" l="1"/>
  <c r="C78" i="5"/>
  <c r="B78" i="5"/>
  <c r="A80" i="5" l="1"/>
  <c r="C79" i="5"/>
  <c r="B79" i="5"/>
  <c r="A81" i="5" l="1"/>
  <c r="C80" i="5"/>
  <c r="B80" i="5"/>
  <c r="A82" i="5" l="1"/>
  <c r="C81" i="5"/>
  <c r="B81" i="5"/>
  <c r="A83" i="5" l="1"/>
  <c r="C82" i="5"/>
  <c r="B82" i="5"/>
  <c r="A84" i="5" l="1"/>
  <c r="C83" i="5"/>
  <c r="B83" i="5"/>
  <c r="A85" i="5" l="1"/>
  <c r="C84" i="5"/>
  <c r="B84" i="5"/>
  <c r="A86" i="5" l="1"/>
  <c r="C85" i="5"/>
  <c r="B85" i="5"/>
  <c r="A87" i="5" l="1"/>
  <c r="C86" i="5"/>
  <c r="B86" i="5"/>
  <c r="A88" i="5" l="1"/>
  <c r="C87" i="5"/>
  <c r="B87" i="5"/>
  <c r="A89" i="5" l="1"/>
  <c r="C88" i="5"/>
  <c r="B88" i="5"/>
  <c r="A90" i="5" l="1"/>
  <c r="B89" i="5"/>
  <c r="C89" i="5"/>
  <c r="A91" i="5" l="1"/>
  <c r="B90" i="5"/>
  <c r="C90" i="5"/>
  <c r="A92" i="5" l="1"/>
  <c r="C91" i="5"/>
  <c r="B91" i="5"/>
  <c r="A93" i="5" l="1"/>
  <c r="C92" i="5"/>
  <c r="B92" i="5"/>
  <c r="A94" i="5" l="1"/>
  <c r="C93" i="5"/>
  <c r="B93" i="5"/>
  <c r="A95" i="5" l="1"/>
  <c r="C94" i="5"/>
  <c r="B94" i="5"/>
  <c r="A96" i="5" l="1"/>
  <c r="C95" i="5"/>
  <c r="B95" i="5"/>
  <c r="A97" i="5" l="1"/>
  <c r="C96" i="5"/>
  <c r="B96" i="5"/>
  <c r="A98" i="5" l="1"/>
  <c r="C97" i="5"/>
  <c r="B97" i="5"/>
  <c r="A99" i="5" l="1"/>
  <c r="C98" i="5"/>
  <c r="B98" i="5"/>
  <c r="A100" i="5" l="1"/>
  <c r="C99" i="5"/>
  <c r="B99" i="5"/>
  <c r="A101" i="5" l="1"/>
  <c r="C100" i="5"/>
  <c r="B100" i="5"/>
  <c r="A102" i="5" l="1"/>
  <c r="C101" i="5"/>
  <c r="B101" i="5"/>
  <c r="A103" i="5" l="1"/>
  <c r="C102" i="5"/>
  <c r="B102" i="5"/>
  <c r="A104" i="5" l="1"/>
  <c r="C103" i="5"/>
  <c r="B103" i="5"/>
  <c r="A105" i="5" l="1"/>
  <c r="C104" i="5"/>
  <c r="B104" i="5"/>
  <c r="A106" i="5" l="1"/>
  <c r="C105" i="5"/>
  <c r="B105" i="5"/>
  <c r="A107" i="5" l="1"/>
  <c r="C106" i="5"/>
  <c r="B106" i="5"/>
  <c r="A108" i="5" l="1"/>
  <c r="C107" i="5"/>
  <c r="B107" i="5"/>
  <c r="A109" i="5" l="1"/>
  <c r="C108" i="5"/>
  <c r="B108" i="5"/>
  <c r="A110" i="5" l="1"/>
  <c r="C109" i="5"/>
  <c r="B109" i="5"/>
  <c r="A111" i="5" l="1"/>
  <c r="C110" i="5"/>
  <c r="B110" i="5"/>
  <c r="A112" i="5" l="1"/>
  <c r="C111" i="5"/>
  <c r="B111" i="5"/>
  <c r="A113" i="5" l="1"/>
  <c r="C112" i="5"/>
  <c r="B112" i="5"/>
  <c r="A114" i="5" l="1"/>
  <c r="C113" i="5"/>
  <c r="B113" i="5"/>
  <c r="A115" i="5" l="1"/>
  <c r="C114" i="5"/>
  <c r="B114" i="5"/>
  <c r="A116" i="5" l="1"/>
  <c r="C115" i="5"/>
  <c r="B115" i="5"/>
  <c r="A117" i="5" l="1"/>
  <c r="C116" i="5"/>
  <c r="B116" i="5"/>
  <c r="A118" i="5" l="1"/>
  <c r="C117" i="5"/>
  <c r="B117" i="5"/>
  <c r="A119" i="5" l="1"/>
  <c r="C118" i="5"/>
  <c r="B118" i="5"/>
  <c r="A120" i="5" l="1"/>
  <c r="C119" i="5"/>
  <c r="B119" i="5"/>
  <c r="A121" i="5" l="1"/>
  <c r="C120" i="5"/>
  <c r="B120" i="5"/>
  <c r="A122" i="5" l="1"/>
  <c r="B121" i="5"/>
  <c r="C121" i="5"/>
  <c r="A123" i="5" l="1"/>
  <c r="B122" i="5"/>
  <c r="C122" i="5"/>
  <c r="A124" i="5" l="1"/>
  <c r="C123" i="5"/>
  <c r="B123" i="5"/>
  <c r="A125" i="5" l="1"/>
  <c r="C124" i="5"/>
  <c r="B124" i="5"/>
  <c r="A126" i="5" l="1"/>
  <c r="C125" i="5"/>
  <c r="B125" i="5"/>
  <c r="A127" i="5" l="1"/>
  <c r="C126" i="5"/>
  <c r="B126" i="5"/>
  <c r="A128" i="5" l="1"/>
  <c r="C127" i="5"/>
  <c r="B127" i="5"/>
  <c r="A129" i="5" l="1"/>
  <c r="C128" i="5"/>
  <c r="B128" i="5"/>
  <c r="A130" i="5" l="1"/>
  <c r="B129" i="5"/>
  <c r="C129" i="5"/>
  <c r="A131" i="5" l="1"/>
  <c r="C130" i="5"/>
  <c r="B130" i="5"/>
  <c r="A132" i="5" l="1"/>
  <c r="C131" i="5"/>
  <c r="B131" i="5"/>
  <c r="A133" i="5" l="1"/>
  <c r="C132" i="5"/>
  <c r="B132" i="5"/>
  <c r="A134" i="5" l="1"/>
  <c r="C133" i="5"/>
  <c r="B133" i="5"/>
  <c r="A135" i="5" l="1"/>
  <c r="C134" i="5"/>
  <c r="B134" i="5"/>
  <c r="A136" i="5" l="1"/>
  <c r="C135" i="5"/>
  <c r="B135" i="5"/>
  <c r="A137" i="5" l="1"/>
  <c r="C136" i="5"/>
  <c r="B136" i="5"/>
  <c r="A138" i="5" l="1"/>
  <c r="C137" i="5"/>
  <c r="B137" i="5"/>
  <c r="A139" i="5" l="1"/>
  <c r="C138" i="5"/>
  <c r="B138" i="5"/>
  <c r="A140" i="5" l="1"/>
  <c r="C139" i="5"/>
  <c r="B139" i="5"/>
  <c r="A141" i="5" l="1"/>
  <c r="C140" i="5"/>
  <c r="B140" i="5"/>
  <c r="A142" i="5" l="1"/>
  <c r="C141" i="5"/>
  <c r="B141" i="5"/>
  <c r="A143" i="5" l="1"/>
  <c r="C142" i="5"/>
  <c r="B142" i="5"/>
  <c r="A144" i="5" l="1"/>
  <c r="C143" i="5"/>
  <c r="B143" i="5"/>
  <c r="A145" i="5" l="1"/>
  <c r="C144" i="5"/>
  <c r="B144" i="5"/>
  <c r="A146" i="5" l="1"/>
  <c r="B145" i="5"/>
  <c r="C145" i="5"/>
  <c r="A147" i="5" l="1"/>
  <c r="B146" i="5"/>
  <c r="C146" i="5"/>
  <c r="A148" i="5" l="1"/>
  <c r="C147" i="5"/>
  <c r="B147" i="5"/>
  <c r="A149" i="5" l="1"/>
  <c r="C148" i="5"/>
  <c r="B148" i="5"/>
  <c r="A150" i="5" l="1"/>
  <c r="C149" i="5"/>
  <c r="B149" i="5"/>
  <c r="A151" i="5" l="1"/>
  <c r="C150" i="5"/>
  <c r="B150" i="5"/>
  <c r="A152" i="5" l="1"/>
  <c r="C151" i="5"/>
  <c r="B151" i="5"/>
  <c r="A153" i="5" l="1"/>
  <c r="C152" i="5"/>
  <c r="B152" i="5"/>
  <c r="A154" i="5" l="1"/>
  <c r="C153" i="5"/>
  <c r="B153" i="5"/>
  <c r="A155" i="5" l="1"/>
  <c r="B154" i="5"/>
  <c r="C154" i="5"/>
  <c r="A156" i="5" l="1"/>
  <c r="C155" i="5"/>
  <c r="B155" i="5"/>
  <c r="A157" i="5" l="1"/>
  <c r="C156" i="5"/>
  <c r="B156" i="5"/>
  <c r="A158" i="5" l="1"/>
  <c r="C157" i="5"/>
  <c r="B157" i="5"/>
  <c r="A159" i="5" l="1"/>
  <c r="C158" i="5"/>
  <c r="B158" i="5"/>
  <c r="A160" i="5" l="1"/>
  <c r="C159" i="5"/>
  <c r="B159" i="5"/>
  <c r="A161" i="5" l="1"/>
  <c r="C160" i="5"/>
  <c r="B160" i="5"/>
  <c r="A162" i="5" l="1"/>
  <c r="C161" i="5"/>
  <c r="B161" i="5"/>
  <c r="A163" i="5" l="1"/>
  <c r="B162" i="5"/>
  <c r="C162" i="5"/>
  <c r="A164" i="5" l="1"/>
  <c r="C163" i="5"/>
  <c r="B163" i="5"/>
  <c r="A165" i="5" l="1"/>
  <c r="C164" i="5"/>
  <c r="B164" i="5"/>
  <c r="A166" i="5" l="1"/>
  <c r="C165" i="5"/>
  <c r="B165" i="5"/>
  <c r="A167" i="5" l="1"/>
  <c r="C166" i="5"/>
  <c r="B166" i="5"/>
  <c r="A168" i="5" l="1"/>
  <c r="C167" i="5"/>
  <c r="B167" i="5"/>
  <c r="A169" i="5" l="1"/>
  <c r="C168" i="5"/>
  <c r="B168" i="5"/>
  <c r="A170" i="5" l="1"/>
  <c r="C169" i="5"/>
  <c r="B169" i="5"/>
  <c r="A171" i="5" l="1"/>
  <c r="B170" i="5"/>
  <c r="C170" i="5"/>
  <c r="A172" i="5" l="1"/>
  <c r="C171" i="5"/>
  <c r="B171" i="5"/>
  <c r="A173" i="5" l="1"/>
  <c r="C172" i="5"/>
  <c r="B172" i="5"/>
  <c r="A174" i="5" l="1"/>
  <c r="C173" i="5"/>
  <c r="B173" i="5"/>
  <c r="A175" i="5" l="1"/>
  <c r="C174" i="5"/>
  <c r="B174" i="5"/>
  <c r="A176" i="5" l="1"/>
  <c r="C175" i="5"/>
  <c r="B175" i="5"/>
  <c r="A177" i="5" l="1"/>
  <c r="C176" i="5"/>
  <c r="B176" i="5"/>
  <c r="A178" i="5" l="1"/>
  <c r="C177" i="5"/>
  <c r="B177" i="5"/>
  <c r="A179" i="5" l="1"/>
  <c r="B178" i="5"/>
  <c r="C178" i="5"/>
  <c r="A180" i="5" l="1"/>
  <c r="C179" i="5"/>
  <c r="B179" i="5"/>
  <c r="A181" i="5" l="1"/>
  <c r="C180" i="5"/>
  <c r="B180" i="5"/>
  <c r="A182" i="5" l="1"/>
  <c r="C181" i="5"/>
  <c r="B181" i="5"/>
  <c r="A183" i="5" l="1"/>
  <c r="C182" i="5"/>
  <c r="B182" i="5"/>
  <c r="A184" i="5" l="1"/>
  <c r="C183" i="5"/>
  <c r="B183" i="5"/>
  <c r="A185" i="5" l="1"/>
  <c r="C184" i="5"/>
  <c r="B184" i="5"/>
  <c r="A186" i="5" l="1"/>
  <c r="C185" i="5"/>
  <c r="B185" i="5"/>
  <c r="A187" i="5" l="1"/>
  <c r="B186" i="5"/>
  <c r="C186" i="5"/>
  <c r="A188" i="5" l="1"/>
  <c r="C187" i="5"/>
  <c r="B187" i="5"/>
  <c r="A189" i="5" l="1"/>
  <c r="C188" i="5"/>
  <c r="B188" i="5"/>
  <c r="A190" i="5" l="1"/>
  <c r="C189" i="5"/>
  <c r="B189" i="5"/>
  <c r="A191" i="5" l="1"/>
  <c r="C190" i="5"/>
  <c r="B190" i="5"/>
  <c r="A192" i="5" l="1"/>
  <c r="C191" i="5"/>
  <c r="B191" i="5"/>
  <c r="A193" i="5" l="1"/>
  <c r="C192" i="5"/>
  <c r="B192" i="5"/>
  <c r="A194" i="5" l="1"/>
  <c r="C193" i="5"/>
  <c r="B193" i="5"/>
  <c r="A195" i="5" l="1"/>
  <c r="B194" i="5"/>
  <c r="C194" i="5"/>
  <c r="A196" i="5" l="1"/>
  <c r="C195" i="5"/>
  <c r="B195" i="5"/>
  <c r="A197" i="5" l="1"/>
  <c r="C196" i="5"/>
  <c r="B196" i="5"/>
  <c r="A198" i="5" l="1"/>
  <c r="C197" i="5"/>
  <c r="B197" i="5"/>
  <c r="A199" i="5" l="1"/>
  <c r="C198" i="5"/>
  <c r="B198" i="5"/>
  <c r="A200" i="5" l="1"/>
  <c r="C199" i="5"/>
  <c r="B199" i="5"/>
  <c r="A201" i="5" l="1"/>
  <c r="C200" i="5"/>
  <c r="B200" i="5"/>
  <c r="A202" i="5" l="1"/>
  <c r="C201" i="5"/>
  <c r="B201" i="5"/>
  <c r="A203" i="5" l="1"/>
  <c r="B202" i="5"/>
  <c r="C202" i="5"/>
  <c r="A204" i="5" l="1"/>
  <c r="C203" i="5"/>
  <c r="B203" i="5"/>
  <c r="A205" i="5" l="1"/>
  <c r="C204" i="5"/>
  <c r="B204" i="5"/>
  <c r="A206" i="5" l="1"/>
  <c r="C205" i="5"/>
  <c r="B205" i="5"/>
  <c r="A207" i="5" l="1"/>
  <c r="C206" i="5"/>
  <c r="B206" i="5"/>
  <c r="A208" i="5" l="1"/>
  <c r="C207" i="5"/>
  <c r="B207" i="5"/>
  <c r="A209" i="5" l="1"/>
  <c r="C208" i="5"/>
  <c r="B208" i="5"/>
  <c r="A210" i="5" l="1"/>
  <c r="C209" i="5"/>
  <c r="B209" i="5"/>
  <c r="A211" i="5" l="1"/>
  <c r="B210" i="5"/>
  <c r="C210" i="5"/>
  <c r="A212" i="5" l="1"/>
  <c r="C211" i="5"/>
  <c r="B211" i="5"/>
  <c r="A213" i="5" l="1"/>
  <c r="C212" i="5"/>
  <c r="B212" i="5"/>
  <c r="A214" i="5" l="1"/>
  <c r="C213" i="5"/>
  <c r="B213" i="5"/>
  <c r="A215" i="5" l="1"/>
  <c r="C214" i="5"/>
  <c r="B214" i="5"/>
  <c r="A216" i="5" l="1"/>
  <c r="C215" i="5"/>
  <c r="B215" i="5"/>
  <c r="A217" i="5" l="1"/>
  <c r="C216" i="5"/>
  <c r="B216" i="5"/>
  <c r="A218" i="5" l="1"/>
  <c r="C217" i="5"/>
  <c r="B217" i="5"/>
  <c r="A219" i="5" l="1"/>
  <c r="B218" i="5"/>
  <c r="C218" i="5"/>
  <c r="A220" i="5" l="1"/>
  <c r="C219" i="5"/>
  <c r="B219" i="5"/>
  <c r="A221" i="5" l="1"/>
  <c r="C220" i="5"/>
  <c r="B220" i="5"/>
  <c r="A222" i="5" l="1"/>
  <c r="C221" i="5"/>
  <c r="B221" i="5"/>
  <c r="A223" i="5" l="1"/>
  <c r="C222" i="5"/>
  <c r="B222" i="5"/>
  <c r="A224" i="5" l="1"/>
  <c r="C223" i="5"/>
  <c r="B223" i="5"/>
  <c r="A225" i="5" l="1"/>
  <c r="C224" i="5"/>
  <c r="B224" i="5"/>
  <c r="A226" i="5" l="1"/>
  <c r="C225" i="5"/>
  <c r="B225" i="5"/>
  <c r="A227" i="5" l="1"/>
  <c r="B226" i="5"/>
  <c r="C226" i="5"/>
  <c r="A228" i="5" l="1"/>
  <c r="C227" i="5"/>
  <c r="B227" i="5"/>
  <c r="A229" i="5" l="1"/>
  <c r="C228" i="5"/>
  <c r="B228" i="5"/>
  <c r="A230" i="5" l="1"/>
  <c r="C229" i="5"/>
  <c r="B229" i="5"/>
  <c r="A231" i="5" l="1"/>
  <c r="C230" i="5"/>
  <c r="B230" i="5"/>
  <c r="A232" i="5" l="1"/>
  <c r="C231" i="5"/>
  <c r="B231" i="5"/>
  <c r="A233" i="5" l="1"/>
  <c r="C232" i="5"/>
  <c r="B232" i="5"/>
  <c r="A234" i="5" l="1"/>
  <c r="C233" i="5"/>
  <c r="B233" i="5"/>
  <c r="A235" i="5" l="1"/>
  <c r="B234" i="5"/>
  <c r="C234" i="5"/>
  <c r="A236" i="5" l="1"/>
  <c r="C235" i="5"/>
  <c r="B235" i="5"/>
  <c r="A237" i="5" l="1"/>
  <c r="C236" i="5"/>
  <c r="B236" i="5"/>
  <c r="A238" i="5" l="1"/>
  <c r="C237" i="5"/>
  <c r="B237" i="5"/>
  <c r="A239" i="5" l="1"/>
  <c r="C238" i="5"/>
  <c r="B238" i="5"/>
  <c r="A240" i="5" l="1"/>
  <c r="C239" i="5"/>
  <c r="B239" i="5"/>
  <c r="A241" i="5" l="1"/>
  <c r="C240" i="5"/>
  <c r="B240" i="5"/>
  <c r="A242" i="5" l="1"/>
  <c r="C241" i="5"/>
  <c r="B241" i="5"/>
  <c r="A243" i="5" l="1"/>
  <c r="B242" i="5"/>
  <c r="C242" i="5"/>
  <c r="A244" i="5" l="1"/>
  <c r="C243" i="5"/>
  <c r="B243" i="5"/>
  <c r="A245" i="5" l="1"/>
  <c r="C244" i="5"/>
  <c r="B244" i="5"/>
  <c r="A246" i="5" l="1"/>
  <c r="C245" i="5"/>
  <c r="B245" i="5"/>
  <c r="A247" i="5" l="1"/>
  <c r="C246" i="5"/>
  <c r="B246" i="5"/>
  <c r="A248" i="5" l="1"/>
  <c r="C247" i="5"/>
  <c r="B247" i="5"/>
  <c r="A249" i="5" l="1"/>
  <c r="C248" i="5"/>
  <c r="B248" i="5"/>
  <c r="A250" i="5" l="1"/>
  <c r="C249" i="5"/>
  <c r="B249" i="5"/>
  <c r="A251" i="5" l="1"/>
  <c r="B250" i="5"/>
  <c r="C250" i="5"/>
  <c r="A252" i="5" l="1"/>
  <c r="C251" i="5"/>
  <c r="B251" i="5"/>
  <c r="A253" i="5" l="1"/>
  <c r="C252" i="5"/>
  <c r="B252" i="5"/>
  <c r="A254" i="5" l="1"/>
  <c r="C253" i="5"/>
  <c r="B253" i="5"/>
  <c r="A255" i="5" l="1"/>
  <c r="C254" i="5"/>
  <c r="B254" i="5"/>
  <c r="A256" i="5" l="1"/>
  <c r="C255" i="5"/>
  <c r="B255" i="5"/>
  <c r="A257" i="5" l="1"/>
  <c r="C256" i="5"/>
  <c r="B256" i="5"/>
  <c r="A258" i="5" l="1"/>
  <c r="C257" i="5"/>
  <c r="B257" i="5"/>
  <c r="A259" i="5" l="1"/>
  <c r="B258" i="5"/>
  <c r="C258" i="5"/>
  <c r="A260" i="5" l="1"/>
  <c r="C259" i="5"/>
  <c r="B259" i="5"/>
  <c r="A261" i="5" l="1"/>
  <c r="C260" i="5"/>
  <c r="B260" i="5"/>
  <c r="A262" i="5" l="1"/>
  <c r="C261" i="5"/>
  <c r="B261" i="5"/>
  <c r="A263" i="5" l="1"/>
  <c r="C262" i="5"/>
  <c r="B262" i="5"/>
  <c r="A264" i="5" l="1"/>
  <c r="C263" i="5"/>
  <c r="B263" i="5"/>
  <c r="A265" i="5" l="1"/>
  <c r="C264" i="5"/>
  <c r="B264" i="5"/>
  <c r="A266" i="5" l="1"/>
  <c r="C265" i="5"/>
  <c r="B265" i="5"/>
  <c r="A267" i="5" l="1"/>
  <c r="B266" i="5"/>
  <c r="C266" i="5"/>
  <c r="A268" i="5" l="1"/>
  <c r="C267" i="5"/>
  <c r="B267" i="5"/>
  <c r="A269" i="5" l="1"/>
  <c r="C268" i="5"/>
  <c r="B268" i="5"/>
  <c r="A270" i="5" l="1"/>
  <c r="C269" i="5"/>
  <c r="B269" i="5"/>
  <c r="A271" i="5" l="1"/>
  <c r="C270" i="5"/>
  <c r="B270" i="5"/>
  <c r="A272" i="5" l="1"/>
  <c r="C271" i="5"/>
  <c r="B271" i="5"/>
  <c r="A273" i="5" l="1"/>
  <c r="C272" i="5"/>
  <c r="B272" i="5"/>
  <c r="A274" i="5" l="1"/>
  <c r="C273" i="5"/>
  <c r="B273" i="5"/>
  <c r="A275" i="5" l="1"/>
  <c r="B274" i="5"/>
  <c r="C274" i="5"/>
  <c r="A276" i="5" l="1"/>
  <c r="C275" i="5"/>
  <c r="B275" i="5"/>
  <c r="A277" i="5" l="1"/>
  <c r="C276" i="5"/>
  <c r="B276" i="5"/>
  <c r="A278" i="5" l="1"/>
  <c r="C277" i="5"/>
  <c r="B277" i="5"/>
  <c r="A279" i="5" l="1"/>
  <c r="C278" i="5"/>
  <c r="B278" i="5"/>
  <c r="A280" i="5" l="1"/>
  <c r="C279" i="5"/>
  <c r="B279" i="5"/>
  <c r="A281" i="5" l="1"/>
  <c r="C280" i="5"/>
  <c r="B280" i="5"/>
  <c r="A282" i="5" l="1"/>
  <c r="C281" i="5"/>
  <c r="B281" i="5"/>
  <c r="A283" i="5" l="1"/>
  <c r="B282" i="5"/>
  <c r="C282" i="5"/>
  <c r="A284" i="5" l="1"/>
  <c r="C283" i="5"/>
  <c r="B283" i="5"/>
  <c r="A285" i="5" l="1"/>
  <c r="C284" i="5"/>
  <c r="B284" i="5"/>
  <c r="A286" i="5" l="1"/>
  <c r="C285" i="5"/>
  <c r="B285" i="5"/>
  <c r="A287" i="5" l="1"/>
  <c r="C286" i="5"/>
  <c r="B286" i="5"/>
  <c r="A288" i="5" l="1"/>
  <c r="C287" i="5"/>
  <c r="B287" i="5"/>
  <c r="A289" i="5" l="1"/>
  <c r="C288" i="5"/>
  <c r="B288" i="5"/>
  <c r="A290" i="5" l="1"/>
  <c r="C289" i="5"/>
  <c r="B289" i="5"/>
  <c r="A291" i="5" l="1"/>
  <c r="B290" i="5"/>
  <c r="C290" i="5"/>
  <c r="A292" i="5" l="1"/>
  <c r="C291" i="5"/>
  <c r="B291" i="5"/>
  <c r="A293" i="5" l="1"/>
  <c r="C292" i="5"/>
  <c r="B292" i="5"/>
  <c r="A294" i="5" l="1"/>
  <c r="C293" i="5"/>
  <c r="B293" i="5"/>
  <c r="A295" i="5" l="1"/>
  <c r="C294" i="5"/>
  <c r="B294" i="5"/>
  <c r="A296" i="5" l="1"/>
  <c r="C295" i="5"/>
  <c r="B295" i="5"/>
  <c r="A297" i="5" l="1"/>
  <c r="C296" i="5"/>
  <c r="B296" i="5"/>
  <c r="A298" i="5" l="1"/>
  <c r="C297" i="5"/>
  <c r="B297" i="5"/>
  <c r="A299" i="5" l="1"/>
  <c r="B298" i="5"/>
  <c r="C298" i="5"/>
  <c r="A300" i="5" l="1"/>
  <c r="C299" i="5"/>
  <c r="B299" i="5"/>
  <c r="A301" i="5" l="1"/>
  <c r="C300" i="5"/>
  <c r="B300" i="5"/>
  <c r="A302" i="5" l="1"/>
  <c r="C301" i="5"/>
  <c r="B301" i="5"/>
  <c r="A303" i="5" l="1"/>
  <c r="C302" i="5"/>
  <c r="B302" i="5"/>
  <c r="A304" i="5" l="1"/>
  <c r="C303" i="5"/>
  <c r="B303" i="5"/>
  <c r="A305" i="5" l="1"/>
  <c r="C304" i="5"/>
  <c r="B304" i="5"/>
  <c r="A306" i="5" l="1"/>
  <c r="C305" i="5"/>
  <c r="B305" i="5"/>
  <c r="A307" i="5" l="1"/>
  <c r="B306" i="5"/>
  <c r="C306" i="5"/>
  <c r="A308" i="5" l="1"/>
  <c r="C307" i="5"/>
  <c r="B307" i="5"/>
  <c r="A309" i="5" l="1"/>
  <c r="C308" i="5"/>
  <c r="B308" i="5"/>
  <c r="A310" i="5" l="1"/>
  <c r="C309" i="5"/>
  <c r="B309" i="5"/>
  <c r="A311" i="5" l="1"/>
  <c r="C310" i="5"/>
  <c r="B310" i="5"/>
  <c r="A312" i="5" l="1"/>
  <c r="C311" i="5"/>
  <c r="B311" i="5"/>
  <c r="A313" i="5" l="1"/>
  <c r="C312" i="5"/>
  <c r="B312" i="5"/>
  <c r="A314" i="5" l="1"/>
  <c r="C313" i="5"/>
  <c r="B313" i="5"/>
  <c r="A315" i="5" l="1"/>
  <c r="B314" i="5"/>
  <c r="C314" i="5"/>
  <c r="A316" i="5" l="1"/>
  <c r="C315" i="5"/>
  <c r="B315" i="5"/>
  <c r="A317" i="5" l="1"/>
  <c r="C316" i="5"/>
  <c r="B316" i="5"/>
  <c r="A318" i="5" l="1"/>
  <c r="C317" i="5"/>
  <c r="B317" i="5"/>
  <c r="A319" i="5" l="1"/>
  <c r="C318" i="5"/>
  <c r="B318" i="5"/>
  <c r="A320" i="5" l="1"/>
  <c r="C319" i="5"/>
  <c r="B319" i="5"/>
  <c r="A321" i="5" l="1"/>
  <c r="C320" i="5"/>
  <c r="B320" i="5"/>
  <c r="A322" i="5" l="1"/>
  <c r="C321" i="5"/>
  <c r="B321" i="5"/>
  <c r="A323" i="5" l="1"/>
  <c r="B322" i="5"/>
  <c r="C322" i="5"/>
  <c r="A324" i="5" l="1"/>
  <c r="C323" i="5"/>
  <c r="B323" i="5"/>
  <c r="A325" i="5" l="1"/>
  <c r="C324" i="5"/>
  <c r="B324" i="5"/>
  <c r="A326" i="5" l="1"/>
  <c r="C325" i="5"/>
  <c r="B325" i="5"/>
  <c r="A327" i="5" l="1"/>
  <c r="C326" i="5"/>
  <c r="B326" i="5"/>
  <c r="A328" i="5" l="1"/>
  <c r="C327" i="5"/>
  <c r="B327" i="5"/>
  <c r="A329" i="5" l="1"/>
  <c r="C328" i="5"/>
  <c r="B328" i="5"/>
  <c r="A330" i="5" l="1"/>
  <c r="C329" i="5"/>
  <c r="B329" i="5"/>
  <c r="A331" i="5" l="1"/>
  <c r="B330" i="5"/>
  <c r="C330" i="5"/>
  <c r="A332" i="5" l="1"/>
  <c r="C331" i="5"/>
  <c r="B331" i="5"/>
  <c r="A333" i="5" l="1"/>
  <c r="C332" i="5"/>
  <c r="B332" i="5"/>
  <c r="A334" i="5" l="1"/>
  <c r="C333" i="5"/>
  <c r="B333" i="5"/>
  <c r="A335" i="5" l="1"/>
  <c r="C334" i="5"/>
  <c r="B334" i="5"/>
  <c r="A336" i="5" l="1"/>
  <c r="C335" i="5"/>
  <c r="B335" i="5"/>
  <c r="A337" i="5" l="1"/>
  <c r="C336" i="5"/>
  <c r="B336" i="5"/>
  <c r="A338" i="5" l="1"/>
  <c r="C337" i="5"/>
  <c r="B337" i="5"/>
  <c r="A339" i="5" l="1"/>
  <c r="B338" i="5"/>
  <c r="C338" i="5"/>
  <c r="A340" i="5" l="1"/>
  <c r="C339" i="5"/>
  <c r="B339" i="5"/>
  <c r="A341" i="5" l="1"/>
  <c r="C340" i="5"/>
  <c r="B340" i="5"/>
  <c r="A342" i="5" l="1"/>
  <c r="C341" i="5"/>
  <c r="B341" i="5"/>
  <c r="A343" i="5" l="1"/>
  <c r="C342" i="5"/>
  <c r="B342" i="5"/>
  <c r="A344" i="5" l="1"/>
  <c r="C343" i="5"/>
  <c r="B343" i="5"/>
  <c r="A345" i="5" l="1"/>
  <c r="C344" i="5"/>
  <c r="B344" i="5"/>
  <c r="A346" i="5" l="1"/>
  <c r="C345" i="5"/>
  <c r="B345" i="5"/>
  <c r="A347" i="5" l="1"/>
  <c r="B346" i="5"/>
  <c r="C346" i="5"/>
  <c r="A348" i="5" l="1"/>
  <c r="C347" i="5"/>
  <c r="B347" i="5"/>
  <c r="A349" i="5" l="1"/>
  <c r="C348" i="5"/>
  <c r="B348" i="5"/>
  <c r="A350" i="5" l="1"/>
  <c r="C349" i="5"/>
  <c r="B349" i="5"/>
  <c r="A351" i="5" l="1"/>
  <c r="C350" i="5"/>
  <c r="B350" i="5"/>
  <c r="A352" i="5" l="1"/>
  <c r="C351" i="5"/>
  <c r="B351" i="5"/>
  <c r="A353" i="5" l="1"/>
  <c r="C352" i="5"/>
  <c r="B352" i="5"/>
  <c r="A354" i="5" l="1"/>
  <c r="C353" i="5"/>
  <c r="B353" i="5"/>
  <c r="A355" i="5" l="1"/>
  <c r="B354" i="5"/>
  <c r="C354" i="5"/>
  <c r="A356" i="5" l="1"/>
  <c r="C355" i="5"/>
  <c r="B355" i="5"/>
  <c r="A357" i="5" l="1"/>
  <c r="C356" i="5"/>
  <c r="B356" i="5"/>
  <c r="A358" i="5" l="1"/>
  <c r="C357" i="5"/>
  <c r="B357" i="5"/>
  <c r="A359" i="5" l="1"/>
  <c r="C358" i="5"/>
  <c r="B358" i="5"/>
  <c r="A360" i="5" l="1"/>
  <c r="C359" i="5"/>
  <c r="B359" i="5"/>
  <c r="A361" i="5" l="1"/>
  <c r="C360" i="5"/>
  <c r="B360" i="5"/>
  <c r="A362" i="5" l="1"/>
  <c r="C361" i="5"/>
  <c r="B361" i="5"/>
  <c r="A363" i="5" l="1"/>
  <c r="B362" i="5"/>
  <c r="C362" i="5"/>
  <c r="A364" i="5" l="1"/>
  <c r="C363" i="5"/>
  <c r="B363" i="5"/>
  <c r="A365" i="5" l="1"/>
  <c r="C364" i="5"/>
  <c r="B364" i="5"/>
  <c r="A366" i="5" l="1"/>
  <c r="C365" i="5"/>
  <c r="B365" i="5"/>
  <c r="A367" i="5" l="1"/>
  <c r="C366" i="5"/>
  <c r="B366" i="5"/>
  <c r="A368" i="5" l="1"/>
  <c r="C367" i="5"/>
  <c r="B367" i="5"/>
  <c r="A369" i="5" l="1"/>
  <c r="C368" i="5"/>
  <c r="B368" i="5"/>
  <c r="A370" i="5" l="1"/>
  <c r="C369" i="5"/>
  <c r="B369" i="5"/>
  <c r="A371" i="5" l="1"/>
  <c r="B370" i="5"/>
  <c r="C370" i="5"/>
  <c r="A372" i="5" l="1"/>
  <c r="C371" i="5"/>
  <c r="B371" i="5"/>
  <c r="A373" i="5" l="1"/>
  <c r="C372" i="5"/>
  <c r="B372" i="5"/>
  <c r="A374" i="5" l="1"/>
  <c r="C373" i="5"/>
  <c r="B373" i="5"/>
  <c r="A375" i="5" l="1"/>
  <c r="C374" i="5"/>
  <c r="B374" i="5"/>
  <c r="A376" i="5" l="1"/>
  <c r="C375" i="5"/>
  <c r="B375" i="5"/>
  <c r="A377" i="5" l="1"/>
  <c r="C376" i="5"/>
  <c r="B376" i="5"/>
  <c r="A378" i="5" l="1"/>
  <c r="C377" i="5"/>
  <c r="B377" i="5"/>
  <c r="A379" i="5" l="1"/>
  <c r="B378" i="5"/>
  <c r="C378" i="5"/>
  <c r="A380" i="5" l="1"/>
  <c r="C379" i="5"/>
  <c r="B379" i="5"/>
  <c r="A381" i="5" l="1"/>
  <c r="C380" i="5"/>
  <c r="B380" i="5"/>
  <c r="A382" i="5" l="1"/>
  <c r="C381" i="5"/>
  <c r="B381" i="5"/>
  <c r="A383" i="5" l="1"/>
  <c r="C382" i="5"/>
  <c r="B382" i="5"/>
  <c r="A384" i="5" l="1"/>
  <c r="C383" i="5"/>
  <c r="B383" i="5"/>
  <c r="A385" i="5" l="1"/>
  <c r="C384" i="5"/>
  <c r="B384" i="5"/>
  <c r="A386" i="5" l="1"/>
  <c r="C385" i="5"/>
  <c r="B385" i="5"/>
  <c r="A387" i="5" l="1"/>
  <c r="B386" i="5"/>
  <c r="C386" i="5"/>
  <c r="A388" i="5" l="1"/>
  <c r="C387" i="5"/>
  <c r="B387" i="5"/>
  <c r="A389" i="5" l="1"/>
  <c r="C388" i="5"/>
  <c r="B388" i="5"/>
  <c r="A390" i="5" l="1"/>
  <c r="C389" i="5"/>
  <c r="B389" i="5"/>
  <c r="A391" i="5" l="1"/>
  <c r="C390" i="5"/>
  <c r="B390" i="5"/>
  <c r="A392" i="5" l="1"/>
  <c r="C391" i="5"/>
  <c r="B391" i="5"/>
  <c r="A393" i="5" l="1"/>
  <c r="C392" i="5"/>
  <c r="B392" i="5"/>
  <c r="A394" i="5" l="1"/>
  <c r="C393" i="5"/>
  <c r="B393" i="5"/>
  <c r="A395" i="5" l="1"/>
  <c r="B394" i="5"/>
  <c r="C394" i="5"/>
  <c r="A396" i="5" l="1"/>
  <c r="C395" i="5"/>
  <c r="B395" i="5"/>
  <c r="A397" i="5" l="1"/>
  <c r="C396" i="5"/>
  <c r="B396" i="5"/>
  <c r="A398" i="5" l="1"/>
  <c r="C397" i="5"/>
  <c r="B397" i="5"/>
  <c r="A399" i="5" l="1"/>
  <c r="C398" i="5"/>
  <c r="B398" i="5"/>
  <c r="A400" i="5" l="1"/>
  <c r="C399" i="5"/>
  <c r="B399" i="5"/>
  <c r="A401" i="5" l="1"/>
  <c r="C400" i="5"/>
  <c r="B400" i="5"/>
  <c r="A402" i="5" l="1"/>
  <c r="C401" i="5"/>
  <c r="B401" i="5"/>
  <c r="A403" i="5" l="1"/>
  <c r="B402" i="5"/>
  <c r="C402" i="5"/>
  <c r="A404" i="5" l="1"/>
  <c r="C403" i="5"/>
  <c r="B403" i="5"/>
  <c r="A405" i="5" l="1"/>
  <c r="C404" i="5"/>
  <c r="B404" i="5"/>
  <c r="A406" i="5" l="1"/>
  <c r="C405" i="5"/>
  <c r="B405" i="5"/>
  <c r="A407" i="5" l="1"/>
  <c r="C406" i="5"/>
  <c r="B406" i="5"/>
  <c r="A408" i="5" l="1"/>
  <c r="C407" i="5"/>
  <c r="B407" i="5"/>
  <c r="A409" i="5" l="1"/>
  <c r="C408" i="5"/>
  <c r="B408" i="5"/>
  <c r="A410" i="5" l="1"/>
  <c r="C409" i="5"/>
  <c r="B409" i="5"/>
  <c r="A411" i="5" l="1"/>
  <c r="B410" i="5"/>
  <c r="C410" i="5"/>
  <c r="A412" i="5" l="1"/>
  <c r="C411" i="5"/>
  <c r="B411" i="5"/>
  <c r="A413" i="5" l="1"/>
  <c r="C412" i="5"/>
  <c r="B412" i="5"/>
  <c r="A414" i="5" l="1"/>
  <c r="C413" i="5"/>
  <c r="B413" i="5"/>
  <c r="A415" i="5" l="1"/>
  <c r="C414" i="5"/>
  <c r="B414" i="5"/>
  <c r="A416" i="5" l="1"/>
  <c r="C415" i="5"/>
  <c r="B415" i="5"/>
  <c r="A417" i="5" l="1"/>
  <c r="C416" i="5"/>
  <c r="B416" i="5"/>
  <c r="A418" i="5" l="1"/>
  <c r="C417" i="5"/>
  <c r="B417" i="5"/>
  <c r="A419" i="5" l="1"/>
  <c r="B418" i="5"/>
  <c r="C418" i="5"/>
  <c r="A420" i="5" l="1"/>
  <c r="C419" i="5"/>
  <c r="B419" i="5"/>
  <c r="A421" i="5" l="1"/>
  <c r="C420" i="5"/>
  <c r="B420" i="5"/>
  <c r="A422" i="5" l="1"/>
  <c r="C421" i="5"/>
  <c r="B421" i="5"/>
  <c r="A423" i="5" l="1"/>
  <c r="C422" i="5"/>
  <c r="B422" i="5"/>
  <c r="A424" i="5" l="1"/>
  <c r="C423" i="5"/>
  <c r="B423" i="5"/>
  <c r="A425" i="5" l="1"/>
  <c r="C424" i="5"/>
  <c r="B424" i="5"/>
  <c r="A426" i="5" l="1"/>
  <c r="C425" i="5"/>
  <c r="B425" i="5"/>
  <c r="A427" i="5" l="1"/>
  <c r="B426" i="5"/>
  <c r="C426" i="5"/>
  <c r="A428" i="5" l="1"/>
  <c r="C427" i="5"/>
  <c r="B427" i="5"/>
  <c r="A429" i="5" l="1"/>
  <c r="C428" i="5"/>
  <c r="B428" i="5"/>
  <c r="A430" i="5" l="1"/>
  <c r="C429" i="5"/>
  <c r="B429" i="5"/>
  <c r="A431" i="5" l="1"/>
  <c r="C430" i="5"/>
  <c r="B430" i="5"/>
  <c r="A432" i="5" l="1"/>
  <c r="C431" i="5"/>
  <c r="B431" i="5"/>
  <c r="A433" i="5" l="1"/>
  <c r="C432" i="5"/>
  <c r="B432" i="5"/>
  <c r="A434" i="5" l="1"/>
  <c r="C433" i="5"/>
  <c r="B433" i="5"/>
  <c r="A435" i="5" l="1"/>
  <c r="B434" i="5"/>
  <c r="C434" i="5"/>
  <c r="A436" i="5" l="1"/>
  <c r="C435" i="5"/>
  <c r="B435" i="5"/>
  <c r="A437" i="5" l="1"/>
  <c r="C436" i="5"/>
  <c r="B436" i="5"/>
  <c r="A438" i="5" l="1"/>
  <c r="C437" i="5"/>
  <c r="B437" i="5"/>
  <c r="A439" i="5" l="1"/>
  <c r="C438" i="5"/>
  <c r="B438" i="5"/>
  <c r="A440" i="5" l="1"/>
  <c r="C439" i="5"/>
  <c r="B439" i="5"/>
  <c r="A441" i="5" l="1"/>
  <c r="C440" i="5"/>
  <c r="B440" i="5"/>
  <c r="A442" i="5" l="1"/>
  <c r="C441" i="5"/>
  <c r="B441" i="5"/>
  <c r="A443" i="5" l="1"/>
  <c r="B442" i="5"/>
  <c r="C442" i="5"/>
  <c r="A444" i="5" l="1"/>
  <c r="C443" i="5"/>
  <c r="B443" i="5"/>
  <c r="A445" i="5" l="1"/>
  <c r="C444" i="5"/>
  <c r="B444" i="5"/>
  <c r="A446" i="5" l="1"/>
  <c r="C445" i="5"/>
  <c r="B445" i="5"/>
  <c r="A447" i="5" l="1"/>
  <c r="C446" i="5"/>
  <c r="B446" i="5"/>
  <c r="A448" i="5" l="1"/>
  <c r="C447" i="5"/>
  <c r="B447" i="5"/>
  <c r="A449" i="5" l="1"/>
  <c r="C448" i="5"/>
  <c r="B448" i="5"/>
  <c r="A450" i="5" l="1"/>
  <c r="C449" i="5"/>
  <c r="B449" i="5"/>
  <c r="A451" i="5" l="1"/>
  <c r="B450" i="5"/>
  <c r="C450" i="5"/>
  <c r="A452" i="5" l="1"/>
  <c r="C451" i="5"/>
  <c r="B451" i="5"/>
  <c r="A453" i="5" l="1"/>
  <c r="C452" i="5"/>
  <c r="B452" i="5"/>
  <c r="A454" i="5" l="1"/>
  <c r="C453" i="5"/>
  <c r="B453" i="5"/>
  <c r="A455" i="5" l="1"/>
  <c r="C454" i="5"/>
  <c r="B454" i="5"/>
  <c r="A456" i="5" l="1"/>
  <c r="C455" i="5"/>
  <c r="B455" i="5"/>
  <c r="A457" i="5" l="1"/>
  <c r="C456" i="5"/>
  <c r="B456" i="5"/>
  <c r="A458" i="5" l="1"/>
  <c r="C457" i="5"/>
  <c r="B457" i="5"/>
  <c r="A459" i="5" l="1"/>
  <c r="B458" i="5"/>
  <c r="C458" i="5"/>
  <c r="A460" i="5" l="1"/>
  <c r="C459" i="5"/>
  <c r="B459" i="5"/>
  <c r="A461" i="5" l="1"/>
  <c r="C460" i="5"/>
  <c r="B460" i="5"/>
  <c r="A462" i="5" l="1"/>
  <c r="C461" i="5"/>
  <c r="B461" i="5"/>
  <c r="A463" i="5" l="1"/>
  <c r="C462" i="5"/>
  <c r="B462" i="5"/>
  <c r="A464" i="5" l="1"/>
  <c r="C463" i="5"/>
  <c r="B463" i="5"/>
  <c r="A465" i="5" l="1"/>
  <c r="C464" i="5"/>
  <c r="B464" i="5"/>
  <c r="A466" i="5" l="1"/>
  <c r="C465" i="5"/>
  <c r="B465" i="5"/>
  <c r="A467" i="5" l="1"/>
  <c r="B466" i="5"/>
  <c r="C466" i="5"/>
  <c r="A468" i="5" l="1"/>
  <c r="C467" i="5"/>
  <c r="B467" i="5"/>
  <c r="A469" i="5" l="1"/>
  <c r="C468" i="5"/>
  <c r="B468" i="5"/>
  <c r="A470" i="5" l="1"/>
  <c r="C469" i="5"/>
  <c r="B469" i="5"/>
  <c r="A471" i="5" l="1"/>
  <c r="C470" i="5"/>
  <c r="B470" i="5"/>
  <c r="A472" i="5" l="1"/>
  <c r="C471" i="5"/>
  <c r="B471" i="5"/>
  <c r="A473" i="5" l="1"/>
  <c r="C472" i="5"/>
  <c r="B472" i="5"/>
  <c r="A474" i="5" l="1"/>
  <c r="C473" i="5"/>
  <c r="B473" i="5"/>
  <c r="A475" i="5" l="1"/>
  <c r="B474" i="5"/>
  <c r="C474" i="5"/>
  <c r="A476" i="5" l="1"/>
  <c r="C475" i="5"/>
  <c r="B475" i="5"/>
  <c r="A477" i="5" l="1"/>
  <c r="C476" i="5"/>
  <c r="B476" i="5"/>
  <c r="A478" i="5" l="1"/>
  <c r="C477" i="5"/>
  <c r="B477" i="5"/>
  <c r="A479" i="5" l="1"/>
  <c r="C478" i="5"/>
  <c r="B478" i="5"/>
  <c r="A480" i="5" l="1"/>
  <c r="C479" i="5"/>
  <c r="B479" i="5"/>
  <c r="A481" i="5" l="1"/>
  <c r="C480" i="5"/>
  <c r="B480" i="5"/>
  <c r="A482" i="5" l="1"/>
  <c r="C481" i="5"/>
  <c r="B481" i="5"/>
  <c r="A483" i="5" l="1"/>
  <c r="B482" i="5"/>
  <c r="C482" i="5"/>
  <c r="A484" i="5" l="1"/>
  <c r="C483" i="5"/>
  <c r="B483" i="5"/>
  <c r="A485" i="5" l="1"/>
  <c r="C484" i="5"/>
  <c r="B484" i="5"/>
  <c r="A486" i="5" l="1"/>
  <c r="C485" i="5"/>
  <c r="B485" i="5"/>
  <c r="A487" i="5" l="1"/>
  <c r="C486" i="5"/>
  <c r="B486" i="5"/>
  <c r="A488" i="5" l="1"/>
  <c r="C487" i="5"/>
  <c r="B487" i="5"/>
  <c r="A489" i="5" l="1"/>
  <c r="C488" i="5"/>
  <c r="B488" i="5"/>
  <c r="A490" i="5" l="1"/>
  <c r="C489" i="5"/>
  <c r="B489" i="5"/>
  <c r="A491" i="5" l="1"/>
  <c r="B490" i="5"/>
  <c r="C490" i="5"/>
  <c r="A492" i="5" l="1"/>
  <c r="C491" i="5"/>
  <c r="B491" i="5"/>
  <c r="A493" i="5" l="1"/>
  <c r="C492" i="5"/>
  <c r="B492" i="5"/>
  <c r="A494" i="5" l="1"/>
  <c r="C493" i="5"/>
  <c r="B493" i="5"/>
  <c r="A495" i="5" l="1"/>
  <c r="C494" i="5"/>
  <c r="B494" i="5"/>
  <c r="A496" i="5" l="1"/>
  <c r="C495" i="5"/>
  <c r="B495" i="5"/>
  <c r="A497" i="5" l="1"/>
  <c r="C496" i="5"/>
  <c r="B496" i="5"/>
  <c r="A498" i="5" l="1"/>
  <c r="C497" i="5"/>
  <c r="B497" i="5"/>
  <c r="A499" i="5" l="1"/>
  <c r="B498" i="5"/>
  <c r="C498" i="5"/>
  <c r="A500" i="5" l="1"/>
  <c r="C499" i="5"/>
  <c r="B499" i="5"/>
  <c r="A501" i="5" l="1"/>
  <c r="C500" i="5"/>
  <c r="B500" i="5"/>
  <c r="A502" i="5" l="1"/>
  <c r="C501" i="5"/>
  <c r="B501" i="5"/>
  <c r="A503" i="5" l="1"/>
  <c r="C502" i="5"/>
  <c r="B502" i="5"/>
  <c r="A504" i="5" l="1"/>
  <c r="C503" i="5"/>
  <c r="B503" i="5"/>
  <c r="A505" i="5" l="1"/>
  <c r="C504" i="5"/>
  <c r="B504" i="5"/>
  <c r="A506" i="5" l="1"/>
  <c r="C505" i="5"/>
  <c r="B505" i="5"/>
  <c r="A507" i="5" l="1"/>
  <c r="B506" i="5"/>
  <c r="C506" i="5"/>
  <c r="A508" i="5" l="1"/>
  <c r="C507" i="5"/>
  <c r="B507" i="5"/>
  <c r="A509" i="5" l="1"/>
  <c r="C508" i="5"/>
  <c r="B508" i="5"/>
  <c r="A510" i="5" l="1"/>
  <c r="C509" i="5"/>
  <c r="B509" i="5"/>
  <c r="A511" i="5" l="1"/>
  <c r="C510" i="5"/>
  <c r="B510" i="5"/>
  <c r="A512" i="5" l="1"/>
  <c r="C511" i="5"/>
  <c r="B511" i="5"/>
  <c r="A513" i="5" l="1"/>
  <c r="C512" i="5"/>
  <c r="B512" i="5"/>
  <c r="A514" i="5" l="1"/>
  <c r="C513" i="5"/>
  <c r="B513" i="5"/>
  <c r="A515" i="5" l="1"/>
  <c r="B514" i="5"/>
  <c r="C514" i="5"/>
  <c r="A516" i="5" l="1"/>
  <c r="C515" i="5"/>
  <c r="B515" i="5"/>
  <c r="A517" i="5" l="1"/>
  <c r="C516" i="5"/>
  <c r="B516" i="5"/>
  <c r="A518" i="5" l="1"/>
  <c r="C517" i="5"/>
  <c r="B517" i="5"/>
  <c r="A519" i="5" l="1"/>
  <c r="C518" i="5"/>
  <c r="B518" i="5"/>
  <c r="A520" i="5" l="1"/>
  <c r="C519" i="5"/>
  <c r="B519" i="5"/>
  <c r="A521" i="5" l="1"/>
  <c r="C520" i="5"/>
  <c r="B520" i="5"/>
  <c r="A522" i="5" l="1"/>
  <c r="C521" i="5"/>
  <c r="B521" i="5"/>
  <c r="A523" i="5" l="1"/>
  <c r="B522" i="5"/>
  <c r="C522" i="5"/>
  <c r="A524" i="5" l="1"/>
  <c r="C523" i="5"/>
  <c r="B523" i="5"/>
  <c r="A525" i="5" l="1"/>
  <c r="C524" i="5"/>
  <c r="B524" i="5"/>
  <c r="A526" i="5" l="1"/>
  <c r="C525" i="5"/>
  <c r="B525" i="5"/>
  <c r="A527" i="5" l="1"/>
  <c r="C526" i="5"/>
  <c r="B526" i="5"/>
  <c r="A528" i="5" l="1"/>
  <c r="C527" i="5"/>
  <c r="B527" i="5"/>
  <c r="A529" i="5" l="1"/>
  <c r="C528" i="5"/>
  <c r="B528" i="5"/>
  <c r="C529" i="5" l="1"/>
  <c r="B5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90C8A5-EFA1-4512-AF7A-2CD9E94879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9F739F-6CB8-4CA0-8159-DAB461A80E34}" name="WorksheetConnection_Power_Pivot_Project.xlsx!Table1" type="102" refreshedVersion="8" minRefreshableVersion="5">
    <extLst>
      <ext xmlns:x15="http://schemas.microsoft.com/office/spreadsheetml/2010/11/main" uri="{DE250136-89BD-433C-8126-D09CA5730AF9}">
        <x15:connection id="Table1">
          <x15:rangePr sourceName="_xlcn.WorksheetConnection_Power_Pivot_Project.xlsxTable11"/>
        </x15:connection>
      </ext>
    </extLst>
  </connection>
  <connection id="3" xr16:uid="{433D0BBB-061E-4295-91F5-6E32E38A7B41}" name="WorksheetConnection_Power_Pivot_Project.xlsx!Table2" type="102" refreshedVersion="8" minRefreshableVersion="5">
    <extLst>
      <ext xmlns:x15="http://schemas.microsoft.com/office/spreadsheetml/2010/11/main" uri="{DE250136-89BD-433C-8126-D09CA5730AF9}">
        <x15:connection id="Table2">
          <x15:rangePr sourceName="_xlcn.WorksheetConnection_Power_Pivot_Project.xlsxTable21"/>
        </x15:connection>
      </ext>
    </extLst>
  </connection>
  <connection id="4" xr16:uid="{91971F67-9337-43B0-85EF-F720D0578654}" name="WorksheetConnection_Power_Pivot_Project.xlsx!Table3" type="102" refreshedVersion="8" minRefreshableVersion="5">
    <extLst>
      <ext xmlns:x15="http://schemas.microsoft.com/office/spreadsheetml/2010/11/main" uri="{DE250136-89BD-433C-8126-D09CA5730AF9}">
        <x15:connection id="Table3">
          <x15:rangePr sourceName="_xlcn.WorksheetConnection_Power_Pivot_Project.xlsxTable31"/>
        </x15:connection>
      </ext>
    </extLst>
  </connection>
  <connection id="5" xr16:uid="{6810D333-DB7B-4D42-9A00-0AD7829C7A7B}" name="WorksheetConnection_Power_Pivot_Project.xlsx!Table4" type="102" refreshedVersion="8" minRefreshableVersion="5">
    <extLst>
      <ext xmlns:x15="http://schemas.microsoft.com/office/spreadsheetml/2010/11/main" uri="{DE250136-89BD-433C-8126-D09CA5730AF9}">
        <x15:connection id="Table4">
          <x15:rangePr sourceName="_xlcn.WorksheetConnection_Power_Pivot_Project.xlsxTable41"/>
        </x15:connection>
      </ext>
    </extLst>
  </connection>
  <connection id="6" xr16:uid="{090243EA-9A15-4F38-B270-2FA5BFADAE9C}" name="WorksheetConnection_Power_Pivot_Project.xlsx!Table5" type="102" refreshedVersion="8" minRefreshableVersion="5">
    <extLst>
      <ext xmlns:x15="http://schemas.microsoft.com/office/spreadsheetml/2010/11/main" uri="{DE250136-89BD-433C-8126-D09CA5730AF9}">
        <x15:connection id="Table5">
          <x15:rangePr sourceName="_xlcn.WorksheetConnection_Power_Pivot_Project.xlsxTable51"/>
        </x15:connection>
      </ext>
    </extLst>
  </connection>
</connections>
</file>

<file path=xl/sharedStrings.xml><?xml version="1.0" encoding="utf-8"?>
<sst xmlns="http://schemas.openxmlformats.org/spreadsheetml/2006/main" count="781" uniqueCount="266">
  <si>
    <t>OrderID</t>
  </si>
  <si>
    <t>ProductID</t>
  </si>
  <si>
    <t>CustomerID</t>
  </si>
  <si>
    <t>RegionID</t>
  </si>
  <si>
    <t>UnitsSold</t>
  </si>
  <si>
    <t>Revenue</t>
  </si>
  <si>
    <t>ProfitMargin</t>
  </si>
  <si>
    <t>OrderDate</t>
  </si>
  <si>
    <t>ProductName</t>
  </si>
  <si>
    <t>Category</t>
  </si>
  <si>
    <t>UnitCost</t>
  </si>
  <si>
    <t>UnitPrice</t>
  </si>
  <si>
    <t>ELE_001</t>
  </si>
  <si>
    <t>Electronics</t>
  </si>
  <si>
    <t>ELE_002</t>
  </si>
  <si>
    <t>CLO_003</t>
  </si>
  <si>
    <t>Clothing</t>
  </si>
  <si>
    <t>FUR_004</t>
  </si>
  <si>
    <t>Furniture</t>
  </si>
  <si>
    <t>FUR_005</t>
  </si>
  <si>
    <t>FUR_006</t>
  </si>
  <si>
    <t>ELE_007</t>
  </si>
  <si>
    <t>ELE_008</t>
  </si>
  <si>
    <t>APP_009</t>
  </si>
  <si>
    <t>Appliances</t>
  </si>
  <si>
    <t>ELE_010</t>
  </si>
  <si>
    <t>ELE_011</t>
  </si>
  <si>
    <t>ELE_012</t>
  </si>
  <si>
    <t>FUR_013</t>
  </si>
  <si>
    <t>FUR_014</t>
  </si>
  <si>
    <t>ELE_015</t>
  </si>
  <si>
    <t>FUR_016</t>
  </si>
  <si>
    <t>APP_017</t>
  </si>
  <si>
    <t>FUR_018</t>
  </si>
  <si>
    <t>APP_019</t>
  </si>
  <si>
    <t>CLO_020</t>
  </si>
  <si>
    <t>ELE_021</t>
  </si>
  <si>
    <t>FUR_022</t>
  </si>
  <si>
    <t>APP_023</t>
  </si>
  <si>
    <t>CLO_024</t>
  </si>
  <si>
    <t>CLO_025</t>
  </si>
  <si>
    <t>FUR_026</t>
  </si>
  <si>
    <t>FUR_027</t>
  </si>
  <si>
    <t>CLO_028</t>
  </si>
  <si>
    <t>ELE_029</t>
  </si>
  <si>
    <t>ELE_030</t>
  </si>
  <si>
    <t>APP_031</t>
  </si>
  <si>
    <t>ELE_032</t>
  </si>
  <si>
    <t>CLO_033</t>
  </si>
  <si>
    <t>CLO_034</t>
  </si>
  <si>
    <t>CLO_035</t>
  </si>
  <si>
    <t>ELE_036</t>
  </si>
  <si>
    <t>APP_037</t>
  </si>
  <si>
    <t>ELE_038</t>
  </si>
  <si>
    <t>APP_039</t>
  </si>
  <si>
    <t>ELE_040</t>
  </si>
  <si>
    <t>CLO_041</t>
  </si>
  <si>
    <t>CLO_042</t>
  </si>
  <si>
    <t>FUR_043</t>
  </si>
  <si>
    <t>ELE_044</t>
  </si>
  <si>
    <t>ELE_045</t>
  </si>
  <si>
    <t>FUR_046</t>
  </si>
  <si>
    <t>CLO_047</t>
  </si>
  <si>
    <t>ELE_048</t>
  </si>
  <si>
    <t>FUR_049</t>
  </si>
  <si>
    <t>ELE_050</t>
  </si>
  <si>
    <t>APP_051</t>
  </si>
  <si>
    <t>CLO_052</t>
  </si>
  <si>
    <t>APP_053</t>
  </si>
  <si>
    <t>CLO_054</t>
  </si>
  <si>
    <t>FUR_055</t>
  </si>
  <si>
    <t>CLO_056</t>
  </si>
  <si>
    <t>CLO_057</t>
  </si>
  <si>
    <t>FUR_058</t>
  </si>
  <si>
    <t>CLO_059</t>
  </si>
  <si>
    <t>ELE_060</t>
  </si>
  <si>
    <t>FUR_061</t>
  </si>
  <si>
    <t>FUR_062</t>
  </si>
  <si>
    <t>FUR_063</t>
  </si>
  <si>
    <t>APP_064</t>
  </si>
  <si>
    <t>APP_065</t>
  </si>
  <si>
    <t>CLO_066</t>
  </si>
  <si>
    <t>FUR_067</t>
  </si>
  <si>
    <t>CLO_068</t>
  </si>
  <si>
    <t>ELE_069</t>
  </si>
  <si>
    <t>FUR_070</t>
  </si>
  <si>
    <t>ELE_071</t>
  </si>
  <si>
    <t>CLO_072</t>
  </si>
  <si>
    <t>APP_073</t>
  </si>
  <si>
    <t>CLO_074</t>
  </si>
  <si>
    <t>ELE_075</t>
  </si>
  <si>
    <t>FUR_076</t>
  </si>
  <si>
    <t>CLO_077</t>
  </si>
  <si>
    <t>FUR_078</t>
  </si>
  <si>
    <t>APP_079</t>
  </si>
  <si>
    <t>APP_080</t>
  </si>
  <si>
    <t>APP_081</t>
  </si>
  <si>
    <t>FUR_082</t>
  </si>
  <si>
    <t>CLO_083</t>
  </si>
  <si>
    <t>FUR_084</t>
  </si>
  <si>
    <t>FUR_085</t>
  </si>
  <si>
    <t>CLO_086</t>
  </si>
  <si>
    <t>APP_087</t>
  </si>
  <si>
    <t>APP_088</t>
  </si>
  <si>
    <t>CLO_089</t>
  </si>
  <si>
    <t>FUR_090</t>
  </si>
  <si>
    <t>FUR_091</t>
  </si>
  <si>
    <t>APP_092</t>
  </si>
  <si>
    <t>ELE_093</t>
  </si>
  <si>
    <t>ELE_094</t>
  </si>
  <si>
    <t>ELE_095</t>
  </si>
  <si>
    <t>FUR_096</t>
  </si>
  <si>
    <t>FUR_097</t>
  </si>
  <si>
    <t>APP_098</t>
  </si>
  <si>
    <t>ELE_099</t>
  </si>
  <si>
    <t>APP_100</t>
  </si>
  <si>
    <t>CustomerName</t>
  </si>
  <si>
    <t>Region</t>
  </si>
  <si>
    <t>Segment</t>
  </si>
  <si>
    <t>Customer_001</t>
  </si>
  <si>
    <t>South</t>
  </si>
  <si>
    <t>Small Business</t>
  </si>
  <si>
    <t>Customer_002</t>
  </si>
  <si>
    <t>Customer_003</t>
  </si>
  <si>
    <t>North</t>
  </si>
  <si>
    <t>Customer_004</t>
  </si>
  <si>
    <t>East</t>
  </si>
  <si>
    <t>Customer_005</t>
  </si>
  <si>
    <t>Customer_006</t>
  </si>
  <si>
    <t>Customer_007</t>
  </si>
  <si>
    <t>Consumer</t>
  </si>
  <si>
    <t>Customer_008</t>
  </si>
  <si>
    <t>Corporate</t>
  </si>
  <si>
    <t>Customer_009</t>
  </si>
  <si>
    <t>West</t>
  </si>
  <si>
    <t>Customer_010</t>
  </si>
  <si>
    <t>Customer_011</t>
  </si>
  <si>
    <t>Customer_012</t>
  </si>
  <si>
    <t>Customer_013</t>
  </si>
  <si>
    <t>Customer_014</t>
  </si>
  <si>
    <t>Customer_015</t>
  </si>
  <si>
    <t>Customer_016</t>
  </si>
  <si>
    <t>Customer_017</t>
  </si>
  <si>
    <t>Customer_018</t>
  </si>
  <si>
    <t>Customer_019</t>
  </si>
  <si>
    <t>Customer_020</t>
  </si>
  <si>
    <t>Customer_021</t>
  </si>
  <si>
    <t>Customer_022</t>
  </si>
  <si>
    <t>Customer_023</t>
  </si>
  <si>
    <t>Customer_024</t>
  </si>
  <si>
    <t>Customer_025</t>
  </si>
  <si>
    <t>Customer_026</t>
  </si>
  <si>
    <t>Customer_027</t>
  </si>
  <si>
    <t>Customer_028</t>
  </si>
  <si>
    <t>Customer_029</t>
  </si>
  <si>
    <t>Customer_030</t>
  </si>
  <si>
    <t>Customer_031</t>
  </si>
  <si>
    <t>Customer_032</t>
  </si>
  <si>
    <t>Customer_033</t>
  </si>
  <si>
    <t>Customer_034</t>
  </si>
  <si>
    <t>Customer_035</t>
  </si>
  <si>
    <t>Customer_036</t>
  </si>
  <si>
    <t>Customer_037</t>
  </si>
  <si>
    <t>Customer_038</t>
  </si>
  <si>
    <t>Customer_039</t>
  </si>
  <si>
    <t>Customer_040</t>
  </si>
  <si>
    <t>Customer_041</t>
  </si>
  <si>
    <t>Customer_042</t>
  </si>
  <si>
    <t>Customer_043</t>
  </si>
  <si>
    <t>Customer_044</t>
  </si>
  <si>
    <t>Customer_045</t>
  </si>
  <si>
    <t>Customer_046</t>
  </si>
  <si>
    <t>Customer_047</t>
  </si>
  <si>
    <t>Customer_048</t>
  </si>
  <si>
    <t>Customer_049</t>
  </si>
  <si>
    <t>Customer_050</t>
  </si>
  <si>
    <t>Customer_051</t>
  </si>
  <si>
    <t>Customer_052</t>
  </si>
  <si>
    <t>Customer_053</t>
  </si>
  <si>
    <t>Customer_054</t>
  </si>
  <si>
    <t>Customer_055</t>
  </si>
  <si>
    <t>Customer_056</t>
  </si>
  <si>
    <t>Customer_057</t>
  </si>
  <si>
    <t>Customer_058</t>
  </si>
  <si>
    <t>Customer_059</t>
  </si>
  <si>
    <t>Customer_060</t>
  </si>
  <si>
    <t>Customer_061</t>
  </si>
  <si>
    <t>Customer_062</t>
  </si>
  <si>
    <t>Customer_063</t>
  </si>
  <si>
    <t>Customer_064</t>
  </si>
  <si>
    <t>Customer_065</t>
  </si>
  <si>
    <t>Customer_066</t>
  </si>
  <si>
    <t>Customer_067</t>
  </si>
  <si>
    <t>Customer_068</t>
  </si>
  <si>
    <t>Customer_069</t>
  </si>
  <si>
    <t>Customer_070</t>
  </si>
  <si>
    <t>Customer_071</t>
  </si>
  <si>
    <t>Customer_072</t>
  </si>
  <si>
    <t>Customer_073</t>
  </si>
  <si>
    <t>Customer_074</t>
  </si>
  <si>
    <t>Customer_075</t>
  </si>
  <si>
    <t>Customer_076</t>
  </si>
  <si>
    <t>Customer_077</t>
  </si>
  <si>
    <t>Customer_078</t>
  </si>
  <si>
    <t>Customer_079</t>
  </si>
  <si>
    <t>Customer_080</t>
  </si>
  <si>
    <t>Customer_081</t>
  </si>
  <si>
    <t>Customer_082</t>
  </si>
  <si>
    <t>Customer_083</t>
  </si>
  <si>
    <t>Customer_084</t>
  </si>
  <si>
    <t>Customer_085</t>
  </si>
  <si>
    <t>Customer_086</t>
  </si>
  <si>
    <t>Customer_087</t>
  </si>
  <si>
    <t>Customer_088</t>
  </si>
  <si>
    <t>Customer_089</t>
  </si>
  <si>
    <t>Customer_090</t>
  </si>
  <si>
    <t>Customer_091</t>
  </si>
  <si>
    <t>Customer_092</t>
  </si>
  <si>
    <t>Customer_093</t>
  </si>
  <si>
    <t>Customer_094</t>
  </si>
  <si>
    <t>Customer_095</t>
  </si>
  <si>
    <t>Customer_096</t>
  </si>
  <si>
    <t>Customer_097</t>
  </si>
  <si>
    <t>Customer_098</t>
  </si>
  <si>
    <t>Customer_099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</si>
  <si>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</si>
  <si>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</si>
  <si>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</si>
  <si>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</si>
  <si>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</si>
  <si>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</si>
  <si>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</si>
  <si>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</si>
  <si>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</si>
  <si>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</si>
  <si>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</si>
  <si>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</si>
  <si>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</si>
  <si>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</si>
  <si>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</si>
  <si>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</si>
  <si>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</si>
  <si>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</si>
  <si>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</si>
  <si>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</si>
  <si>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</si>
  <si>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RegionName</t>
  </si>
  <si>
    <t>ManagerName</t>
  </si>
  <si>
    <t>Mark</t>
  </si>
  <si>
    <t>Rakiya</t>
  </si>
  <si>
    <t>Miranda</t>
  </si>
  <si>
    <t>Precious</t>
  </si>
  <si>
    <t>Date</t>
  </si>
  <si>
    <t>Year</t>
  </si>
  <si>
    <t>Month</t>
  </si>
  <si>
    <t>Quarter</t>
  </si>
  <si>
    <t>Weekday</t>
  </si>
  <si>
    <t>Total Revenue</t>
  </si>
  <si>
    <t>Total Units Sold</t>
  </si>
  <si>
    <t>Average Profit Margin</t>
  </si>
  <si>
    <t>Revenue Per Customer</t>
  </si>
  <si>
    <t>Profit Amount</t>
  </si>
  <si>
    <t>Profit per Unit</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</si>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</sst>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8" formatCode="\$\ #,##0.00;\-\$\ #,##0.00;\$\ #,##0.00"/>
    <numFmt numFmtId="169" formatCode="0.00%;\-0.00%;0.00%"/>
    <numFmt numFmtId="170" formatCode="\$#,##0.00;\(\$#,##0.00\);\$#,##0.00"/>
    <numFmt numFmtId="171" formatCode="[$$-409]#,##0.00"/>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applyAlignment="1">
      <alignment vertical="center" wrapText="1"/>
    </xf>
    <xf numFmtId="168" fontId="0" fillId="0" borderId="0" xfId="0" applyNumberFormat="1"/>
    <xf numFmtId="1" fontId="0" fillId="0" borderId="0" xfId="0" applyNumberFormat="1"/>
    <xf numFmtId="169" fontId="0" fillId="0" borderId="0" xfId="0" applyNumberFormat="1"/>
    <xf numFmtId="170" fontId="0" fillId="0" borderId="0" xfId="0" applyNumberForma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6">
    <dxf>
      <fill>
        <patternFill>
          <bgColor theme="1"/>
        </patternFill>
      </fill>
    </dxf>
    <dxf>
      <alignment horizontal="general" vertical="center" textRotation="0" wrapText="1" indent="0" justifyLastLine="0" shrinkToFit="0" readingOrder="0"/>
    </dxf>
    <dxf>
      <numFmt numFmtId="19" formatCode="dd/mm/yyyy"/>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yy"/>
    </dxf>
    <dxf>
      <border outline="0">
        <bottom style="thin">
          <color auto="1"/>
        </bottom>
      </border>
    </dxf>
    <dxf>
      <border outline="0">
        <top style="thin">
          <color auto="1"/>
        </top>
      </border>
    </dxf>
  </dxfs>
  <tableStyles count="1" defaultTableStyle="TableStyleMedium9" defaultPivotStyle="PivotStyleLight16">
    <tableStyle name="Slicer Style 1" pivot="0" table="0" count="1" xr9:uid="{FF9419D9-CB79-4769-AB13-DEF78673C40A}">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powerPivotData" Target="model/item.data"/><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0.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[Retail_Business_Excel_Dashboard.xlsx]Pivot tables!PivotTable3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Revenue by Region</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c:f>
              <c:strCache>
                <c:ptCount val="1"/>
                <c:pt idx="0">
                  <c:v>Total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tables'!$A$13:$A$17</c:f>
              <c:strCache>
                <c:ptCount val="4"/>
                <c:pt idx="0">
                  <c:v>East</c:v>
                </c:pt>
                <c:pt idx="1">
                  <c:v>North</c:v>
                </c:pt>
                <c:pt idx="2">
                  <c:v>South</c:v>
                </c:pt>
                <c:pt idx="3">
                  <c:v>West</c:v>
                </c:pt>
              </c:strCache>
            </c:strRef>
          </c:cat>
          <c:val>
            <c:numRef>
              <c:f>'Pivot tables'!$B$13:$B$17</c:f>
              <c:numCache>
                <c:formatCode>\$\ #,##0.00;\-\$\ #,##0.00;\$\ #,##0.00</c:formatCode>
                <c:ptCount val="4"/>
                <c:pt idx="0">
                  <c:v>729008.89</c:v>
                </c:pt>
                <c:pt idx="1">
                  <c:v>763059.31</c:v>
                </c:pt>
                <c:pt idx="2">
                  <c:v>466050.56</c:v>
                </c:pt>
                <c:pt idx="3">
                  <c:v>590743.25</c:v>
                </c:pt>
              </c:numCache>
            </c:numRef>
          </c:val>
          <c:extLst>
            <c:ext xmlns:c16="http://schemas.microsoft.com/office/drawing/2014/chart" uri="{C3380CC4-5D6E-409C-BE32-E72D297353CC}">
              <c16:uniqueId val="{00000000-DC35-415F-A08E-C86361E71A13}"/>
            </c:ext>
          </c:extLst>
        </c:ser>
        <c:ser>
          <c:idx val="1"/>
          <c:order val="1"/>
          <c:tx>
            <c:strRef>
              <c:f>'Pivot tables'!$C$12</c:f>
              <c:strCache>
                <c:ptCount val="1"/>
                <c:pt idx="0">
                  <c:v>Average Profit Margin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tables'!$A$13:$A$17</c:f>
              <c:strCache>
                <c:ptCount val="4"/>
                <c:pt idx="0">
                  <c:v>East</c:v>
                </c:pt>
                <c:pt idx="1">
                  <c:v>North</c:v>
                </c:pt>
                <c:pt idx="2">
                  <c:v>South</c:v>
                </c:pt>
                <c:pt idx="3">
                  <c:v>West</c:v>
                </c:pt>
              </c:strCache>
            </c:strRef>
          </c:cat>
          <c:val>
            <c:numRef>
              <c:f>'Pivot tables'!$C$13:$C$17</c:f>
              <c:numCache>
                <c:formatCode>0.00%;\-0.00%;0.00%</c:formatCode>
                <c:ptCount val="4"/>
                <c:pt idx="0">
                  <c:v>0.25</c:v>
                </c:pt>
                <c:pt idx="1">
                  <c:v>0.24046511627906977</c:v>
                </c:pt>
                <c:pt idx="2">
                  <c:v>0.22437499999999999</c:v>
                </c:pt>
                <c:pt idx="3">
                  <c:v>0.22692307692307692</c:v>
                </c:pt>
              </c:numCache>
            </c:numRef>
          </c:val>
          <c:extLst>
            <c:ext xmlns:c16="http://schemas.microsoft.com/office/drawing/2014/chart" uri="{C3380CC4-5D6E-409C-BE32-E72D297353CC}">
              <c16:uniqueId val="{00000001-DC35-415F-A08E-C86361E71A13}"/>
            </c:ext>
          </c:extLst>
        </c:ser>
        <c:dLbls>
          <c:showLegendKey val="0"/>
          <c:showVal val="0"/>
          <c:showCatName val="0"/>
          <c:showSerName val="0"/>
          <c:showPercent val="0"/>
          <c:showBubbleSize val="0"/>
        </c:dLbls>
        <c:gapWidth val="100"/>
        <c:overlap val="-24"/>
        <c:axId val="1319226184"/>
        <c:axId val="1319228704"/>
      </c:barChart>
      <c:catAx>
        <c:axId val="13192261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9228704"/>
        <c:crosses val="autoZero"/>
        <c:auto val="1"/>
        <c:lblAlgn val="ctr"/>
        <c:lblOffset val="100"/>
        <c:noMultiLvlLbl val="0"/>
      </c:catAx>
      <c:valAx>
        <c:axId val="1319228704"/>
        <c:scaling>
          <c:orientation val="minMax"/>
        </c:scaling>
        <c:delete val="0"/>
        <c:axPos val="l"/>
        <c:majorGridlines>
          <c:spPr>
            <a:ln w="9525" cap="flat" cmpd="sng" algn="ctr">
              <a:solidFill>
                <a:schemeClr val="tx2">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922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[Retail_Business_Excel_Dashboard.xlsx]Pivot tables!PivotTable4</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Revenue by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tables'!$A$22:$A$25</c:f>
              <c:strCache>
                <c:ptCount val="3"/>
                <c:pt idx="0">
                  <c:v>Consumer</c:v>
                </c:pt>
                <c:pt idx="1">
                  <c:v>Corporate</c:v>
                </c:pt>
                <c:pt idx="2">
                  <c:v>Small Business</c:v>
                </c:pt>
              </c:strCache>
            </c:strRef>
          </c:cat>
          <c:val>
            <c:numRef>
              <c:f>'Pivot tables'!$B$22:$B$25</c:f>
              <c:numCache>
                <c:formatCode>\$\ #,##0.00;\-\$\ #,##0.00;\$\ #,##0.00</c:formatCode>
                <c:ptCount val="3"/>
                <c:pt idx="0">
                  <c:v>982732.94</c:v>
                </c:pt>
                <c:pt idx="1">
                  <c:v>640867.29</c:v>
                </c:pt>
                <c:pt idx="2">
                  <c:v>925261.78</c:v>
                </c:pt>
              </c:numCache>
            </c:numRef>
          </c:val>
          <c:extLst>
            <c:ext xmlns:c16="http://schemas.microsoft.com/office/drawing/2014/chart" uri="{C3380CC4-5D6E-409C-BE32-E72D297353CC}">
              <c16:uniqueId val="{00000000-CDC6-47EE-8F91-7B84946017A3}"/>
            </c:ext>
          </c:extLst>
        </c:ser>
        <c:dLbls>
          <c:showLegendKey val="0"/>
          <c:showVal val="0"/>
          <c:showCatName val="0"/>
          <c:showSerName val="0"/>
          <c:showPercent val="0"/>
          <c:showBubbleSize val="0"/>
        </c:dLbls>
        <c:gapWidth val="100"/>
        <c:overlap val="-24"/>
        <c:axId val="1009509576"/>
        <c:axId val="1009503096"/>
      </c:barChart>
      <c:catAx>
        <c:axId val="10095095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503096"/>
        <c:crosses val="autoZero"/>
        <c:auto val="1"/>
        <c:lblAlgn val="ctr"/>
        <c:lblOffset val="100"/>
        <c:noMultiLvlLbl val="0"/>
      </c:catAx>
      <c:valAx>
        <c:axId val="1009503096"/>
        <c:scaling>
          <c:orientation val="minMax"/>
        </c:scaling>
        <c:delete val="0"/>
        <c:axPos val="l"/>
        <c:majorGridlines>
          <c:spPr>
            <a:ln w="9525" cap="flat" cmpd="sng" algn="ctr">
              <a:solidFill>
                <a:schemeClr val="tx2">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509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Revenue by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085411198600174E-2"/>
              <c:y val="5.46916010498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53521434820646E-2"/>
              <c:y val="-3.7146398366870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35115923009623"/>
              <c:y val="-9.1220472440944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6306977252843392E-2"/>
              <c:y val="4.5187372411781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085411198600174E-2"/>
              <c:y val="5.46916010498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53521434820646E-2"/>
              <c:y val="-3.7146398366870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35115923009623"/>
              <c:y val="-9.1220472440944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6306977252843392E-2"/>
              <c:y val="4.5187372411781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085411198600174E-2"/>
              <c:y val="5.46916010498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53521434820646E-2"/>
              <c:y val="-3.7146398366870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35115923009623"/>
              <c:y val="-9.1220472440944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6306977252843392E-2"/>
              <c:y val="4.5187372411781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tables'!$B$3</c:f>
              <c:strCache>
                <c:ptCount val="1"/>
                <c:pt idx="0">
                  <c:v>Total Revenue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2C-4864-84C3-5692FFF8399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8C2C-4864-84C3-5692FFF8399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8C2C-4864-84C3-5692FFF8399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8C2C-4864-84C3-5692FFF83995}"/>
              </c:ext>
            </c:extLst>
          </c:dPt>
          <c:dLbls>
            <c:dLbl>
              <c:idx val="0"/>
              <c:layout>
                <c:manualLayout>
                  <c:x val="5.8085411198600174E-2"/>
                  <c:y val="5.46916010498687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2C-4864-84C3-5692FFF83995}"/>
                </c:ext>
              </c:extLst>
            </c:dLbl>
            <c:dLbl>
              <c:idx val="1"/>
              <c:layout>
                <c:manualLayout>
                  <c:x val="4.2453521434820646E-2"/>
                  <c:y val="-3.714639836687080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2C-4864-84C3-5692FFF83995}"/>
                </c:ext>
              </c:extLst>
            </c:dLbl>
            <c:dLbl>
              <c:idx val="2"/>
              <c:layout>
                <c:manualLayout>
                  <c:x val="-0.14435115923009623"/>
                  <c:y val="-9.12204724409448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2C-4864-84C3-5692FFF83995}"/>
                </c:ext>
              </c:extLst>
            </c:dLbl>
            <c:dLbl>
              <c:idx val="3"/>
              <c:layout>
                <c:manualLayout>
                  <c:x val="-8.6306977252843392E-2"/>
                  <c:y val="4.51873724117818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2C-4864-84C3-5692FFF839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tables'!$A$4:$A$8</c:f>
              <c:strCache>
                <c:ptCount val="4"/>
                <c:pt idx="0">
                  <c:v>Appliances</c:v>
                </c:pt>
                <c:pt idx="1">
                  <c:v>Clothing</c:v>
                </c:pt>
                <c:pt idx="2">
                  <c:v>Electronics</c:v>
                </c:pt>
                <c:pt idx="3">
                  <c:v>Furniture</c:v>
                </c:pt>
              </c:strCache>
            </c:strRef>
          </c:cat>
          <c:val>
            <c:numRef>
              <c:f>'Pivot tables'!$B$4:$B$8</c:f>
              <c:numCache>
                <c:formatCode>\$\ #,##0.00;\-\$\ #,##0.00;\$\ #,##0.00</c:formatCode>
                <c:ptCount val="4"/>
                <c:pt idx="0">
                  <c:v>540022.44999999995</c:v>
                </c:pt>
                <c:pt idx="1">
                  <c:v>519572.88</c:v>
                </c:pt>
                <c:pt idx="2">
                  <c:v>668238.77</c:v>
                </c:pt>
                <c:pt idx="3">
                  <c:v>821027.91</c:v>
                </c:pt>
              </c:numCache>
            </c:numRef>
          </c:val>
          <c:extLst>
            <c:ext xmlns:c16="http://schemas.microsoft.com/office/drawing/2014/chart" uri="{C3380CC4-5D6E-409C-BE32-E72D297353CC}">
              <c16:uniqueId val="{00000008-8C2C-4864-84C3-5692FFF83995}"/>
            </c:ext>
          </c:extLst>
        </c:ser>
        <c:ser>
          <c:idx val="1"/>
          <c:order val="1"/>
          <c:tx>
            <c:strRef>
              <c:f>'Pivot tables'!$C$3</c:f>
              <c:strCache>
                <c:ptCount val="1"/>
                <c:pt idx="0">
                  <c:v>Total Units Sold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8C2C-4864-84C3-5692FFF8399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8C2C-4864-84C3-5692FFF8399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E-8C2C-4864-84C3-5692FFF8399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0-8C2C-4864-84C3-5692FFF83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tables'!$A$4:$A$8</c:f>
              <c:strCache>
                <c:ptCount val="4"/>
                <c:pt idx="0">
                  <c:v>Appliances</c:v>
                </c:pt>
                <c:pt idx="1">
                  <c:v>Clothing</c:v>
                </c:pt>
                <c:pt idx="2">
                  <c:v>Electronics</c:v>
                </c:pt>
                <c:pt idx="3">
                  <c:v>Furniture</c:v>
                </c:pt>
              </c:strCache>
            </c:strRef>
          </c:cat>
          <c:val>
            <c:numRef>
              <c:f>'Pivot tables'!$C$4:$C$8</c:f>
              <c:numCache>
                <c:formatCode>0</c:formatCode>
                <c:ptCount val="4"/>
                <c:pt idx="0">
                  <c:v>657</c:v>
                </c:pt>
                <c:pt idx="1">
                  <c:v>874</c:v>
                </c:pt>
                <c:pt idx="2">
                  <c:v>905</c:v>
                </c:pt>
                <c:pt idx="3">
                  <c:v>1226</c:v>
                </c:pt>
              </c:numCache>
            </c:numRef>
          </c:val>
          <c:extLst>
            <c:ext xmlns:c16="http://schemas.microsoft.com/office/drawing/2014/chart" uri="{C3380CC4-5D6E-409C-BE32-E72D297353CC}">
              <c16:uniqueId val="{00000011-8C2C-4864-84C3-5692FFF839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[Retail_Business_Excel_Dashboard.xlsx]Revenue by region!PivotTable7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by Region and Product Category</a:t>
            </a:r>
          </a:p>
        </c:rich>
      </c:tx>
      <c:layout>
        <c:manualLayout>
          <c:xMode val="edge"/>
          <c:yMode val="edge"/>
          <c:x val="0.15526399825021869"/>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'Revenue by region'!$B$12:$B$13</c:f>
              <c:strCache>
                <c:ptCount val="1"/>
                <c:pt idx="0">
                  <c:v>East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region'!$A$14:$A$18</c:f>
              <c:strCache>
                <c:ptCount val="4"/>
                <c:pt idx="0">
                  <c:v>Appliances</c:v>
                </c:pt>
                <c:pt idx="1">
                  <c:v>Clothing</c:v>
                </c:pt>
                <c:pt idx="2">
                  <c:v>Electronics</c:v>
                </c:pt>
                <c:pt idx="3">
                  <c:v>Furniture</c:v>
                </c:pt>
              </c:strCache>
            </c:strRef>
          </c:cat>
          <c:val>
            <c:numRef>
              <c:f>'Revenue by region'!$B$14:$B$18</c:f>
              <c:numCache>
                <c:formatCode>\$\ #,##0.00;\-\$\ #,##0.00;\$\ #,##0.00</c:formatCode>
                <c:ptCount val="4"/>
                <c:pt idx="0">
                  <c:v>114620.06</c:v>
                </c:pt>
                <c:pt idx="1">
                  <c:v>160663.63</c:v>
                </c:pt>
                <c:pt idx="2">
                  <c:v>227473.19</c:v>
                </c:pt>
                <c:pt idx="3">
                  <c:v>226252.01</c:v>
                </c:pt>
              </c:numCache>
            </c:numRef>
          </c:val>
          <c:extLst>
            <c:ext xmlns:c16="http://schemas.microsoft.com/office/drawing/2014/chart" uri="{C3380CC4-5D6E-409C-BE32-E72D297353CC}">
              <c16:uniqueId val="{00000000-2B28-43F1-BD5A-BD5D61512DCF}"/>
            </c:ext>
          </c:extLst>
        </c:ser>
        <c:ser>
          <c:idx val="1"/>
          <c:order val="1"/>
          <c:tx>
            <c:strRef>
              <c:f>'Revenue by region'!$C$12:$C$13</c:f>
              <c:strCache>
                <c:ptCount val="1"/>
                <c:pt idx="0">
                  <c:v>North</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region'!$A$14:$A$18</c:f>
              <c:strCache>
                <c:ptCount val="4"/>
                <c:pt idx="0">
                  <c:v>Appliances</c:v>
                </c:pt>
                <c:pt idx="1">
                  <c:v>Clothing</c:v>
                </c:pt>
                <c:pt idx="2">
                  <c:v>Electronics</c:v>
                </c:pt>
                <c:pt idx="3">
                  <c:v>Furniture</c:v>
                </c:pt>
              </c:strCache>
            </c:strRef>
          </c:cat>
          <c:val>
            <c:numRef>
              <c:f>'Revenue by region'!$C$14:$C$18</c:f>
              <c:numCache>
                <c:formatCode>\$\ #,##0.00;\-\$\ #,##0.00;\$\ #,##0.00</c:formatCode>
                <c:ptCount val="4"/>
                <c:pt idx="0">
                  <c:v>192563.66</c:v>
                </c:pt>
                <c:pt idx="1">
                  <c:v>182731.28</c:v>
                </c:pt>
                <c:pt idx="2">
                  <c:v>155876.03</c:v>
                </c:pt>
                <c:pt idx="3">
                  <c:v>231888.34</c:v>
                </c:pt>
              </c:numCache>
            </c:numRef>
          </c:val>
          <c:extLst>
            <c:ext xmlns:c16="http://schemas.microsoft.com/office/drawing/2014/chart" uri="{C3380CC4-5D6E-409C-BE32-E72D297353CC}">
              <c16:uniqueId val="{00000001-2B28-43F1-BD5A-BD5D61512DCF}"/>
            </c:ext>
          </c:extLst>
        </c:ser>
        <c:ser>
          <c:idx val="2"/>
          <c:order val="2"/>
          <c:tx>
            <c:strRef>
              <c:f>'Revenue by region'!$D$12:$D$13</c:f>
              <c:strCache>
                <c:ptCount val="1"/>
                <c:pt idx="0">
                  <c:v>South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region'!$A$14:$A$18</c:f>
              <c:strCache>
                <c:ptCount val="4"/>
                <c:pt idx="0">
                  <c:v>Appliances</c:v>
                </c:pt>
                <c:pt idx="1">
                  <c:v>Clothing</c:v>
                </c:pt>
                <c:pt idx="2">
                  <c:v>Electronics</c:v>
                </c:pt>
                <c:pt idx="3">
                  <c:v>Furniture</c:v>
                </c:pt>
              </c:strCache>
            </c:strRef>
          </c:cat>
          <c:val>
            <c:numRef>
              <c:f>'Revenue by region'!$D$14:$D$18</c:f>
              <c:numCache>
                <c:formatCode>\$\ #,##0.00;\-\$\ #,##0.00;\$\ #,##0.00</c:formatCode>
                <c:ptCount val="4"/>
                <c:pt idx="0">
                  <c:v>123821.9</c:v>
                </c:pt>
                <c:pt idx="1">
                  <c:v>108731.47</c:v>
                </c:pt>
                <c:pt idx="2">
                  <c:v>96384.639999999999</c:v>
                </c:pt>
                <c:pt idx="3">
                  <c:v>137112.54999999999</c:v>
                </c:pt>
              </c:numCache>
            </c:numRef>
          </c:val>
          <c:extLst>
            <c:ext xmlns:c16="http://schemas.microsoft.com/office/drawing/2014/chart" uri="{C3380CC4-5D6E-409C-BE32-E72D297353CC}">
              <c16:uniqueId val="{00000002-2B28-43F1-BD5A-BD5D61512DCF}"/>
            </c:ext>
          </c:extLst>
        </c:ser>
        <c:ser>
          <c:idx val="3"/>
          <c:order val="3"/>
          <c:tx>
            <c:strRef>
              <c:f>'Revenue by region'!$E$12:$E$13</c:f>
              <c:strCache>
                <c:ptCount val="1"/>
                <c:pt idx="0">
                  <c:v>West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region'!$A$14:$A$18</c:f>
              <c:strCache>
                <c:ptCount val="4"/>
                <c:pt idx="0">
                  <c:v>Appliances</c:v>
                </c:pt>
                <c:pt idx="1">
                  <c:v>Clothing</c:v>
                </c:pt>
                <c:pt idx="2">
                  <c:v>Electronics</c:v>
                </c:pt>
                <c:pt idx="3">
                  <c:v>Furniture</c:v>
                </c:pt>
              </c:strCache>
            </c:strRef>
          </c:cat>
          <c:val>
            <c:numRef>
              <c:f>'Revenue by region'!$E$14:$E$18</c:f>
              <c:numCache>
                <c:formatCode>\$\ #,##0.00;\-\$\ #,##0.00;\$\ #,##0.00</c:formatCode>
                <c:ptCount val="4"/>
                <c:pt idx="0">
                  <c:v>109016.83</c:v>
                </c:pt>
                <c:pt idx="1">
                  <c:v>67446.5</c:v>
                </c:pt>
                <c:pt idx="2">
                  <c:v>188504.91</c:v>
                </c:pt>
                <c:pt idx="3">
                  <c:v>225775.01</c:v>
                </c:pt>
              </c:numCache>
            </c:numRef>
          </c:val>
          <c:extLst>
            <c:ext xmlns:c16="http://schemas.microsoft.com/office/drawing/2014/chart" uri="{C3380CC4-5D6E-409C-BE32-E72D297353CC}">
              <c16:uniqueId val="{00000003-2B28-43F1-BD5A-BD5D61512DCF}"/>
            </c:ext>
          </c:extLst>
        </c:ser>
        <c:dLbls>
          <c:showLegendKey val="0"/>
          <c:showVal val="0"/>
          <c:showCatName val="0"/>
          <c:showSerName val="0"/>
          <c:showPercent val="0"/>
          <c:showBubbleSize val="0"/>
        </c:dLbls>
        <c:gapWidth val="150"/>
        <c:overlap val="100"/>
        <c:axId val="760017472"/>
        <c:axId val="760023232"/>
      </c:barChart>
      <c:catAx>
        <c:axId val="760017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023232"/>
        <c:crosses val="autoZero"/>
        <c:auto val="1"/>
        <c:lblAlgn val="ctr"/>
        <c:lblOffset val="100"/>
        <c:noMultiLvlLbl val="0"/>
      </c:catAx>
      <c:valAx>
        <c:axId val="760023232"/>
        <c:scaling>
          <c:orientation val="minMax"/>
        </c:scaling>
        <c:delete val="0"/>
        <c:axPos val="b"/>
        <c:majorGridlines>
          <c:spPr>
            <a:ln w="9525" cap="flat" cmpd="sng" algn="ctr">
              <a:solidFill>
                <a:schemeClr val="lt1">
                  <a:lumMod val="95000"/>
                  <a:alpha val="10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0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[Retail_Business_Excel_Dashboard.xlsx]Revenue by customer segment!PivotTable8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Revenue and Profit Amount by Customer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triangle"/>
          <c:size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customer segment'!$B$3</c:f>
              <c:strCache>
                <c:ptCount val="1"/>
                <c:pt idx="0">
                  <c:v>Total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customer segment'!$A$4:$A$7</c:f>
              <c:strCache>
                <c:ptCount val="3"/>
                <c:pt idx="0">
                  <c:v>Consumer</c:v>
                </c:pt>
                <c:pt idx="1">
                  <c:v>Corporate</c:v>
                </c:pt>
                <c:pt idx="2">
                  <c:v>Small Business</c:v>
                </c:pt>
              </c:strCache>
            </c:strRef>
          </c:cat>
          <c:val>
            <c:numRef>
              <c:f>'Revenue by customer segment'!$B$4:$B$7</c:f>
              <c:numCache>
                <c:formatCode>\$\ #,##0.00;\-\$\ #,##0.00;\$\ #,##0.00</c:formatCode>
                <c:ptCount val="3"/>
                <c:pt idx="0">
                  <c:v>982732.94</c:v>
                </c:pt>
                <c:pt idx="1">
                  <c:v>640867.29</c:v>
                </c:pt>
                <c:pt idx="2">
                  <c:v>925261.78</c:v>
                </c:pt>
              </c:numCache>
            </c:numRef>
          </c:val>
          <c:extLst>
            <c:ext xmlns:c16="http://schemas.microsoft.com/office/drawing/2014/chart" uri="{C3380CC4-5D6E-409C-BE32-E72D297353CC}">
              <c16:uniqueId val="{00000000-6A8D-4E36-9D3F-EA90B450C1E6}"/>
            </c:ext>
          </c:extLst>
        </c:ser>
        <c:ser>
          <c:idx val="1"/>
          <c:order val="1"/>
          <c:tx>
            <c:strRef>
              <c:f>'Revenue by customer segment'!$C$3</c:f>
              <c:strCache>
                <c:ptCount val="1"/>
                <c:pt idx="0">
                  <c:v>Profit Amount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customer segment'!$A$4:$A$7</c:f>
              <c:strCache>
                <c:ptCount val="3"/>
                <c:pt idx="0">
                  <c:v>Consumer</c:v>
                </c:pt>
                <c:pt idx="1">
                  <c:v>Corporate</c:v>
                </c:pt>
                <c:pt idx="2">
                  <c:v>Small Business</c:v>
                </c:pt>
              </c:strCache>
            </c:strRef>
          </c:cat>
          <c:val>
            <c:numRef>
              <c:f>'Revenue by customer segment'!$C$4:$C$7</c:f>
              <c:numCache>
                <c:formatCode>\$#,##0.00;\(\$#,##0.00\);\$#,##0.00</c:formatCode>
                <c:ptCount val="3"/>
                <c:pt idx="0">
                  <c:v>232639.68870545452</c:v>
                </c:pt>
                <c:pt idx="1">
                  <c:v>141976.7534769231</c:v>
                </c:pt>
                <c:pt idx="2">
                  <c:v>226523.91078214286</c:v>
                </c:pt>
              </c:numCache>
            </c:numRef>
          </c:val>
          <c:extLst>
            <c:ext xmlns:c16="http://schemas.microsoft.com/office/drawing/2014/chart" uri="{C3380CC4-5D6E-409C-BE32-E72D297353CC}">
              <c16:uniqueId val="{00000001-6A8D-4E36-9D3F-EA90B450C1E6}"/>
            </c:ext>
          </c:extLst>
        </c:ser>
        <c:ser>
          <c:idx val="2"/>
          <c:order val="2"/>
          <c:tx>
            <c:strRef>
              <c:f>'Revenue by customer segment'!$D$3</c:f>
              <c:strCache>
                <c:ptCount val="1"/>
                <c:pt idx="0">
                  <c:v>Average Profit Margin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 by customer segment'!$A$4:$A$7</c:f>
              <c:strCache>
                <c:ptCount val="3"/>
                <c:pt idx="0">
                  <c:v>Consumer</c:v>
                </c:pt>
                <c:pt idx="1">
                  <c:v>Corporate</c:v>
                </c:pt>
                <c:pt idx="2">
                  <c:v>Small Business</c:v>
                </c:pt>
              </c:strCache>
            </c:strRef>
          </c:cat>
          <c:val>
            <c:numRef>
              <c:f>'Revenue by customer segment'!$D$4:$D$7</c:f>
              <c:numCache>
                <c:formatCode>0.00%;\-0.00%;0.00%</c:formatCode>
                <c:ptCount val="3"/>
                <c:pt idx="0">
                  <c:v>0.23672727272727273</c:v>
                </c:pt>
                <c:pt idx="1">
                  <c:v>0.22153846153846155</c:v>
                </c:pt>
                <c:pt idx="2">
                  <c:v>0.24482142857142858</c:v>
                </c:pt>
              </c:numCache>
            </c:numRef>
          </c:val>
          <c:extLst>
            <c:ext xmlns:c16="http://schemas.microsoft.com/office/drawing/2014/chart" uri="{C3380CC4-5D6E-409C-BE32-E72D297353CC}">
              <c16:uniqueId val="{00000002-6A8D-4E36-9D3F-EA90B450C1E6}"/>
            </c:ext>
          </c:extLst>
        </c:ser>
        <c:dLbls>
          <c:showLegendKey val="0"/>
          <c:showVal val="0"/>
          <c:showCatName val="0"/>
          <c:showSerName val="0"/>
          <c:showPercent val="0"/>
          <c:showBubbleSize val="0"/>
        </c:dLbls>
        <c:gapWidth val="115"/>
        <c:overlap val="-20"/>
        <c:axId val="1328529344"/>
        <c:axId val="1328521424"/>
      </c:barChart>
      <c:catAx>
        <c:axId val="1328529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521424"/>
        <c:crosses val="autoZero"/>
        <c:auto val="1"/>
        <c:lblAlgn val="ctr"/>
        <c:lblOffset val="100"/>
        <c:noMultiLvlLbl val="0"/>
      </c:catAx>
      <c:valAx>
        <c:axId val="1328521424"/>
        <c:scaling>
          <c:orientation val="minMax"/>
        </c:scaling>
        <c:delete val="0"/>
        <c:axPos val="b"/>
        <c:majorGridlines>
          <c:spPr>
            <a:ln w="9525" cap="flat" cmpd="sng" algn="ctr">
              <a:solidFill>
                <a:schemeClr val="lt1">
                  <a:lumMod val="95000"/>
                  <a:alpha val="10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5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Revenue by Region</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c:f>
              <c:strCache>
                <c:ptCount val="1"/>
                <c:pt idx="0">
                  <c:v>Total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tables'!$A$13:$A$17</c:f>
              <c:strCache>
                <c:ptCount val="4"/>
                <c:pt idx="0">
                  <c:v>East</c:v>
                </c:pt>
                <c:pt idx="1">
                  <c:v>North</c:v>
                </c:pt>
                <c:pt idx="2">
                  <c:v>South</c:v>
                </c:pt>
                <c:pt idx="3">
                  <c:v>West</c:v>
                </c:pt>
              </c:strCache>
            </c:strRef>
          </c:cat>
          <c:val>
            <c:numRef>
              <c:f>'Pivot tables'!$B$13:$B$17</c:f>
              <c:numCache>
                <c:formatCode>\$\ #,##0.00;\-\$\ #,##0.00;\$\ #,##0.00</c:formatCode>
                <c:ptCount val="4"/>
                <c:pt idx="0">
                  <c:v>729008.89</c:v>
                </c:pt>
                <c:pt idx="1">
                  <c:v>763059.31</c:v>
                </c:pt>
                <c:pt idx="2">
                  <c:v>466050.56</c:v>
                </c:pt>
                <c:pt idx="3">
                  <c:v>590743.25</c:v>
                </c:pt>
              </c:numCache>
            </c:numRef>
          </c:val>
          <c:extLst>
            <c:ext xmlns:c16="http://schemas.microsoft.com/office/drawing/2014/chart" uri="{C3380CC4-5D6E-409C-BE32-E72D297353CC}">
              <c16:uniqueId val="{00000000-D67B-4C37-8345-0847AE214B1B}"/>
            </c:ext>
          </c:extLst>
        </c:ser>
        <c:ser>
          <c:idx val="1"/>
          <c:order val="1"/>
          <c:tx>
            <c:strRef>
              <c:f>'Pivot tables'!$C$12</c:f>
              <c:strCache>
                <c:ptCount val="1"/>
                <c:pt idx="0">
                  <c:v>Average Profit Margin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tables'!$A$13:$A$17</c:f>
              <c:strCache>
                <c:ptCount val="4"/>
                <c:pt idx="0">
                  <c:v>East</c:v>
                </c:pt>
                <c:pt idx="1">
                  <c:v>North</c:v>
                </c:pt>
                <c:pt idx="2">
                  <c:v>South</c:v>
                </c:pt>
                <c:pt idx="3">
                  <c:v>West</c:v>
                </c:pt>
              </c:strCache>
            </c:strRef>
          </c:cat>
          <c:val>
            <c:numRef>
              <c:f>'Pivot tables'!$C$13:$C$17</c:f>
              <c:numCache>
                <c:formatCode>0.00%;\-0.00%;0.00%</c:formatCode>
                <c:ptCount val="4"/>
                <c:pt idx="0">
                  <c:v>0.25</c:v>
                </c:pt>
                <c:pt idx="1">
                  <c:v>0.24046511627906977</c:v>
                </c:pt>
                <c:pt idx="2">
                  <c:v>0.22437499999999999</c:v>
                </c:pt>
                <c:pt idx="3">
                  <c:v>0.22692307692307692</c:v>
                </c:pt>
              </c:numCache>
            </c:numRef>
          </c:val>
          <c:extLst>
            <c:ext xmlns:c16="http://schemas.microsoft.com/office/drawing/2014/chart" uri="{C3380CC4-5D6E-409C-BE32-E72D297353CC}">
              <c16:uniqueId val="{00000001-D67B-4C37-8345-0847AE214B1B}"/>
            </c:ext>
          </c:extLst>
        </c:ser>
        <c:dLbls>
          <c:showLegendKey val="0"/>
          <c:showVal val="0"/>
          <c:showCatName val="0"/>
          <c:showSerName val="0"/>
          <c:showPercent val="0"/>
          <c:showBubbleSize val="0"/>
        </c:dLbls>
        <c:gapWidth val="100"/>
        <c:overlap val="-24"/>
        <c:axId val="1319226184"/>
        <c:axId val="1319228704"/>
      </c:barChart>
      <c:catAx>
        <c:axId val="13192261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9228704"/>
        <c:crosses val="autoZero"/>
        <c:auto val="1"/>
        <c:lblAlgn val="ctr"/>
        <c:lblOffset val="100"/>
        <c:noMultiLvlLbl val="0"/>
      </c:catAx>
      <c:valAx>
        <c:axId val="1319228704"/>
        <c:scaling>
          <c:orientation val="minMax"/>
        </c:scaling>
        <c:delete val="0"/>
        <c:axPos val="l"/>
        <c:majorGridlines>
          <c:spPr>
            <a:ln w="9525" cap="flat" cmpd="sng" algn="ctr">
              <a:solidFill>
                <a:schemeClr val="tx2">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922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Revenue by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5.8085411198600174E-2"/>
              <c:y val="5.46916010498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4.2453521434820646E-2"/>
              <c:y val="-3.7146398366870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35115923009623"/>
              <c:y val="-9.1220472440944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6306977252843392E-2"/>
              <c:y val="4.5187372411781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c:f>
              <c:strCache>
                <c:ptCount val="1"/>
                <c:pt idx="0">
                  <c:v>Total Revenue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56E-4CD1-A61B-1EC2731114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E56E-4CD1-A61B-1EC27311145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56E-4CD1-A61B-1EC27311145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E56E-4CD1-A61B-1EC273111455}"/>
              </c:ext>
            </c:extLst>
          </c:dPt>
          <c:dLbls>
            <c:dLbl>
              <c:idx val="0"/>
              <c:layout>
                <c:manualLayout>
                  <c:x val="5.8085411198600174E-2"/>
                  <c:y val="5.46916010498687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6E-4CD1-A61B-1EC273111455}"/>
                </c:ext>
              </c:extLst>
            </c:dLbl>
            <c:dLbl>
              <c:idx val="1"/>
              <c:layout>
                <c:manualLayout>
                  <c:x val="4.2453521434820646E-2"/>
                  <c:y val="-3.714639836687080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6E-4CD1-A61B-1EC273111455}"/>
                </c:ext>
              </c:extLst>
            </c:dLbl>
            <c:dLbl>
              <c:idx val="2"/>
              <c:layout>
                <c:manualLayout>
                  <c:x val="-0.14435115923009623"/>
                  <c:y val="-9.12204724409448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6E-4CD1-A61B-1EC273111455}"/>
                </c:ext>
              </c:extLst>
            </c:dLbl>
            <c:dLbl>
              <c:idx val="3"/>
              <c:layout>
                <c:manualLayout>
                  <c:x val="-8.6306977252843392E-2"/>
                  <c:y val="4.51873724117818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6E-4CD1-A61B-1EC2731114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tables'!$A$4:$A$8</c:f>
              <c:strCache>
                <c:ptCount val="4"/>
                <c:pt idx="0">
                  <c:v>Appliances</c:v>
                </c:pt>
                <c:pt idx="1">
                  <c:v>Clothing</c:v>
                </c:pt>
                <c:pt idx="2">
                  <c:v>Electronics</c:v>
                </c:pt>
                <c:pt idx="3">
                  <c:v>Furniture</c:v>
                </c:pt>
              </c:strCache>
            </c:strRef>
          </c:cat>
          <c:val>
            <c:numRef>
              <c:f>'Pivot tables'!$B$4:$B$8</c:f>
              <c:numCache>
                <c:formatCode>\$\ #,##0.00;\-\$\ #,##0.00;\$\ #,##0.00</c:formatCode>
                <c:ptCount val="4"/>
                <c:pt idx="0">
                  <c:v>540022.44999999995</c:v>
                </c:pt>
                <c:pt idx="1">
                  <c:v>519572.88</c:v>
                </c:pt>
                <c:pt idx="2">
                  <c:v>668238.77</c:v>
                </c:pt>
                <c:pt idx="3">
                  <c:v>821027.91</c:v>
                </c:pt>
              </c:numCache>
            </c:numRef>
          </c:val>
          <c:extLst>
            <c:ext xmlns:c16="http://schemas.microsoft.com/office/drawing/2014/chart" uri="{C3380CC4-5D6E-409C-BE32-E72D297353CC}">
              <c16:uniqueId val="{00000000-E56E-4CD1-A61B-1EC273111455}"/>
            </c:ext>
          </c:extLst>
        </c:ser>
        <c:ser>
          <c:idx val="1"/>
          <c:order val="1"/>
          <c:tx>
            <c:strRef>
              <c:f>'Pivot tables'!$C$3</c:f>
              <c:strCache>
                <c:ptCount val="1"/>
                <c:pt idx="0">
                  <c:v>Total Units Sold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tables'!$A$4:$A$8</c:f>
              <c:strCache>
                <c:ptCount val="4"/>
                <c:pt idx="0">
                  <c:v>Appliances</c:v>
                </c:pt>
                <c:pt idx="1">
                  <c:v>Clothing</c:v>
                </c:pt>
                <c:pt idx="2">
                  <c:v>Electronics</c:v>
                </c:pt>
                <c:pt idx="3">
                  <c:v>Furniture</c:v>
                </c:pt>
              </c:strCache>
            </c:strRef>
          </c:cat>
          <c:val>
            <c:numRef>
              <c:f>'Pivot tables'!$C$4:$C$8</c:f>
              <c:numCache>
                <c:formatCode>0</c:formatCode>
                <c:ptCount val="4"/>
                <c:pt idx="0">
                  <c:v>657</c:v>
                </c:pt>
                <c:pt idx="1">
                  <c:v>874</c:v>
                </c:pt>
                <c:pt idx="2">
                  <c:v>905</c:v>
                </c:pt>
                <c:pt idx="3">
                  <c:v>1226</c:v>
                </c:pt>
              </c:numCache>
            </c:numRef>
          </c:val>
          <c:extLst>
            <c:ext xmlns:c16="http://schemas.microsoft.com/office/drawing/2014/chart" uri="{C3380CC4-5D6E-409C-BE32-E72D297353CC}">
              <c16:uniqueId val="{00000001-E56E-4CD1-A61B-1EC2731114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[Retail_Business_Excel_Dashboard.xlsx]Pivot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Revenue by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tables'!$A$22:$A$25</c:f>
              <c:strCache>
                <c:ptCount val="3"/>
                <c:pt idx="0">
                  <c:v>Consumer</c:v>
                </c:pt>
                <c:pt idx="1">
                  <c:v>Corporate</c:v>
                </c:pt>
                <c:pt idx="2">
                  <c:v>Small Business</c:v>
                </c:pt>
              </c:strCache>
            </c:strRef>
          </c:cat>
          <c:val>
            <c:numRef>
              <c:f>'Pivot tables'!$B$22:$B$25</c:f>
              <c:numCache>
                <c:formatCode>\$\ #,##0.00;\-\$\ #,##0.00;\$\ #,##0.00</c:formatCode>
                <c:ptCount val="3"/>
                <c:pt idx="0">
                  <c:v>982732.94</c:v>
                </c:pt>
                <c:pt idx="1">
                  <c:v>640867.29</c:v>
                </c:pt>
                <c:pt idx="2">
                  <c:v>925261.78</c:v>
                </c:pt>
              </c:numCache>
            </c:numRef>
          </c:val>
          <c:extLst>
            <c:ext xmlns:c16="http://schemas.microsoft.com/office/drawing/2014/chart" uri="{C3380CC4-5D6E-409C-BE32-E72D297353CC}">
              <c16:uniqueId val="{00000000-AFDF-4965-80C9-7EDC8D9DC889}"/>
            </c:ext>
          </c:extLst>
        </c:ser>
        <c:dLbls>
          <c:showLegendKey val="0"/>
          <c:showVal val="0"/>
          <c:showCatName val="0"/>
          <c:showSerName val="0"/>
          <c:showPercent val="0"/>
          <c:showBubbleSize val="0"/>
        </c:dLbls>
        <c:gapWidth val="100"/>
        <c:overlap val="-24"/>
        <c:axId val="1009509576"/>
        <c:axId val="1009503096"/>
      </c:barChart>
      <c:catAx>
        <c:axId val="10095095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503096"/>
        <c:crosses val="autoZero"/>
        <c:auto val="1"/>
        <c:lblAlgn val="ctr"/>
        <c:lblOffset val="100"/>
        <c:noMultiLvlLbl val="0"/>
      </c:catAx>
      <c:valAx>
        <c:axId val="1009503096"/>
        <c:scaling>
          <c:orientation val="minMax"/>
        </c:scaling>
        <c:delete val="0"/>
        <c:axPos val="l"/>
        <c:majorGridlines>
          <c:spPr>
            <a:ln w="9525" cap="flat" cmpd="sng" algn="ctr">
              <a:solidFill>
                <a:schemeClr val="tx2">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509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152400</xdr:colOff>
      <xdr:row>0</xdr:row>
      <xdr:rowOff>15240</xdr:rowOff>
    </xdr:from>
    <xdr:to>
      <xdr:col>21</xdr:col>
      <xdr:colOff>68580</xdr:colOff>
      <xdr:row>5</xdr:row>
      <xdr:rowOff>7620</xdr:rowOff>
    </xdr:to>
    <xdr:sp macro="" textlink="">
      <xdr:nvSpPr>
        <xdr:cNvPr id="2" name="Rectangle 1">
          <a:extLst>
            <a:ext uri="{FF2B5EF4-FFF2-40B4-BE49-F238E27FC236}">
              <a16:creationId xmlns:a16="http://schemas.microsoft.com/office/drawing/2014/main" id="{6D75C613-B965-3FF7-5C48-39648E4920DB}"/>
            </a:ext>
          </a:extLst>
        </xdr:cNvPr>
        <xdr:cNvSpPr/>
      </xdr:nvSpPr>
      <xdr:spPr>
        <a:xfrm>
          <a:off x="762000" y="15240"/>
          <a:ext cx="12108180" cy="906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a:t>            RETAIL</a:t>
          </a:r>
          <a:r>
            <a:rPr lang="en-GB" sz="4000" baseline="0"/>
            <a:t> BUSINESS INTELLIGENCE DASHBOARD</a:t>
          </a:r>
          <a:endParaRPr lang="en-GB" sz="4000"/>
        </a:p>
      </xdr:txBody>
    </xdr:sp>
    <xdr:clientData/>
  </xdr:twoCellAnchor>
  <xdr:twoCellAnchor>
    <xdr:from>
      <xdr:col>5</xdr:col>
      <xdr:colOff>29486</xdr:colOff>
      <xdr:row>5</xdr:row>
      <xdr:rowOff>45720</xdr:rowOff>
    </xdr:from>
    <xdr:to>
      <xdr:col>13</xdr:col>
      <xdr:colOff>192819</xdr:colOff>
      <xdr:row>35</xdr:row>
      <xdr:rowOff>106680</xdr:rowOff>
    </xdr:to>
    <xdr:graphicFrame macro="">
      <xdr:nvGraphicFramePr>
        <xdr:cNvPr id="3" name="Chart 2">
          <a:extLst>
            <a:ext uri="{FF2B5EF4-FFF2-40B4-BE49-F238E27FC236}">
              <a16:creationId xmlns:a16="http://schemas.microsoft.com/office/drawing/2014/main" id="{47919646-4401-44B3-8C29-217612747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305794</xdr:colOff>
      <xdr:row>5</xdr:row>
      <xdr:rowOff>45720</xdr:rowOff>
    </xdr:from>
    <xdr:to>
      <xdr:col>20</xdr:col>
      <xdr:colOff>610594</xdr:colOff>
      <xdr:row>20</xdr:row>
      <xdr:rowOff>45720</xdr:rowOff>
    </xdr:to>
    <xdr:graphicFrame macro="">
      <xdr:nvGraphicFramePr>
        <xdr:cNvPr id="5" name="Chart 4">
          <a:extLst>
            <a:ext uri="{FF2B5EF4-FFF2-40B4-BE49-F238E27FC236}">
              <a16:creationId xmlns:a16="http://schemas.microsoft.com/office/drawing/2014/main" id="{29543CCD-670B-4194-9EB6-35EBD590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289891</xdr:colOff>
      <xdr:row>20</xdr:row>
      <xdr:rowOff>114300</xdr:rowOff>
    </xdr:from>
    <xdr:to>
      <xdr:col>20</xdr:col>
      <xdr:colOff>594691</xdr:colOff>
      <xdr:row>35</xdr:row>
      <xdr:rowOff>114300</xdr:rowOff>
    </xdr:to>
    <xdr:graphicFrame macro="">
      <xdr:nvGraphicFramePr>
        <xdr:cNvPr id="6" name="Chart 5">
          <a:extLst>
            <a:ext uri="{FF2B5EF4-FFF2-40B4-BE49-F238E27FC236}">
              <a16:creationId xmlns:a16="http://schemas.microsoft.com/office/drawing/2014/main" id="{3420E7C3-C1BE-4B83-ACE2-586D67B38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149086</xdr:colOff>
      <xdr:row>5</xdr:row>
      <xdr:rowOff>57978</xdr:rowOff>
    </xdr:from>
    <xdr:to>
      <xdr:col>4</xdr:col>
      <xdr:colOff>545947</xdr:colOff>
      <xdr:row>12</xdr:row>
      <xdr:rowOff>157369</xdr:rowOff>
    </xdr:to>
    <mc:AlternateContent xmlns:mc="http://schemas.openxmlformats.org/markup-compatibility/2006">
      <mc:Choice xmlns:a14="http://schemas.microsoft.com/office/drawing/2010/main" Requires="a14">
        <xdr:graphicFrame macro="">
          <xdr:nvGraphicFramePr>
            <xdr:cNvPr id="7" name="Category 2">
              <a:extLst>
                <a:ext uri="{FF2B5EF4-FFF2-40B4-BE49-F238E27FC236}">
                  <a16:creationId xmlns:a16="http://schemas.microsoft.com/office/drawing/2014/main" id="{987318F9-788A-458E-8203-B44BEAB1EF8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61999" y="969065"/>
              <a:ext cx="2235600" cy="1374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157371</xdr:colOff>
      <xdr:row>13</xdr:row>
      <xdr:rowOff>82825</xdr:rowOff>
    </xdr:from>
    <xdr:to>
      <xdr:col>4</xdr:col>
      <xdr:colOff>554936</xdr:colOff>
      <xdr:row>21</xdr:row>
      <xdr:rowOff>286</xdr:rowOff>
    </xdr:to>
    <mc:AlternateContent xmlns:mc="http://schemas.openxmlformats.org/markup-compatibility/2006">
      <mc:Choice xmlns:a14="http://schemas.microsoft.com/office/drawing/2010/main" Requires="a14">
        <xdr:graphicFrame macro="">
          <xdr:nvGraphicFramePr>
            <xdr:cNvPr id="8" name="RegionName 2">
              <a:extLst>
                <a:ext uri="{FF2B5EF4-FFF2-40B4-BE49-F238E27FC236}">
                  <a16:creationId xmlns:a16="http://schemas.microsoft.com/office/drawing/2014/main" id="{92858D84-B71B-461A-B531-A94D1728D435}"/>
                </a:ext>
              </a:extLst>
            </xdr:cNvPr>
            <xdr:cNvGraphicFramePr/>
          </xdr:nvGraphicFramePr>
          <xdr:xfrm>
            <a:off x="0" y="0"/>
            <a:ext cx="0" cy="0"/>
          </xdr:xfrm>
          <a:graphic>
            <a:graphicData uri="http://schemas.microsoft.com/office/drawing/2010/slicer">
              <sle:slicer xmlns:sle="http://schemas.microsoft.com/office/drawing/2010/slicer" name="RegionName 2"/>
            </a:graphicData>
          </a:graphic>
        </xdr:graphicFrame>
      </mc:Choice>
      <mc:Fallback>
        <xdr:sp macro="" textlink="">
          <xdr:nvSpPr>
            <xdr:cNvPr id="0" name=""/>
            <xdr:cNvSpPr>
              <a:spLocks noTextEdit="1"/>
            </xdr:cNvSpPr>
          </xdr:nvSpPr>
          <xdr:spPr>
            <a:xfrm>
              <a:off x="770284" y="2451651"/>
              <a:ext cx="2236304" cy="137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182217</xdr:colOff>
      <xdr:row>21</xdr:row>
      <xdr:rowOff>74544</xdr:rowOff>
    </xdr:from>
    <xdr:to>
      <xdr:col>4</xdr:col>
      <xdr:colOff>579078</xdr:colOff>
      <xdr:row>28</xdr:row>
      <xdr:rowOff>174222</xdr:rowOff>
    </xdr:to>
    <mc:AlternateContent xmlns:mc="http://schemas.openxmlformats.org/markup-compatibility/2006">
      <mc:Choice xmlns:a14="http://schemas.microsoft.com/office/drawing/2010/main" Requires="a14">
        <xdr:graphicFrame macro="">
          <xdr:nvGraphicFramePr>
            <xdr:cNvPr id="9" name="Segment 2">
              <a:extLst>
                <a:ext uri="{FF2B5EF4-FFF2-40B4-BE49-F238E27FC236}">
                  <a16:creationId xmlns:a16="http://schemas.microsoft.com/office/drawing/2014/main" id="{EE1010BE-177B-4C79-912C-26AD333D61B4}"/>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795130" y="3901109"/>
              <a:ext cx="2235600" cy="137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165652</xdr:colOff>
      <xdr:row>29</xdr:row>
      <xdr:rowOff>49695</xdr:rowOff>
    </xdr:from>
    <xdr:to>
      <xdr:col>4</xdr:col>
      <xdr:colOff>562513</xdr:colOff>
      <xdr:row>35</xdr:row>
      <xdr:rowOff>115955</xdr:rowOff>
    </xdr:to>
    <mc:AlternateContent xmlns:mc="http://schemas.openxmlformats.org/markup-compatibility/2006">
      <mc:Choice xmlns:tsle="http://schemas.microsoft.com/office/drawing/2012/timeslicer" Requires="tsle">
        <xdr:graphicFrame macro="">
          <xdr:nvGraphicFramePr>
            <xdr:cNvPr id="11" name="OrderDate 1">
              <a:extLst>
                <a:ext uri="{FF2B5EF4-FFF2-40B4-BE49-F238E27FC236}">
                  <a16:creationId xmlns:a16="http://schemas.microsoft.com/office/drawing/2014/main" id="{8ED8D533-E5EF-4BD9-858E-3758793571F0}"/>
                </a:ext>
              </a:extLst>
            </xdr:cNvPr>
            <xdr:cNvGraphicFramePr/>
          </xdr:nvGraphicFramePr>
          <xdr:xfrm>
            <a:off x="0" y="0"/>
            <a:ext cx="0" cy="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778565" y="5333999"/>
              <a:ext cx="2235600" cy="115956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1</xdr:row>
      <xdr:rowOff>72390</xdr:rowOff>
    </xdr:from>
    <xdr:to>
      <xdr:col>15</xdr:col>
      <xdr:colOff>15240</xdr:colOff>
      <xdr:row>16</xdr:row>
      <xdr:rowOff>72390</xdr:rowOff>
    </xdr:to>
    <xdr:graphicFrame macro="">
      <xdr:nvGraphicFramePr>
        <xdr:cNvPr id="2" name="Chart 1">
          <a:extLst>
            <a:ext uri="{FF2B5EF4-FFF2-40B4-BE49-F238E27FC236}">
              <a16:creationId xmlns:a16="http://schemas.microsoft.com/office/drawing/2014/main" id="{A675394D-9C78-7089-5724-3562DF3B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137160</xdr:colOff>
      <xdr:row>1</xdr:row>
      <xdr:rowOff>57150</xdr:rowOff>
    </xdr:from>
    <xdr:to>
      <xdr:col>12</xdr:col>
      <xdr:colOff>144780</xdr:colOff>
      <xdr:row>16</xdr:row>
      <xdr:rowOff>57150</xdr:rowOff>
    </xdr:to>
    <xdr:graphicFrame macro="">
      <xdr:nvGraphicFramePr>
        <xdr:cNvPr id="2" name="Chart 1">
          <a:extLst>
            <a:ext uri="{FF2B5EF4-FFF2-40B4-BE49-F238E27FC236}">
              <a16:creationId xmlns:a16="http://schemas.microsoft.com/office/drawing/2014/main" id="{4E287F6B-C13E-1543-B3A7-2916EDBF9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0</xdr:row>
      <xdr:rowOff>171450</xdr:rowOff>
    </xdr:from>
    <xdr:to>
      <xdr:col>10</xdr:col>
      <xdr:colOff>601980</xdr:colOff>
      <xdr:row>15</xdr:row>
      <xdr:rowOff>171450</xdr:rowOff>
    </xdr:to>
    <xdr:graphicFrame macro="">
      <xdr:nvGraphicFramePr>
        <xdr:cNvPr id="2" name="Chart 1">
          <a:extLst>
            <a:ext uri="{FF2B5EF4-FFF2-40B4-BE49-F238E27FC236}">
              <a16:creationId xmlns:a16="http://schemas.microsoft.com/office/drawing/2014/main" id="{31A38259-2084-C7A2-AAE7-19F1ECEAB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xdr:colOff>
      <xdr:row>0</xdr:row>
      <xdr:rowOff>156210</xdr:rowOff>
    </xdr:from>
    <xdr:to>
      <xdr:col>17</xdr:col>
      <xdr:colOff>167640</xdr:colOff>
      <xdr:row>15</xdr:row>
      <xdr:rowOff>156210</xdr:rowOff>
    </xdr:to>
    <xdr:graphicFrame macro="">
      <xdr:nvGraphicFramePr>
        <xdr:cNvPr id="3" name="Chart 2">
          <a:extLst>
            <a:ext uri="{FF2B5EF4-FFF2-40B4-BE49-F238E27FC236}">
              <a16:creationId xmlns:a16="http://schemas.microsoft.com/office/drawing/2014/main" id="{3088690E-12CB-EA7E-78E0-A656C253F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16</xdr:row>
      <xdr:rowOff>125730</xdr:rowOff>
    </xdr:from>
    <xdr:to>
      <xdr:col>10</xdr:col>
      <xdr:colOff>617220</xdr:colOff>
      <xdr:row>31</xdr:row>
      <xdr:rowOff>125730</xdr:rowOff>
    </xdr:to>
    <xdr:graphicFrame macro="">
      <xdr:nvGraphicFramePr>
        <xdr:cNvPr id="5" name="Chart 4">
          <a:extLst>
            <a:ext uri="{FF2B5EF4-FFF2-40B4-BE49-F238E27FC236}">
              <a16:creationId xmlns:a16="http://schemas.microsoft.com/office/drawing/2014/main" id="{D455ED59-F241-32A4-B2D0-16E3A8035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434340</xdr:colOff>
      <xdr:row>16</xdr:row>
      <xdr:rowOff>106681</xdr:rowOff>
    </xdr:from>
    <xdr:to>
      <xdr:col>16</xdr:col>
      <xdr:colOff>45720</xdr:colOff>
      <xdr:row>24</xdr:row>
      <xdr:rowOff>129541</xdr:rowOff>
    </xdr:to>
    <mc:AlternateContent xmlns:mc="http://schemas.openxmlformats.org/markup-compatibility/2006">
      <mc:Choice xmlns:a14="http://schemas.microsoft.com/office/drawing/2010/main" Requires="a14">
        <xdr:graphicFrame macro="">
          <xdr:nvGraphicFramePr>
            <xdr:cNvPr id="6" name="RegionName">
              <a:extLst>
                <a:ext uri="{FF2B5EF4-FFF2-40B4-BE49-F238E27FC236}">
                  <a16:creationId xmlns:a16="http://schemas.microsoft.com/office/drawing/2014/main" id="{A6024AEF-A3AD-242B-5196-532A1102F240}"/>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dr:sp macro="" textlink="">
          <xdr:nvSpPr>
            <xdr:cNvPr id="0" name=""/>
            <xdr:cNvSpPr>
              <a:spLocks noTextEdit="1"/>
            </xdr:cNvSpPr>
          </xdr:nvSpPr>
          <xdr:spPr>
            <a:xfrm>
              <a:off x="10881360" y="3032761"/>
              <a:ext cx="1828800"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723900</xdr:colOff>
      <xdr:row>16</xdr:row>
      <xdr:rowOff>91441</xdr:rowOff>
    </xdr:from>
    <xdr:to>
      <xdr:col>13</xdr:col>
      <xdr:colOff>335280</xdr:colOff>
      <xdr:row>24</xdr:row>
      <xdr:rowOff>83821</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B871242C-D888-5BFA-C83F-CFAEE5081F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953500" y="3017521"/>
              <a:ext cx="1828800" cy="14554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25</xdr:row>
      <xdr:rowOff>22861</xdr:rowOff>
    </xdr:from>
    <xdr:to>
      <xdr:col>13</xdr:col>
      <xdr:colOff>358140</xdr:colOff>
      <xdr:row>32</xdr:row>
      <xdr:rowOff>144780</xdr:rowOff>
    </xdr:to>
    <mc:AlternateContent xmlns:mc="http://schemas.openxmlformats.org/markup-compatibility/2006">
      <mc:Choice xmlns:a14="http://schemas.microsoft.com/office/drawing/2010/main" Requires="a14">
        <xdr:graphicFrame macro="">
          <xdr:nvGraphicFramePr>
            <xdr:cNvPr id="8" name="Segment">
              <a:extLst>
                <a:ext uri="{FF2B5EF4-FFF2-40B4-BE49-F238E27FC236}">
                  <a16:creationId xmlns:a16="http://schemas.microsoft.com/office/drawing/2014/main" id="{7D233ECF-3D11-4D73-38B9-85925189228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8976360" y="4594861"/>
              <a:ext cx="1828800" cy="1402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510540</xdr:colOff>
      <xdr:row>26</xdr:row>
      <xdr:rowOff>7620</xdr:rowOff>
    </xdr:from>
    <xdr:to>
      <xdr:col>16</xdr:col>
      <xdr:colOff>528720</xdr:colOff>
      <xdr:row>32</xdr:row>
      <xdr:rowOff>22860</xdr:rowOff>
    </xdr:to>
    <mc:AlternateContent xmlns:mc="http://schemas.openxmlformats.org/markup-compatibility/2006">
      <mc:Choice xmlns:tsle="http://schemas.microsoft.com/office/drawing/2012/timeslicer" Requires="tsle">
        <xdr:graphicFrame macro="">
          <xdr:nvGraphicFramePr>
            <xdr:cNvPr id="9" name="OrderDate">
              <a:extLst>
                <a:ext uri="{FF2B5EF4-FFF2-40B4-BE49-F238E27FC236}">
                  <a16:creationId xmlns:a16="http://schemas.microsoft.com/office/drawing/2014/main" id="{2F1E060E-C6BF-A902-8B5E-46728E047BE6}"/>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0957560" y="4762500"/>
              <a:ext cx="2235600" cy="11125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44998946759" backgroundQuery="1" createdVersion="8" refreshedVersion="8" minRefreshableVersion="3" recordCount="0" supportSubquery="1" supportAdvancedDrill="1" xr:uid="{C55AFCC2-C100-45FE-A03C-C841E6072333}">
  <cacheSource type="external" connectionId="1"/>
  <cacheFields count="3">
    <cacheField name="[Products].[Category].[Category]" caption="Category" numFmtId="0" hierarchy="11" level="1">
      <sharedItems count="4">
        <s v="Appliances"/>
        <s v="Clothing"/>
        <s v="Electronics"/>
        <s v="Furniture"/>
      </sharedItems>
    </cacheField>
    <cacheField name="[Regions].[RegionName].[RegionName]" caption="RegionName" numFmtId="0" hierarchy="15" level="1">
      <sharedItems count="4">
        <s v="East"/>
        <s v="North"/>
        <s v="South"/>
        <s v="West"/>
      </sharedItems>
    </cacheField>
    <cacheField name="[Measures].[Total Revenue]" caption="Total Revenue" numFmtId="0" hierarchy="29" level="32767"/>
  </cacheFields>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fieldsUsage count="2">
        <fieldUsage x="-1"/>
        <fieldUsage x="1"/>
      </fieldsUsage>
    </cacheHierarchy>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2"/>
      </fieldsUsage>
    </cacheHierarchy>
    <cacheHierarchy uniqueName="[Measures].[Total Units Sold]" caption="Total Units Sold" measure="1" displayFolder="" measureGroup="Sales_Data" count="0"/>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936287500001" backgroundQuery="1" createdVersion="3" refreshedVersion="8" minRefreshableVersion="3" recordCount="0" supportSubquery="1" supportAdvancedDrill="1" xr:uid="{4821F9BD-F9FF-4578-AB83-E68C3D286FDE}">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2"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cacheHierarchy uniqueName="[Measures].[Total Units Sold]" caption="Total Units Sold" measure="1" displayFolder="" measureGroup="Sales_Data" count="0"/>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5387285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442747222223" backgroundQuery="1" createdVersion="8" refreshedVersion="8" minRefreshableVersion="3" recordCount="0" supportSubquery="1" supportAdvancedDrill="1" xr:uid="{1E5FEF30-4B15-495A-B1B5-14B9079E132D}">
  <cacheSource type="external" connectionId="1"/>
  <cacheFields count="3">
    <cacheField name="[Products].[Category].[Category]" caption="Category" numFmtId="0" hierarchy="11" level="1">
      <sharedItems count="4">
        <s v="Appliances"/>
        <s v="Clothing"/>
        <s v="Electronics"/>
        <s v="Furniture"/>
      </sharedItems>
    </cacheField>
    <cacheField name="[Measures].[Total Revenue]" caption="Total Revenue" numFmtId="0" hierarchy="29" level="32767"/>
    <cacheField name="[Measures].[Profit Amount]" caption="Profit Amount" numFmtId="0" hierarchy="33" level="32767"/>
  </cacheFields>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1"/>
      </fieldsUsage>
    </cacheHierarchy>
    <cacheHierarchy uniqueName="[Measures].[Total Units Sold]" caption="Total Units Sold" measure="1" displayFolder="" measureGroup="Sales_Data" count="0"/>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oneField="1">
      <fieldsUsage count="1">
        <fieldUsage x="2"/>
      </fieldsUsage>
    </cacheHierarchy>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463721296299" backgroundQuery="1" createdVersion="8" refreshedVersion="8" minRefreshableVersion="3" recordCount="0" supportSubquery="1" supportAdvancedDrill="1" xr:uid="{6C1A463A-5EF5-4919-BD75-9B5A6F4B4EA3}">
  <cacheSource type="external" connectionId="1"/>
  <cacheFields count="4">
    <cacheField name="[Customers].[Segment].[Segment]" caption="Segment" numFmtId="0" hierarchy="3" level="1">
      <sharedItems count="3">
        <s v="Consumer"/>
        <s v="Corporate"/>
        <s v="Small Business"/>
      </sharedItems>
    </cacheField>
    <cacheField name="[Measures].[Total Revenue]" caption="Total Revenue" numFmtId="0" hierarchy="29" level="32767"/>
    <cacheField name="[Measures].[Profit Amount]" caption="Profit Amount" numFmtId="0" hierarchy="33" level="32767"/>
    <cacheField name="[Measures].[Average Profit Margin]" caption="Average Profit Margin" numFmtId="0" hierarchy="31" level="32767"/>
  </cacheFields>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fieldsUsage count="2">
        <fieldUsage x="-1"/>
        <fieldUsage x="0"/>
      </fieldsUsage>
    </cacheHierarchy>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1"/>
      </fieldsUsage>
    </cacheHierarchy>
    <cacheHierarchy uniqueName="[Measures].[Total Units Sold]" caption="Total Units Sold" measure="1" displayFolder="" measureGroup="Sales_Data" count="0"/>
    <cacheHierarchy uniqueName="[Measures].[Average Profit Margin]" caption="Average Profit Margin" measure="1" displayFolder="" measureGroup="Sales_Data" count="0" oneField="1">
      <fieldsUsage count="1">
        <fieldUsage x="3"/>
      </fieldsUsage>
    </cacheHierarchy>
    <cacheHierarchy uniqueName="[Measures].[Revenue Per Customer]" caption="Revenue Per Customer" measure="1" displayFolder="" measureGroup="Sales_Data" count="0"/>
    <cacheHierarchy uniqueName="[Measures].[Profit Amount]" caption="Profit Amount" measure="1" displayFolder="" measureGroup="Sales_Data" count="0" oneField="1">
      <fieldsUsage count="1">
        <fieldUsage x="2"/>
      </fieldsUsage>
    </cacheHierarchy>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423607060184" backgroundQuery="1" createdVersion="8" refreshedVersion="8" minRefreshableVersion="3" recordCount="0" supportSubquery="1" supportAdvancedDrill="1" xr:uid="{2953B8E7-BED4-4AFB-9A5C-DE65575EE149}">
  <cacheSource type="external" connectionId="1"/>
  <cacheFields count="6">
    <cacheField name="[Measures].[Total Revenue]" caption="Total Revenue" numFmtId="0" hierarchy="29" level="32767"/>
    <cacheField name="[Measures].[Total Units Sold]" caption="Total Units Sold" numFmtId="0" hierarchy="30" level="32767"/>
    <cacheField name="[Measures].[Average Profit Margin]" caption="Average Profit Margin" numFmtId="0" hierarchy="31" level="32767"/>
    <cacheField name="[Measures].[Revenue Per Customer]" caption="Revenue Per Customer" numFmtId="0" hierarchy="32" level="32767"/>
    <cacheField name="[Measures].[Profit Amount]" caption="Profit Amount" numFmtId="0" hierarchy="33" level="32767"/>
    <cacheField name="[Measures].[Profit per Unit]" caption="Profit per Unit" numFmtId="0" hierarchy="34" level="32767"/>
  </cacheFields>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0"/>
      </fieldsUsage>
    </cacheHierarchy>
    <cacheHierarchy uniqueName="[Measures].[Total Units Sold]" caption="Total Units Sold" measure="1" displayFolder="" measureGroup="Sales_Data" count="0" oneField="1">
      <fieldsUsage count="1">
        <fieldUsage x="1"/>
      </fieldsUsage>
    </cacheHierarchy>
    <cacheHierarchy uniqueName="[Measures].[Average Profit Margin]" caption="Average Profit Margin" measure="1" displayFolder="" measureGroup="Sales_Data" count="0" oneField="1">
      <fieldsUsage count="1">
        <fieldUsage x="2"/>
      </fieldsUsage>
    </cacheHierarchy>
    <cacheHierarchy uniqueName="[Measures].[Revenue Per Customer]" caption="Revenue Per Customer" measure="1" displayFolder="" measureGroup="Sales_Data" count="0" oneField="1">
      <fieldsUsage count="1">
        <fieldUsage x="3"/>
      </fieldsUsage>
    </cacheHierarchy>
    <cacheHierarchy uniqueName="[Measures].[Profit Amount]" caption="Profit Amount" measure="1" displayFolder="" measureGroup="Sales_Data" count="0" oneField="1">
      <fieldsUsage count="1">
        <fieldUsage x="4"/>
      </fieldsUsage>
    </cacheHierarchy>
    <cacheHierarchy uniqueName="[Measures].[Profit per Unit]" caption="Profit per Unit" measure="1" displayFolder="" measureGroup="Sales_Data" count="0" oneField="1">
      <fieldsUsage count="1">
        <fieldUsage x="5"/>
      </fieldsUsage>
    </cacheHierarchy>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469850231479" backgroundQuery="1" createdVersion="8" refreshedVersion="8" minRefreshableVersion="3" recordCount="0" supportSubquery="1" supportAdvancedDrill="1" xr:uid="{60E73D03-8F7E-45DD-8A76-D9B4A11FFFC4}">
  <cacheSource type="external" connectionId="1"/>
  <cacheFields count="3">
    <cacheField name="[Customers].[CustomerID].[CustomerID]" caption="CustomerID" numFmtId="0" level="1">
      <sharedItems containsSemiMixedTypes="0" containsString="0" containsNumber="1" containsInteger="1" minValue="4" maxValue="118" count="83">
        <n v="4"/>
        <n v="6"/>
        <n v="7"/>
        <n v="9"/>
        <n v="10"/>
        <n v="11"/>
        <n v="14"/>
        <n v="15"/>
        <n v="17"/>
        <n v="19"/>
        <n v="20"/>
        <n v="22"/>
        <n v="23"/>
        <n v="25"/>
        <n v="27"/>
        <n v="28"/>
        <n v="29"/>
        <n v="31"/>
        <n v="32"/>
        <n v="34"/>
        <n v="35"/>
        <n v="36"/>
        <n v="39"/>
        <n v="40"/>
        <n v="41"/>
        <n v="42"/>
        <n v="43"/>
        <n v="45"/>
        <n v="47"/>
        <n v="50"/>
        <n v="52"/>
        <n v="54"/>
        <n v="55"/>
        <n v="56"/>
        <n v="57"/>
        <n v="58"/>
        <n v="59"/>
        <n v="61"/>
        <n v="63"/>
        <n v="65"/>
        <n v="66"/>
        <n v="67"/>
        <n v="70"/>
        <n v="71"/>
        <n v="72"/>
        <n v="74"/>
        <n v="75"/>
        <n v="78"/>
        <n v="79"/>
        <n v="80"/>
        <n v="82"/>
        <n v="85"/>
        <n v="86"/>
        <n v="87"/>
        <n v="88"/>
        <n v="89"/>
        <n v="90"/>
        <n v="91"/>
        <n v="92"/>
        <n v="93"/>
        <n v="94"/>
        <n v="95"/>
        <n v="96"/>
        <n v="97"/>
        <n v="99"/>
        <n v="100"/>
        <n v="101"/>
        <n v="102"/>
        <n v="103"/>
        <n v="104"/>
        <n v="105"/>
        <n v="106"/>
        <n v="107"/>
        <n v="108"/>
        <n v="109"/>
        <n v="110"/>
        <n v="111"/>
        <n v="112"/>
        <n v="113"/>
        <n v="114"/>
        <n v="115"/>
        <n v="116"/>
        <n v="118"/>
      </sharedItems>
      <extLst>
        <ext xmlns:x15="http://schemas.microsoft.com/office/spreadsheetml/2010/11/main" uri="{4F2E5C28-24EA-4eb8-9CBF-B6C8F9C3D259}">
          <x15:cachedUniqueNames>
            <x15:cachedUniqueName index="0" name="[Customers].[CustomerID].&amp;[4]"/>
            <x15:cachedUniqueName index="1" name="[Customers].[CustomerID].&amp;[6]"/>
            <x15:cachedUniqueName index="2" name="[Customers].[CustomerID].&amp;[7]"/>
            <x15:cachedUniqueName index="3" name="[Customers].[CustomerID].&amp;[9]"/>
            <x15:cachedUniqueName index="4" name="[Customers].[CustomerID].&amp;[10]"/>
            <x15:cachedUniqueName index="5" name="[Customers].[CustomerID].&amp;[11]"/>
            <x15:cachedUniqueName index="6" name="[Customers].[CustomerID].&amp;[14]"/>
            <x15:cachedUniqueName index="7" name="[Customers].[CustomerID].&amp;[15]"/>
            <x15:cachedUniqueName index="8" name="[Customers].[CustomerID].&amp;[17]"/>
            <x15:cachedUniqueName index="9" name="[Customers].[CustomerID].&amp;[19]"/>
            <x15:cachedUniqueName index="10" name="[Customers].[CustomerID].&amp;[20]"/>
            <x15:cachedUniqueName index="11" name="[Customers].[CustomerID].&amp;[22]"/>
            <x15:cachedUniqueName index="12" name="[Customers].[CustomerID].&amp;[23]"/>
            <x15:cachedUniqueName index="13" name="[Customers].[CustomerID].&amp;[25]"/>
            <x15:cachedUniqueName index="14" name="[Customers].[CustomerID].&amp;[27]"/>
            <x15:cachedUniqueName index="15" name="[Customers].[CustomerID].&amp;[28]"/>
            <x15:cachedUniqueName index="16" name="[Customers].[CustomerID].&amp;[29]"/>
            <x15:cachedUniqueName index="17" name="[Customers].[CustomerID].&amp;[31]"/>
            <x15:cachedUniqueName index="18" name="[Customers].[CustomerID].&amp;[32]"/>
            <x15:cachedUniqueName index="19" name="[Customers].[CustomerID].&amp;[34]"/>
            <x15:cachedUniqueName index="20" name="[Customers].[CustomerID].&amp;[35]"/>
            <x15:cachedUniqueName index="21" name="[Customers].[CustomerID].&amp;[36]"/>
            <x15:cachedUniqueName index="22" name="[Customers].[CustomerID].&amp;[39]"/>
            <x15:cachedUniqueName index="23" name="[Customers].[CustomerID].&amp;[40]"/>
            <x15:cachedUniqueName index="24" name="[Customers].[CustomerID].&amp;[41]"/>
            <x15:cachedUniqueName index="25" name="[Customers].[CustomerID].&amp;[42]"/>
            <x15:cachedUniqueName index="26" name="[Customers].[CustomerID].&amp;[43]"/>
            <x15:cachedUniqueName index="27" name="[Customers].[CustomerID].&amp;[45]"/>
            <x15:cachedUniqueName index="28" name="[Customers].[CustomerID].&amp;[47]"/>
            <x15:cachedUniqueName index="29" name="[Customers].[CustomerID].&amp;[50]"/>
            <x15:cachedUniqueName index="30" name="[Customers].[CustomerID].&amp;[52]"/>
            <x15:cachedUniqueName index="31" name="[Customers].[CustomerID].&amp;[54]"/>
            <x15:cachedUniqueName index="32" name="[Customers].[CustomerID].&amp;[55]"/>
            <x15:cachedUniqueName index="33" name="[Customers].[CustomerID].&amp;[56]"/>
            <x15:cachedUniqueName index="34" name="[Customers].[CustomerID].&amp;[57]"/>
            <x15:cachedUniqueName index="35" name="[Customers].[CustomerID].&amp;[58]"/>
            <x15:cachedUniqueName index="36" name="[Customers].[CustomerID].&amp;[59]"/>
            <x15:cachedUniqueName index="37" name="[Customers].[CustomerID].&amp;[61]"/>
            <x15:cachedUniqueName index="38" name="[Customers].[CustomerID].&amp;[63]"/>
            <x15:cachedUniqueName index="39" name="[Customers].[CustomerID].&amp;[65]"/>
            <x15:cachedUniqueName index="40" name="[Customers].[CustomerID].&amp;[66]"/>
            <x15:cachedUniqueName index="41" name="[Customers].[CustomerID].&amp;[67]"/>
            <x15:cachedUniqueName index="42" name="[Customers].[CustomerID].&amp;[70]"/>
            <x15:cachedUniqueName index="43" name="[Customers].[CustomerID].&amp;[71]"/>
            <x15:cachedUniqueName index="44" name="[Customers].[CustomerID].&amp;[72]"/>
            <x15:cachedUniqueName index="45" name="[Customers].[CustomerID].&amp;[74]"/>
            <x15:cachedUniqueName index="46" name="[Customers].[CustomerID].&amp;[75]"/>
            <x15:cachedUniqueName index="47" name="[Customers].[CustomerID].&amp;[78]"/>
            <x15:cachedUniqueName index="48" name="[Customers].[CustomerID].&amp;[79]"/>
            <x15:cachedUniqueName index="49" name="[Customers].[CustomerID].&amp;[80]"/>
            <x15:cachedUniqueName index="50" name="[Customers].[CustomerID].&amp;[82]"/>
            <x15:cachedUniqueName index="51" name="[Customers].[CustomerID].&amp;[85]"/>
            <x15:cachedUniqueName index="52" name="[Customers].[CustomerID].&amp;[86]"/>
            <x15:cachedUniqueName index="53" name="[Customers].[CustomerID].&amp;[87]"/>
            <x15:cachedUniqueName index="54" name="[Customers].[CustomerID].&amp;[88]"/>
            <x15:cachedUniqueName index="55" name="[Customers].[CustomerID].&amp;[89]"/>
            <x15:cachedUniqueName index="56" name="[Customers].[CustomerID].&amp;[90]"/>
            <x15:cachedUniqueName index="57" name="[Customers].[CustomerID].&amp;[91]"/>
            <x15:cachedUniqueName index="58" name="[Customers].[CustomerID].&amp;[92]"/>
            <x15:cachedUniqueName index="59" name="[Customers].[CustomerID].&amp;[93]"/>
            <x15:cachedUniqueName index="60" name="[Customers].[CustomerID].&amp;[94]"/>
            <x15:cachedUniqueName index="61" name="[Customers].[CustomerID].&amp;[95]"/>
            <x15:cachedUniqueName index="62" name="[Customers].[CustomerID].&amp;[96]"/>
            <x15:cachedUniqueName index="63" name="[Customers].[CustomerID].&amp;[97]"/>
            <x15:cachedUniqueName index="64" name="[Customers].[CustomerID].&amp;[99]"/>
            <x15:cachedUniqueName index="65" name="[Customers].[CustomerID].&amp;[100]"/>
            <x15:cachedUniqueName index="66" name="[Customers].[CustomerID].&amp;[101]"/>
            <x15:cachedUniqueName index="67" name="[Customers].[CustomerID].&amp;[102]"/>
            <x15:cachedUniqueName index="68" name="[Customers].[CustomerID].&amp;[103]"/>
            <x15:cachedUniqueName index="69" name="[Customers].[CustomerID].&amp;[104]"/>
            <x15:cachedUniqueName index="70" name="[Customers].[CustomerID].&amp;[105]"/>
            <x15:cachedUniqueName index="71" name="[Customers].[CustomerID].&amp;[106]"/>
            <x15:cachedUniqueName index="72" name="[Customers].[CustomerID].&amp;[107]"/>
            <x15:cachedUniqueName index="73" name="[Customers].[CustomerID].&amp;[108]"/>
            <x15:cachedUniqueName index="74" name="[Customers].[CustomerID].&amp;[109]"/>
            <x15:cachedUniqueName index="75" name="[Customers].[CustomerID].&amp;[110]"/>
            <x15:cachedUniqueName index="76" name="[Customers].[CustomerID].&amp;[111]"/>
            <x15:cachedUniqueName index="77" name="[Customers].[CustomerID].&amp;[112]"/>
            <x15:cachedUniqueName index="78" name="[Customers].[CustomerID].&amp;[113]"/>
            <x15:cachedUniqueName index="79" name="[Customers].[CustomerID].&amp;[114]"/>
            <x15:cachedUniqueName index="80" name="[Customers].[CustomerID].&amp;[115]"/>
            <x15:cachedUniqueName index="81" name="[Customers].[CustomerID].&amp;[116]"/>
            <x15:cachedUniqueName index="82" name="[Customers].[CustomerID].&amp;[118]"/>
          </x15:cachedUniqueNames>
        </ext>
      </extLst>
    </cacheField>
    <cacheField name="[Products].[Category].[Category]" caption="Category" numFmtId="0" hierarchy="11" level="1">
      <sharedItems count="4">
        <s v="Appliances"/>
        <s v="Clothing"/>
        <s v="Furniture"/>
        <s v="Electronics"/>
      </sharedItems>
    </cacheField>
    <cacheField name="[Measures].[Total Revenue]" caption="Total Revenue" numFmtId="0" hierarchy="29" level="32767"/>
  </cacheFields>
  <cacheHierarchies count="48">
    <cacheHierarchy uniqueName="[Customers].[CustomerID]" caption="CustomerID" attribute="1" defaultMemberUniqueName="[Customers].[CustomerID].[All]" allUniqueName="[Customers].[CustomerID].[All]" dimensionUniqueName="[Customers]" displayFolder="" count="2" memberValueDatatype="20" unbalanced="0">
      <fieldsUsage count="2">
        <fieldUsage x="-1"/>
        <fieldUsage x="0"/>
      </fieldsUsage>
    </cacheHierarchy>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2"/>
      </fieldsUsage>
    </cacheHierarchy>
    <cacheHierarchy uniqueName="[Measures].[Total Units Sold]" caption="Total Units Sold" measure="1" displayFolder="" measureGroup="Sales_Data" count="0"/>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918704629628" backgroundQuery="1" createdVersion="8" refreshedVersion="8" minRefreshableVersion="3" recordCount="0" supportSubquery="1" supportAdvancedDrill="1" xr:uid="{16CC3A55-87B0-47CD-8BE7-6BC90B43B4D8}">
  <cacheSource type="external" connectionId="1"/>
  <cacheFields count="2">
    <cacheField name="[Customers].[Segment].[Segment]" caption="Segment" numFmtId="0" hierarchy="3" level="1">
      <sharedItems count="3">
        <s v="Consumer"/>
        <s v="Corporate"/>
        <s v="Small Business"/>
      </sharedItems>
    </cacheField>
    <cacheField name="[Measures].[Total Revenue]" caption="Total Revenue" numFmtId="0" hierarchy="29" level="32767"/>
  </cacheFields>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fieldsUsage count="2">
        <fieldUsage x="-1"/>
        <fieldUsage x="0"/>
      </fieldsUsage>
    </cacheHierarchy>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1"/>
      </fieldsUsage>
    </cacheHierarchy>
    <cacheHierarchy uniqueName="[Measures].[Total Units Sold]" caption="Total Units Sold" measure="1" displayFolder="" measureGroup="Sales_Data" count="0"/>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933278356482" backgroundQuery="1" createdVersion="8" refreshedVersion="8" minRefreshableVersion="3" recordCount="0" supportSubquery="1" supportAdvancedDrill="1" xr:uid="{407D0A71-C9EC-47DD-B6EB-BE6283EB68BC}">
  <cacheSource type="external" connectionId="1"/>
  <cacheFields count="4">
    <cacheField name="[Regions].[RegionName].[RegionName]" caption="RegionName" numFmtId="0" hierarchy="15" level="1">
      <sharedItems count="4">
        <s v="East"/>
        <s v="North"/>
        <s v="South"/>
        <s v="West"/>
      </sharedItems>
    </cacheField>
    <cacheField name="[Measures].[Total Revenue]" caption="Total Revenue" numFmtId="0" hierarchy="29" level="32767"/>
    <cacheField name="[Measures].[Average Profit Margin]" caption="Average Profit Margin" numFmtId="0" hierarchy="31" level="32767"/>
    <cacheField name="[Products].[Category].[Category]" caption="Category" numFmtId="0" hierarchy="11"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fieldsUsage count="2">
        <fieldUsage x="-1"/>
        <fieldUsage x="0"/>
      </fieldsUsage>
    </cacheHierarchy>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oneField="1">
      <fieldsUsage count="1">
        <fieldUsage x="1"/>
      </fieldsUsage>
    </cacheHierarchy>
    <cacheHierarchy uniqueName="[Measures].[Total Units Sold]" caption="Total Units Sold" measure="1" displayFolder="" measureGroup="Sales_Data" count="0"/>
    <cacheHierarchy uniqueName="[Measures].[Average Profit Margin]" caption="Average Profit Margin" measure="1" displayFolder="" measureGroup="Sales_Data" count="0" oneField="1">
      <fieldsUsage count="1">
        <fieldUsage x="2"/>
      </fieldsUsage>
    </cacheHierarchy>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936295601852" backgroundQuery="1" createdVersion="8" refreshedVersion="8" minRefreshableVersion="3" recordCount="0" supportSubquery="1" supportAdvancedDrill="1" xr:uid="{E5F34A26-FFE6-4FD6-A5BF-220B9BF670E3}">
  <cacheSource type="external" connectionId="1"/>
  <cacheFields count="3">
    <cacheField name="[Products].[Category].[Category]" caption="Category" numFmtId="0" hierarchy="11" level="1">
      <sharedItems count="4">
        <s v="Appliances"/>
        <s v="Clothing"/>
        <s v="Electronics"/>
        <s v="Furniture"/>
      </sharedItems>
    </cacheField>
    <cacheField name="[Measures].[Total Revenue]" caption="Total Revenue" numFmtId="0" hierarchy="29" level="32767"/>
    <cacheField name="[Measures].[Total Units Sold]" caption="Total Units Sold" numFmtId="0" hierarchy="30" level="32767"/>
  </cacheFields>
  <cacheHierarchies count="48">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Date]" caption="Date" attribute="1" time="1" keyAttribute="1" defaultMemberUniqueName="[Date].[Date].[All]" allUniqueName="[Date].[Date].[All]" dimensionUniqueName="[Date]" displayFolder="" count="2" memberValueDatatype="7" unbalanced="0"/>
    <cacheHierarchy uniqueName="[Date].[Year]" caption="Year" attribute="1" time="1" defaultMemberUniqueName="[Date].[Year].[All]" allUniqueName="[Date].[Year].[All]" dimensionUniqueName="[Date]" displayFolder="" count="2" memberValueDatatype="20" unbalanced="0"/>
    <cacheHierarchy uniqueName="[Date].[Month]" caption="Month" attribute="1" time="1" defaultMemberUniqueName="[Date].[Month].[All]" allUniqueName="[Date].[Month].[All]" dimensionUniqueName="[Date]" displayFolder="" count="2" memberValueDatatype="130" unbalanced="0"/>
    <cacheHierarchy uniqueName="[Date].[Quarter]" caption="Quarter" attribute="1" time="1" defaultMemberUniqueName="[Date].[Quarter].[All]" allUniqueName="[Date].[Quarter].[All]" dimensionUniqueName="[Date]" displayFolder="" count="2" memberValueDatatype="130" unbalanced="0"/>
    <cacheHierarchy uniqueName="[Date].[Weekday]" caption="Weekday" attribute="1" time="1" defaultMemberUniqueName="[Date].[Weekday].[All]" allUniqueName="[Date].[Weekday].[All]" dimensionUniqueName="[Date]"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UnitCost]" caption="UnitCost" attribute="1" defaultMemberUniqueName="[Products].[UnitCost].[All]" allUniqueName="[Products].[UnitCost].[All]" dimensionUniqueName="[Products]" displayFolder="" count="2" memberValueDatatype="20" unbalanced="0"/>
    <cacheHierarchy uniqueName="[Products].[UnitPrice]" caption="UnitPrice" attribute="1" defaultMemberUniqueName="[Products].[UnitPrice].[All]" allUniqueName="[Products].[UnitPrice].[All]" dimensionUniqueName="[Products]" displayFolder="" count="2" memberValueDatatype="5" unbalanced="0"/>
    <cacheHierarchy uniqueName="[Regions].[RegionID]" caption="RegionID" attribute="1" defaultMemberUniqueName="[Regions].[RegionID].[All]" allUniqueName="[Regions].[RegionID].[All]" dimensionUniqueName="[Regions]" displayFolder="" count="2"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Regions].[ManagerName]" caption="ManagerName" attribute="1" defaultMemberUniqueName="[Regions].[ManagerName].[All]" allUniqueName="[Regions].[ManagerName].[All]" dimensionUniqueName="[Regions]" displayFolder="" count="2" memberValueDatatype="130" unbalanced="0"/>
    <cacheHierarchy uniqueName="[Sales_Data].[OrderID]" caption="OrderID" attribute="1" defaultMemberUniqueName="[Sales_Data].[OrderID].[All]" allUniqueName="[Sales_Data].[OrderID].[All]" dimensionUniqueName="[Sales_Data]" displayFolder="" count="2" memberValueDatatype="20" unbalanced="0"/>
    <cacheHierarchy uniqueName="[Sales_Data].[ProductID]" caption="ProductID" attribute="1" defaultMemberUniqueName="[Sales_Data].[ProductID].[All]" allUniqueName="[Sales_Data].[ProductID].[All]" dimensionUniqueName="[Sales_Data]" displayFolder="" count="2" memberValueDatatype="20" unbalanced="0"/>
    <cacheHierarchy uniqueName="[Sales_Data].[CustomerID]" caption="CustomerID" attribute="1" defaultMemberUniqueName="[Sales_Data].[CustomerID].[All]" allUniqueName="[Sales_Data].[CustomerID].[All]" dimensionUniqueName="[Sales_Data]" displayFolder="" count="2" memberValueDatatype="20" unbalanced="0"/>
    <cacheHierarchy uniqueName="[Sales_Data].[RegionID]" caption="RegionID" attribute="1" defaultMemberUniqueName="[Sales_Data].[RegionID].[All]" allUniqueName="[Sales_Data].[RegionID].[All]" dimensionUniqueName="[Sales_Data]" displayFolder="" count="2" memberValueDatatype="20" unbalanced="0"/>
    <cacheHierarchy uniqueName="[Sales_Data].[UnitsSold]" caption="UnitsSold" attribute="1" defaultMemberUniqueName="[Sales_Data].[UnitsSold].[All]" allUniqueName="[Sales_Data].[UnitsSold].[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5" unbalanced="0"/>
    <cacheHierarchy uniqueName="[Sales_Data].[ProfitMargin]" caption="ProfitMargin" attribute="1" defaultMemberUniqueName="[Sales_Data].[ProfitMargin].[All]" allUniqueName="[Sales_Data].[ProfitMargin].[All]" dimensionUniqueName="[Sales_Data]" displayFolder="" count="2" memberValueDatatype="5" unbalanced="0"/>
    <cacheHierarchy uniqueName="[Sales_Data].[OrderDate]" caption="OrderDate" attribute="1" time="1" defaultMemberUniqueName="[Sales_Data].[OrderDate].[All]" allUniqueName="[Sales_Data].[OrderDate].[All]" dimensionUniqueName="[Sales_Data]" displayFolder="" count="2" memberValueDatatype="7" unbalanced="0"/>
    <cacheHierarchy uniqueName="[Sales_Data].[OrderDate (Year)]" caption="OrderDate (Year)" attribute="1" defaultMemberUniqueName="[Sales_Data].[OrderDate (Year)].[All]" allUniqueName="[Sales_Data].[OrderDate (Year)].[All]" dimensionUniqueName="[Sales_Data]" displayFolder="" count="2" memberValueDatatype="130" unbalanced="0"/>
    <cacheHierarchy uniqueName="[Sales_Data].[OrderDate (Quarter)]" caption="OrderDate (Quarter)" attribute="1" defaultMemberUniqueName="[Sales_Data].[OrderDate (Quarter)].[All]" allUniqueName="[Sales_Data].[OrderDate (Quarter)].[All]" dimensionUniqueName="[Sales_Data]" displayFolder="" count="2" memberValueDatatype="130" unbalanced="0"/>
    <cacheHierarchy uniqueName="[Sales_Data].[OrderDate (Month)]" caption="OrderDate (Month)" attribute="1" defaultMemberUniqueName="[Sales_Data].[OrderDate (Month)].[All]" allUniqueName="[Sales_Data].[OrderDate (Month)].[All]" dimensionUniqueName="[Sales_Data]" displayFolder="" count="2"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2" memberValueDatatype="20" unbalanced="0" hidden="1"/>
    <cacheHierarchy uniqueName="[Measures].[Total Revenue]" caption="Total Revenue" measure="1" displayFolder="" measureGroup="Sales_Data" count="0" oneField="1">
      <fieldsUsage count="1">
        <fieldUsage x="1"/>
      </fieldsUsage>
    </cacheHierarchy>
    <cacheHierarchy uniqueName="[Measures].[Total Units Sold]" caption="Total Units Sold" measure="1" displayFolder="" measureGroup="Sales_Data" count="0" oneField="1">
      <fieldsUsage count="1">
        <fieldUsage x="2"/>
      </fieldsUsage>
    </cacheHierarchy>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3"/>
        </ext>
      </extLst>
    </cacheHierarchy>
    <cacheHierarchy uniqueName="[Measures].[Sum of UnitCost]" caption="Sum of UnitCost" measure="1" displayFolder="" measureGroup="Products" count="0" hidden="1">
      <extLst>
        <ext xmlns:x15="http://schemas.microsoft.com/office/spreadsheetml/2010/11/main" uri="{B97F6D7D-B522-45F9-BDA1-12C45D357490}">
          <x15:cacheHierarchy aggregatedColumn="12"/>
        </ext>
      </extLst>
    </cacheHierarchy>
    <cacheHierarchy uniqueName="[Measures].[Sum of ProfitMargin]" caption="Sum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Average of ProfitMargin]" caption="Average of ProfitMargin" measure="1" displayFolder="" measureGroup="Sales_Data" count="0" hidden="1">
      <extLst>
        <ext xmlns:x15="http://schemas.microsoft.com/office/spreadsheetml/2010/11/main" uri="{B97F6D7D-B522-45F9-BDA1-12C45D357490}">
          <x15:cacheHierarchy aggregatedColumn="23"/>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Date" uniqueName="[Date]" caption="Date"/>
    <dimension measure="1" name="Measures" uniqueName="[Measures]" caption="Measures"/>
    <dimension name="Products" uniqueName="[Products]" caption="Products"/>
    <dimension name="Regions" uniqueName="[Regions]" caption="Regions"/>
    <dimension name="Sales_Data" uniqueName="[Sales_Data]" caption="Sales_Data"/>
  </dimensions>
  <measureGroups count="5">
    <measureGroup name="Customers" caption="Customers"/>
    <measureGroup name="Date" caption="Date"/>
    <measureGroup name="Products" caption="Products"/>
    <measureGroup name="Regions" caption="Regions"/>
    <measureGroup name="Sales_Data" caption="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Faruk Suleiman" refreshedDate="45952.436510416665" backgroundQuery="1" createdVersion="3" refreshedVersion="8" minRefreshableVersion="3" recordCount="0" supportSubquery="1" supportAdvancedDrill="1" xr:uid="{E2CAE3EF-6BF6-4E98-A974-C36CBD7FF6B4}">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Date]" caption="Date" attribute="1" time="1" keyAttribute="1" defaultMemberUniqueName="[Date].[Date].[All]" allUniqueName="[Date].[Date].[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130" unbalanced="0"/>
    <cacheHierarchy uniqueName="[Date].[Weekday]" caption="Weekday" attribute="1" time="1" defaultMemberUniqueName="[Date].[Weekday].[All]" allUniqueName="[Date].[Weekday].[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UnitCost]" caption="UnitCost" attribute="1" defaultMemberUniqueName="[Products].[UnitCost].[All]" allUniqueName="[Products].[UnitCost].[All]" dimensionUniqueName="[Products]" displayFolder="" count="0" memberValueDatatype="20" unbalanced="0"/>
    <cacheHierarchy uniqueName="[Products].[UnitPrice]" caption="UnitPrice" attribute="1" defaultMemberUniqueName="[Products].[UnitPrice].[All]" allUniqueName="[Products].[UnitPrice].[All]" dimensionUniqueName="[Products]" displayFolder="" count="0" memberValueDatatype="5"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Regions].[ManagerName]" caption="ManagerName" attribute="1" defaultMemberUniqueName="[Regions].[ManagerName].[All]" allUniqueName="[Regions].[ManagerName].[All]" dimensionUniqueName="[Regions]" displayFolder="" count="0" memberValueDatatype="130" unbalanced="0"/>
    <cacheHierarchy uniqueName="[Sales_Data].[OrderID]" caption="OrderID" attribute="1" defaultMemberUniqueName="[Sales_Data].[OrderID].[All]" allUniqueName="[Sales_Data].[OrderID].[All]" dimensionUniqueName="[Sales_Data]" displayFolder="" count="0" memberValueDatatype="20" unbalanced="0"/>
    <cacheHierarchy uniqueName="[Sales_Data].[ProductID]" caption="ProductID" attribute="1" defaultMemberUniqueName="[Sales_Data].[ProductID].[All]" allUniqueName="[Sales_Data].[ProductID].[All]" dimensionUniqueName="[Sales_Data]" displayFolder="" count="0" memberValueDatatype="20" unbalanced="0"/>
    <cacheHierarchy uniqueName="[Sales_Data].[CustomerID]" caption="CustomerID" attribute="1" defaultMemberUniqueName="[Sales_Data].[CustomerID].[All]" allUniqueName="[Sales_Data].[CustomerID].[All]" dimensionUniqueName="[Sales_Data]" displayFolder="" count="0" memberValueDatatype="20" unbalanced="0"/>
    <cacheHierarchy uniqueName="[Sales_Data].[RegionID]" caption="RegionID" attribute="1" defaultMemberUniqueName="[Sales_Data].[RegionID].[All]" allUniqueName="[Sales_Data].[RegionID].[All]" dimensionUniqueName="[Sales_Data]" displayFolder="" count="0" memberValueDatatype="20" unbalanced="0"/>
    <cacheHierarchy uniqueName="[Sales_Data].[UnitsSold]" caption="UnitsSold" attribute="1" defaultMemberUniqueName="[Sales_Data].[UnitsSold].[All]" allUniqueName="[Sales_Data].[UnitsSold].[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Margin]" caption="ProfitMargin" attribute="1" defaultMemberUniqueName="[Sales_Data].[ProfitMargin].[All]" allUniqueName="[Sales_Data].[ProfitMargin].[All]" dimensionUniqueName="[Sales_Data]" displayFolder="" count="0" memberValueDatatype="5"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Total Revenue]" caption="Total Revenue" measure="1" displayFolder="" measureGroup="Sales_Data" count="0"/>
    <cacheHierarchy uniqueName="[Measures].[Total Units Sold]" caption="Total Units Sold" measure="1" displayFolder="" measureGroup="Sales_Data" count="0"/>
    <cacheHierarchy uniqueName="[Measures].[Average Profit Margin]" caption="Average Profit Margin" measure="1" displayFolder="" measureGroup="Sales_Data" count="0"/>
    <cacheHierarchy uniqueName="[Measures].[Revenue Per Customer]" caption="Revenue Per Customer" measure="1" displayFolder="" measureGroup="Sales_Data" count="0"/>
    <cacheHierarchy uniqueName="[Measures].[Profit Amount]" caption="Profit Amount" measure="1" displayFolder="" measureGroup="Sales_Data" count="0"/>
    <cacheHierarchy uniqueName="[Measures].[Profit per Unit]" caption="Profit per Unit" measure="1" displayFolder="" measureGroup="Sales_Data" count="0"/>
    <cacheHierarchy uniqueName="[Measures].[__XL_Count Table1]" caption="__XL_Count Table1" measure="1" displayFolder="" measureGroup="Sales_Data" count="0" hidden="1"/>
    <cacheHierarchy uniqueName="[Measures].[__XL_Count Table2]" caption="__XL_Count Table2" measure="1" displayFolder="" measureGroup="Products" count="0" hidden="1"/>
    <cacheHierarchy uniqueName="[Measures].[__XL_Count Table3]" caption="__XL_Count Table3" measure="1" displayFolder="" measureGroup="Customers" count="0" hidden="1"/>
    <cacheHierarchy uniqueName="[Measures].[__XL_Count Table4]" caption="__XL_Count Table4" measure="1" displayFolder="" measureGroup="Regions" count="0" hidden="1"/>
    <cacheHierarchy uniqueName="[Measures].[__XL_Count Table5]" caption="__XL_Count Table5" measure="1" displayFolder="" measureGroup="Date"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5435615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5FCD6-65E4-42F5-8A6A-CC4C7F4FA4E9}" name="PivotTable7" cacheId="354" applyNumberFormats="0" applyBorderFormats="0" applyFontFormats="0" applyPatternFormats="0" applyAlignmentFormats="0" applyWidthHeightFormats="1" dataCaption="Values" tag="a0237038-ad1a-48e8-aaf1-267e3f78726f" updatedVersion="8" minRefreshableVersion="3" useAutoFormatting="1" itemPrintTitles="1" createdVersion="8" indent="0" outline="1" outlineData="1" multipleFieldFilters="0" chartFormat="5">
  <location ref="A12:F18"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fld="2" subtotal="count" baseField="0" baseItem="0"/>
  </dataFields>
  <conditionalFormats count="1">
    <conditionalFormat scope="field" priority="1">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gion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52C526-EF53-4A5E-922A-C045671F1CFB}" name="PivotTable6" cacheId="355" applyNumberFormats="0" applyBorderFormats="0" applyFontFormats="0" applyPatternFormats="0" applyAlignmentFormats="0" applyWidthHeightFormats="1" dataCaption="Values" tag="8ce1545b-07ec-4739-828f-b1e44de3e983" updatedVersion="8" minRefreshableVersion="3" useAutoFormatting="1" itemPrintTitles="1" createdVersion="8" indent="0" outline="1" outlineData="1" multipleFieldFilters="0">
  <location ref="A3:C8"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_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BF91C-73C3-42B9-AB70-2D253C0844A9}" name="PivotTable9" cacheId="402" applyNumberFormats="0" applyBorderFormats="0" applyFontFormats="0" applyPatternFormats="0" applyAlignmentFormats="0" applyWidthHeightFormats="1" dataCaption="Values" tag="865f0127-2ede-4cef-b610-0aa7ce91fde6" updatedVersion="8" minRefreshableVersion="3" useAutoFormatting="1" itemPrintTitles="1" createdVersion="8" indent="0" outline="1" outlineData="1" multipleFieldFilters="0">
  <location ref="A10:B222" firstHeaderRow="1" firstDataRow="1" firstDataCol="1"/>
  <pivotFields count="3">
    <pivotField axis="axisRow" allDrilled="1" subtotalTop="0" showAll="0" dataSourceSort="1" defaultSubtotal="0"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212">
    <i>
      <x/>
    </i>
    <i r="1">
      <x/>
    </i>
    <i>
      <x v="1"/>
    </i>
    <i r="1">
      <x v="1"/>
    </i>
    <i r="1">
      <x v="2"/>
    </i>
    <i>
      <x v="2"/>
    </i>
    <i r="1">
      <x v="3"/>
    </i>
    <i>
      <x v="3"/>
    </i>
    <i r="1">
      <x v="1"/>
    </i>
    <i>
      <x v="4"/>
    </i>
    <i r="1">
      <x v="3"/>
    </i>
    <i>
      <x v="5"/>
    </i>
    <i r="1">
      <x v="2"/>
    </i>
    <i>
      <x v="6"/>
    </i>
    <i r="1">
      <x v="1"/>
    </i>
    <i r="1">
      <x v="2"/>
    </i>
    <i>
      <x v="7"/>
    </i>
    <i r="1">
      <x v="3"/>
    </i>
    <i r="1">
      <x v="2"/>
    </i>
    <i>
      <x v="8"/>
    </i>
    <i r="1">
      <x v="1"/>
    </i>
    <i>
      <x v="9"/>
    </i>
    <i r="1">
      <x v="3"/>
    </i>
    <i r="1">
      <x v="2"/>
    </i>
    <i>
      <x v="10"/>
    </i>
    <i r="1">
      <x v="1"/>
    </i>
    <i r="1">
      <x v="2"/>
    </i>
    <i>
      <x v="11"/>
    </i>
    <i r="1">
      <x v="3"/>
    </i>
    <i>
      <x v="12"/>
    </i>
    <i r="1">
      <x v="1"/>
    </i>
    <i>
      <x v="13"/>
    </i>
    <i r="1">
      <x/>
    </i>
    <i r="1">
      <x v="1"/>
    </i>
    <i>
      <x v="14"/>
    </i>
    <i r="1">
      <x/>
    </i>
    <i r="1">
      <x v="2"/>
    </i>
    <i>
      <x v="15"/>
    </i>
    <i r="1">
      <x v="2"/>
    </i>
    <i>
      <x v="16"/>
    </i>
    <i r="1">
      <x v="3"/>
    </i>
    <i r="1">
      <x v="2"/>
    </i>
    <i>
      <x v="17"/>
    </i>
    <i r="1">
      <x/>
    </i>
    <i r="1">
      <x v="2"/>
    </i>
    <i>
      <x v="18"/>
    </i>
    <i r="1">
      <x/>
    </i>
    <i r="1">
      <x v="1"/>
    </i>
    <i>
      <x v="19"/>
    </i>
    <i r="1">
      <x v="3"/>
    </i>
    <i>
      <x v="20"/>
    </i>
    <i r="1">
      <x v="3"/>
    </i>
    <i>
      <x v="21"/>
    </i>
    <i r="1">
      <x v="2"/>
    </i>
    <i>
      <x v="22"/>
    </i>
    <i r="1">
      <x/>
    </i>
    <i r="1">
      <x v="3"/>
    </i>
    <i>
      <x v="23"/>
    </i>
    <i r="1">
      <x/>
    </i>
    <i r="1">
      <x v="2"/>
    </i>
    <i>
      <x v="24"/>
    </i>
    <i r="1">
      <x v="1"/>
    </i>
    <i>
      <x v="25"/>
    </i>
    <i r="1">
      <x/>
    </i>
    <i r="1">
      <x v="2"/>
    </i>
    <i>
      <x v="26"/>
    </i>
    <i r="1">
      <x/>
    </i>
    <i r="1">
      <x v="1"/>
    </i>
    <i r="1">
      <x v="3"/>
    </i>
    <i>
      <x v="27"/>
    </i>
    <i r="1">
      <x v="1"/>
    </i>
    <i r="1">
      <x v="3"/>
    </i>
    <i>
      <x v="28"/>
    </i>
    <i r="1">
      <x v="2"/>
    </i>
    <i>
      <x v="29"/>
    </i>
    <i r="1">
      <x v="3"/>
    </i>
    <i r="1">
      <x v="2"/>
    </i>
    <i>
      <x v="30"/>
    </i>
    <i r="1">
      <x/>
    </i>
    <i r="1">
      <x v="1"/>
    </i>
    <i>
      <x v="31"/>
    </i>
    <i r="1">
      <x/>
    </i>
    <i r="1">
      <x v="1"/>
    </i>
    <i>
      <x v="32"/>
    </i>
    <i r="1">
      <x/>
    </i>
    <i>
      <x v="33"/>
    </i>
    <i r="1">
      <x v="1"/>
    </i>
    <i r="1">
      <x v="2"/>
    </i>
    <i>
      <x v="34"/>
    </i>
    <i r="1">
      <x v="3"/>
    </i>
    <i>
      <x v="35"/>
    </i>
    <i r="1">
      <x v="3"/>
    </i>
    <i r="1">
      <x v="2"/>
    </i>
    <i>
      <x v="36"/>
    </i>
    <i r="1">
      <x v="2"/>
    </i>
    <i>
      <x v="37"/>
    </i>
    <i r="1">
      <x v="3"/>
    </i>
    <i>
      <x v="38"/>
    </i>
    <i r="1">
      <x v="2"/>
    </i>
    <i>
      <x v="39"/>
    </i>
    <i r="1">
      <x/>
    </i>
    <i>
      <x v="40"/>
    </i>
    <i r="1">
      <x/>
    </i>
    <i r="1">
      <x v="1"/>
    </i>
    <i r="1">
      <x v="2"/>
    </i>
    <i>
      <x v="41"/>
    </i>
    <i r="1">
      <x v="3"/>
    </i>
    <i r="1">
      <x v="2"/>
    </i>
    <i>
      <x v="42"/>
    </i>
    <i r="1">
      <x v="1"/>
    </i>
    <i>
      <x v="43"/>
    </i>
    <i r="1">
      <x v="1"/>
    </i>
    <i r="1">
      <x v="3"/>
    </i>
    <i>
      <x v="44"/>
    </i>
    <i r="1">
      <x v="1"/>
    </i>
    <i r="1">
      <x v="2"/>
    </i>
    <i>
      <x v="45"/>
    </i>
    <i r="1">
      <x/>
    </i>
    <i>
      <x v="46"/>
    </i>
    <i r="1">
      <x v="3"/>
    </i>
    <i>
      <x v="47"/>
    </i>
    <i r="1">
      <x v="3"/>
    </i>
    <i>
      <x v="48"/>
    </i>
    <i r="1">
      <x/>
    </i>
    <i r="1">
      <x v="1"/>
    </i>
    <i>
      <x v="49"/>
    </i>
    <i r="1">
      <x/>
    </i>
    <i r="1">
      <x v="2"/>
    </i>
    <i>
      <x v="50"/>
    </i>
    <i r="1">
      <x v="2"/>
    </i>
    <i>
      <x v="51"/>
    </i>
    <i r="1">
      <x v="1"/>
    </i>
    <i r="1">
      <x v="2"/>
    </i>
    <i>
      <x v="52"/>
    </i>
    <i r="1">
      <x v="1"/>
    </i>
    <i r="1">
      <x v="3"/>
    </i>
    <i>
      <x v="53"/>
    </i>
    <i r="1">
      <x v="1"/>
    </i>
    <i r="1">
      <x v="2"/>
    </i>
    <i>
      <x v="54"/>
    </i>
    <i r="1">
      <x v="3"/>
    </i>
    <i>
      <x v="55"/>
    </i>
    <i r="1">
      <x v="2"/>
    </i>
    <i>
      <x v="56"/>
    </i>
    <i r="1">
      <x v="1"/>
    </i>
    <i>
      <x v="57"/>
    </i>
    <i r="1">
      <x v="3"/>
    </i>
    <i>
      <x v="58"/>
    </i>
    <i r="1">
      <x v="1"/>
    </i>
    <i r="1">
      <x v="3"/>
    </i>
    <i>
      <x v="59"/>
    </i>
    <i r="1">
      <x v="2"/>
    </i>
    <i>
      <x v="60"/>
    </i>
    <i r="1">
      <x v="3"/>
    </i>
    <i>
      <x v="61"/>
    </i>
    <i r="1">
      <x/>
    </i>
    <i r="1">
      <x v="3"/>
    </i>
    <i>
      <x v="62"/>
    </i>
    <i r="1">
      <x v="3"/>
    </i>
    <i>
      <x v="63"/>
    </i>
    <i r="1">
      <x v="1"/>
    </i>
    <i>
      <x v="64"/>
    </i>
    <i r="1">
      <x/>
    </i>
    <i>
      <x v="65"/>
    </i>
    <i r="1">
      <x v="3"/>
    </i>
    <i r="1">
      <x v="2"/>
    </i>
    <i>
      <x v="66"/>
    </i>
    <i r="1">
      <x v="1"/>
    </i>
    <i r="1">
      <x v="3"/>
    </i>
    <i r="1">
      <x v="2"/>
    </i>
    <i>
      <x v="67"/>
    </i>
    <i r="1">
      <x v="2"/>
    </i>
    <i>
      <x v="68"/>
    </i>
    <i r="1">
      <x/>
    </i>
    <i r="1">
      <x v="3"/>
    </i>
    <i r="1">
      <x v="2"/>
    </i>
    <i>
      <x v="69"/>
    </i>
    <i r="1">
      <x v="3"/>
    </i>
    <i>
      <x v="70"/>
    </i>
    <i r="1">
      <x v="3"/>
    </i>
    <i r="1">
      <x v="2"/>
    </i>
    <i>
      <x v="71"/>
    </i>
    <i r="1">
      <x v="3"/>
    </i>
    <i>
      <x v="72"/>
    </i>
    <i r="1">
      <x v="2"/>
    </i>
    <i>
      <x v="73"/>
    </i>
    <i r="1">
      <x v="3"/>
    </i>
    <i>
      <x v="74"/>
    </i>
    <i r="1">
      <x/>
    </i>
    <i>
      <x v="75"/>
    </i>
    <i r="1">
      <x v="2"/>
    </i>
    <i>
      <x v="76"/>
    </i>
    <i r="1">
      <x/>
    </i>
    <i r="1">
      <x v="1"/>
    </i>
    <i r="1">
      <x v="2"/>
    </i>
    <i>
      <x v="77"/>
    </i>
    <i r="1">
      <x v="2"/>
    </i>
    <i>
      <x v="78"/>
    </i>
    <i r="1">
      <x/>
    </i>
    <i>
      <x v="79"/>
    </i>
    <i r="1">
      <x v="1"/>
    </i>
    <i r="1">
      <x v="3"/>
    </i>
    <i>
      <x v="80"/>
    </i>
    <i r="1">
      <x v="1"/>
    </i>
    <i r="1">
      <x v="3"/>
    </i>
    <i r="1">
      <x v="2"/>
    </i>
    <i>
      <x v="81"/>
    </i>
    <i r="1">
      <x v="1"/>
    </i>
    <i r="1">
      <x v="2"/>
    </i>
    <i>
      <x v="82"/>
    </i>
    <i r="1">
      <x v="1"/>
    </i>
    <i t="grand">
      <x/>
    </i>
  </rowItems>
  <colItems count="1">
    <i/>
  </colItems>
  <dataFields count="1">
    <dataField fld="2"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CustomerID"/>
    <pivotHierarchy dragToData="1" caption="Count of CustomerID"/>
  </pivotHierarchies>
  <pivotTableStyleInfo name="PivotStyleLight16" showRowHeaders="1" showColHeaders="1" showRowStripes="0" showColStripes="0" showLastColumn="1"/>
  <rowHierarchiesUsage count="2">
    <rowHierarchyUsage hierarchyUsage="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2D3E03-CCDE-4DA2-92EA-726A89845CB0}" name="PivotTable8" cacheId="357" applyNumberFormats="0" applyBorderFormats="0" applyFontFormats="0" applyPatternFormats="0" applyAlignmentFormats="0" applyWidthHeightFormats="1" dataCaption="Values" tag="34ec7892-8a69-4c74-b59b-89b70d977701" updatedVersion="8" minRefreshableVersion="3" useAutoFormatting="1" itemPrintTitles="1" createdVersion="8" indent="0" outline="1" outlineData="1" multipleFieldFilters="0" chartFormat="8">
  <location ref="A3:D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ofitMargin"/>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Region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EC9735-D059-4208-B713-65667296050C}" name="PivotTable1" cacheId="358" applyNumberFormats="0" applyBorderFormats="0" applyFontFormats="0" applyPatternFormats="0" applyAlignmentFormats="0" applyWidthHeightFormats="1" dataCaption="Values" tag="c13f61c5-bf55-49b9-ae29-0650dfc1753d" updatedVersion="8" minRefreshableVersion="3" useAutoFormatting="1" itemPrintTitles="1" createdVersion="8" indent="0" outline="1" outlineData="1" multipleFieldFilters="0">
  <location ref="A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fld="0" subtotal="count" baseField="0" baseItem="1" numFmtId="171"/>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5A5FD4-D011-4683-8878-063A47FB8E73}" name="PivotTable4" cacheId="405" applyNumberFormats="0" applyBorderFormats="0" applyFontFormats="0" applyPatternFormats="0" applyAlignmentFormats="0" applyWidthHeightFormats="1" dataCaption="Values" tag="de207c33-5f0c-4452-9b7d-7e80d4abe704" updatedVersion="8" minRefreshableVersion="3" useAutoFormatting="1" itemPrintTitles="1" createdVersion="8" indent="0" outline="1" outlineData="1" multipleFieldFilters="0" chartFormat="17">
  <location ref="A21:B2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AC458B-B746-4A74-882D-E63ACD7CFD7C}" name="PivotTable3" cacheId="423" applyNumberFormats="0" applyBorderFormats="0" applyFontFormats="0" applyPatternFormats="0" applyAlignmentFormats="0" applyWidthHeightFormats="1" dataCaption="Values" tag="32fe719a-52fb-4901-94e0-8dd7f3c36a7e" updatedVersion="8" minRefreshableVersion="3" useAutoFormatting="1" subtotalHiddenItems="1" itemPrintTitles="1" createdVersion="8" indent="0" outline="1" outlineData="1" multipleFieldFilters="0" chartFormat="11">
  <location ref="A12:C17"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Sales_Data]"/>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0546F9-075D-4E7E-BD15-1DBC571C9D3E}" name="PivotTable2" cacheId="427" applyNumberFormats="0" applyBorderFormats="0" applyFontFormats="0" applyPatternFormats="0" applyAlignmentFormats="0" applyWidthHeightFormats="1" dataCaption="Values" tag="99c2a033-4b9f-4e14-a46f-13ab5febd0f4" updatedVersion="8" minRefreshableVersion="5" useAutoFormatting="1" itemPrintTitles="1" createdVersion="8" indent="0" outline="1" outlineData="1" multipleFieldFilters="0" chartFormat="7">
  <location ref="A3:C8"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6" format="20">
      <pivotArea type="data" outline="0" fieldPosition="0">
        <references count="2">
          <reference field="4294967294" count="1" selected="0">
            <x v="0"/>
          </reference>
          <reference field="0" count="1" selected="0">
            <x v="3"/>
          </reference>
        </references>
      </pivotArea>
    </chartFormat>
    <chartFormat chart="6" format="21" series="1">
      <pivotArea type="data" outline="0" fieldPosition="0">
        <references count="1">
          <reference field="4294967294" count="1" selected="0">
            <x v="1"/>
          </reference>
        </references>
      </pivotArea>
    </chartFormat>
    <chartFormat chart="6" format="22">
      <pivotArea type="data" outline="0" fieldPosition="0">
        <references count="2">
          <reference field="4294967294" count="1" selected="0">
            <x v="1"/>
          </reference>
          <reference field="0" count="1" selected="0">
            <x v="0"/>
          </reference>
        </references>
      </pivotArea>
    </chartFormat>
    <chartFormat chart="6" format="23">
      <pivotArea type="data" outline="0" fieldPosition="0">
        <references count="2">
          <reference field="4294967294" count="1" selected="0">
            <x v="1"/>
          </reference>
          <reference field="0" count="1" selected="0">
            <x v="1"/>
          </reference>
        </references>
      </pivotArea>
    </chartFormat>
    <chartFormat chart="6" format="24">
      <pivotArea type="data" outline="0" fieldPosition="0">
        <references count="2">
          <reference field="4294967294" count="1" selected="0">
            <x v="1"/>
          </reference>
          <reference field="0" count="1" selected="0">
            <x v="2"/>
          </reference>
        </references>
      </pivotArea>
    </chartFormat>
    <chartFormat chart="6" format="25">
      <pivotArea type="data" outline="0" fieldPosition="0">
        <references count="2">
          <reference field="4294967294" count="1" selected="0">
            <x v="1"/>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B09453C4-169A-4BF4-9904-854F96A199D5}" sourceName="[Regions].[RegionName]">
  <pivotTables>
    <pivotTable tabId="7" name="PivotTable3"/>
  </pivotTables>
  <data>
    <olap pivotCacheId="543561545">
      <levels count="2">
        <level uniqueName="[Regions].[RegionName].[(All)]" sourceCaption="(All)" count="0"/>
        <level uniqueName="[Regions].[RegionName].[RegionName]" sourceCaption="RegionName" count="4">
          <ranges>
            <range startItem="0">
              <i n="[Regions].[RegionName].&amp;[East]" c="East"/>
              <i n="[Regions].[RegionName].&amp;[North]" c="North"/>
              <i n="[Regions].[RegionName].&amp;[South]" c="South"/>
              <i n="[Regions].[RegionName].&amp;[West]" c="West"/>
            </range>
          </ranges>
        </level>
      </levels>
      <selections count="1">
        <selection n="[Regions].[Region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E487505-990C-49B5-B694-F51BD3CD5A0A}" sourceName="[Products].[Category]">
  <pivotTables>
    <pivotTable tabId="7" name="PivotTable3"/>
  </pivotTables>
  <data>
    <olap pivotCacheId="543561545">
      <levels count="2">
        <level uniqueName="[Products].[Category].[(All)]" sourceCaption="(All)" count="0"/>
        <level uniqueName="[Products].[Category].[Category]" sourceCaption="Category" count="4">
          <ranges>
            <range startItem="0">
              <i n="[Products].[Category].&amp;[Appliances]" c="Appliances"/>
              <i n="[Products].[Category].&amp;[Clothing]" c="Clothing"/>
              <i n="[Products].[Category].&amp;[Electronics]" c="Electronics"/>
              <i n="[Products].[Category].&amp;[Furniture]" c="Furniture"/>
            </range>
          </ranges>
        </level>
      </levels>
      <selections count="1">
        <selection n="[Product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FC326C0-688E-4341-8EF9-E0321AFED2F5}" sourceName="[Customers].[Segment]">
  <pivotTables>
    <pivotTable tabId="7" name="PivotTable3"/>
  </pivotTables>
  <data>
    <olap pivotCacheId="543561545">
      <levels count="2">
        <level uniqueName="[Customers].[Segment].[(All)]" sourceCaption="(All)" count="0"/>
        <level uniqueName="[Customers].[Segment].[Segment]" sourceCaption="Segment" count="3">
          <ranges>
            <range startItem="0">
              <i n="[Customers].[Segment].&amp;[Consumer]" c="Consumer"/>
              <i n="[Customers].[Segment].&amp;[Corporate]" c="Corporate"/>
              <i n="[Customers].[Segment].&amp;[Small Business]" c="Small Business"/>
            </range>
          </ranges>
        </level>
      </levels>
      <selections count="1">
        <selection n="[Customer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2" xr10:uid="{2F17F041-522C-4011-A604-AA5767E39C74}" cache="Slicer_RegionName" caption="RegionName" showCaption="0" level="1" rowHeight="234950"/>
  <slicer name="Category 2" xr10:uid="{2082872B-C646-4BFE-BEE4-C276FF52C13E}" cache="Slicer_Category" caption="Category" showCaption="0" level="1" rowHeight="234950"/>
  <slicer name="Segment 2" xr10:uid="{5BB5375F-1271-4B3F-94BF-C6CB4BB4A83D}" cache="Slicer_Segment" caption="Segment"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017E5F97-737B-498C-9593-E5047B1E9103}" cache="Slicer_RegionName" caption="RegionName" showCaption="0" level="1" rowHeight="234950"/>
  <slicer name="Category" xr10:uid="{BFE390F5-7733-41F1-A35D-2C4A2C236A40}" cache="Slicer_Category" caption="Category" showCaption="0" level="1" rowHeight="234950"/>
  <slicer name="Segment" xr10:uid="{01648AB1-14D6-43AE-B79F-A0049C5530A1}" cache="Slicer_Segment" caption="Segment" showCaption="0"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AF4DCF-1236-4343-9ADB-FBF5AAF182B4}" name="Table1" displayName="Table1" ref="A1:H151" totalsRowShown="0" headerRowDxfId="12" headerRowBorderDxfId="14" tableBorderDxfId="15">
  <autoFilter ref="A1:H151" xr:uid="{A5AF4DCF-1236-4343-9ADB-FBF5AAF182B4}"/>
  <tableColumns count="8">
    <tableColumn id="1" xr3:uid="{360B3366-50B8-4599-9286-64E9575457B7}" name="OrderID"/>
    <tableColumn id="2" xr3:uid="{7051B21F-98B4-4148-A17C-E9DB19BF9E5D}" name="ProductID"/>
    <tableColumn id="3" xr3:uid="{BB02ACA9-FBC6-468D-8903-16BACEA096CF}" name="CustomerID"/>
    <tableColumn id="4" xr3:uid="{A4FAE87E-89B4-4405-8F89-B3F64E45E0FA}" name="RegionID"/>
    <tableColumn id="5" xr3:uid="{CD98BB8A-0D25-45CC-95E5-7C3ECEC8961A}" name="UnitsSold"/>
    <tableColumn id="6" xr3:uid="{D487994B-74AF-4FE6-91BF-A1A8F00D4A98}" name="Revenue"/>
    <tableColumn id="7" xr3:uid="{99BA7927-100F-4D5C-B578-458DD75FE8F9}" name="ProfitMargin"/>
    <tableColumn id="8" xr3:uid="{0102EE61-3B04-4683-BA18-99B733027867}" name="OrderDate"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BE6469-3D79-41FB-A16B-5EB231062F64}" name="Table2" displayName="Table2" ref="A1:E101" totalsRowShown="0" headerRowDxfId="9" headerRowBorderDxfId="10" tableBorderDxfId="11">
  <autoFilter ref="A1:E101" xr:uid="{FABE6469-3D79-41FB-A16B-5EB231062F64}"/>
  <tableColumns count="5">
    <tableColumn id="1" xr3:uid="{20A74FC6-6AAA-4B12-B6CF-5A3E9CD66482}" name="ProductID"/>
    <tableColumn id="2" xr3:uid="{6083F5E8-2BAB-44CA-9DAF-C09EA6C62D73}" name="ProductName"/>
    <tableColumn id="3" xr3:uid="{CE46E921-8811-455A-9373-EF16A42AF066}" name="Category"/>
    <tableColumn id="4" xr3:uid="{1C6EF453-686D-4BA1-86E5-E6B90C24C19D}" name="UnitCost"/>
    <tableColumn id="5" xr3:uid="{A28B6A55-CE01-4647-8406-C0819EFC0BAE}" name="UnitPric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700829-E353-4A6B-8AC5-447A9B639A7A}" name="Table3" displayName="Table3" ref="A1:D121" totalsRowShown="0" headerRowDxfId="6" headerRowBorderDxfId="7" tableBorderDxfId="8">
  <autoFilter ref="A1:D121" xr:uid="{91700829-E353-4A6B-8AC5-447A9B639A7A}"/>
  <tableColumns count="4">
    <tableColumn id="1" xr3:uid="{4A929475-57E6-49AD-9BCF-307A1D3868A1}" name="CustomerID"/>
    <tableColumn id="2" xr3:uid="{DF2EA71E-32FA-4C0C-A9DB-5EE0C32E745C}" name="CustomerName"/>
    <tableColumn id="3" xr3:uid="{5472E827-34A7-4514-83B8-2A414375EA71}" name="Region"/>
    <tableColumn id="4" xr3:uid="{996A1281-3AC6-436F-BEAD-9A684BE7465D}" name="Seg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0A4EC1-E8E3-437D-834B-AF09C6C7F40C}" name="Table4" displayName="Table4" ref="A1:C5" totalsRowShown="0" headerRowDxfId="3" headerRowBorderDxfId="4" tableBorderDxfId="5">
  <autoFilter ref="A1:C5" xr:uid="{650A4EC1-E8E3-437D-834B-AF09C6C7F40C}"/>
  <tableColumns count="3">
    <tableColumn id="1" xr3:uid="{EA0CF2A6-C9CC-4085-B456-E52CD8D107E7}" name="RegionID"/>
    <tableColumn id="2" xr3:uid="{6E4A661E-3113-4FEF-931E-989FDA0DB2BE}" name="RegionName"/>
    <tableColumn id="3" xr3:uid="{FBF1FE62-8A9E-4E1A-87D3-50346F8B30C2}" name="Manager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95A1B3-F9FB-4238-B271-9BFFBB211633}" name="Table5" displayName="Table5" ref="A1:E529" totalsRowShown="0" headerRowDxfId="1">
  <autoFilter ref="A1:E529" xr:uid="{6195A1B3-F9FB-4238-B271-9BFFBB211633}"/>
  <tableColumns count="5">
    <tableColumn id="1" xr3:uid="{35396233-7C01-4B30-AA83-0A6F8BD9BEFE}" name="Date" dataDxfId="2">
      <calculatedColumnFormula>A1+1</calculatedColumnFormula>
    </tableColumn>
    <tableColumn id="2" xr3:uid="{92716589-DF5C-4C05-A4A9-EF193F5506EA}" name="Year">
      <calculatedColumnFormula>YEAR(A2)</calculatedColumnFormula>
    </tableColumn>
    <tableColumn id="3" xr3:uid="{A26FB7C0-68D0-4713-9313-5D5B7859D28D}" name="Month">
      <calculatedColumnFormula>TEXT(A2,"mmmm")</calculatedColumnFormula>
    </tableColumn>
    <tableColumn id="4" xr3:uid="{7C6C5D29-9B40-449B-91E8-F14209C8CE80}" name="Quarter">
      <calculatedColumnFormula>"Q"&amp;INT((MONTH(A2)-1)/3)+1</calculatedColumnFormula>
    </tableColumn>
    <tableColumn id="5" xr3:uid="{52CF01AA-38F4-4344-A0B0-2A8FA9DC4E6C}" name="Weekday">
      <calculatedColumnFormula>TEXT(A2,"dddd")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FCF6D08C-3D63-4E48-A7D8-9278881B219F}" sourceName="[Sales_Data].[OrderDate]">
  <pivotTables>
    <pivotTable tabId="7" name="PivotTable2"/>
  </pivotTables>
  <state minimalRefreshVersion="6" lastRefreshVersion="6" pivotCacheId="538728524"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5A26EABD-3773-41BE-AEF8-6A364950D350}" cache="Timeline_OrderDate" caption="OrderDate" showHeader="0" level="2" selectionLevel="2" scrollPosition="2025-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D5045D68-FFA5-431C-8CEE-337A6B55857C}" cache="Timeline_OrderDate" caption="OrderDate" showHeader="0" level="2" selectionLevel="2" scrollPosition="2025-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3EE0-CBCE-49CA-B9B4-5637A465E448}">
  <dimension ref="A1"/>
  <sheetViews>
    <sheetView tabSelected="1" zoomScale="92" zoomScaleNormal="92" workbookViewId="0">
      <selection activeCell="A31" sqref="A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ADF7-18D0-47AC-96CC-635321F8ABDF}">
  <dimension ref="A1:E537"/>
  <sheetViews>
    <sheetView workbookViewId="0">
      <selection sqref="A1:E529"/>
    </sheetView>
  </sheetViews>
  <sheetFormatPr defaultRowHeight="14.4" x14ac:dyDescent="0.3"/>
  <cols>
    <col min="1" max="1" width="10.5546875" bestFit="1" customWidth="1"/>
    <col min="4" max="4" width="9.33203125" customWidth="1"/>
    <col min="5" max="5" width="10.77734375" customWidth="1"/>
  </cols>
  <sheetData>
    <row r="1" spans="1:5" x14ac:dyDescent="0.3">
      <c r="A1" s="3" t="s">
        <v>252</v>
      </c>
      <c r="B1" s="3" t="s">
        <v>253</v>
      </c>
      <c r="C1" s="3" t="s">
        <v>254</v>
      </c>
      <c r="D1" s="3" t="s">
        <v>255</v>
      </c>
      <c r="E1" s="3" t="s">
        <v>256</v>
      </c>
    </row>
    <row r="2" spans="1:5" x14ac:dyDescent="0.3">
      <c r="A2" s="1">
        <f>DATE(2023,1,1)</f>
        <v>44927</v>
      </c>
      <c r="B2">
        <f>YEAR(A2)</f>
        <v>2023</v>
      </c>
      <c r="C2" t="str">
        <f>TEXT(A2,"mmmm")</f>
        <v>January</v>
      </c>
      <c r="D2" t="str">
        <f>"Q"&amp;INT((MONTH(A2)-1)/3)+1</f>
        <v>Q1</v>
      </c>
      <c r="E2" t="str">
        <f>TEXT(A2,"dddd")</f>
        <v>Sunday</v>
      </c>
    </row>
    <row r="3" spans="1:5" x14ac:dyDescent="0.3">
      <c r="A3" s="1">
        <f>A2+1</f>
        <v>44928</v>
      </c>
      <c r="B3">
        <f t="shared" ref="B3:B66" si="0">YEAR(A3)</f>
        <v>2023</v>
      </c>
      <c r="C3" t="str">
        <f t="shared" ref="C3:C66" si="1">TEXT(A3,"mmmm")</f>
        <v>January</v>
      </c>
      <c r="D3" t="str">
        <f t="shared" ref="D3:D66" si="2">"Q"&amp;INT((MONTH(A3)-1)/3)+1</f>
        <v>Q1</v>
      </c>
      <c r="E3" t="str">
        <f t="shared" ref="E3:E66" si="3">TEXT(A3,"dddd")</f>
        <v>Monday</v>
      </c>
    </row>
    <row r="4" spans="1:5" x14ac:dyDescent="0.3">
      <c r="A4" s="1">
        <f t="shared" ref="A4:A67" si="4">A3+1</f>
        <v>44929</v>
      </c>
      <c r="B4">
        <f t="shared" si="0"/>
        <v>2023</v>
      </c>
      <c r="C4" t="str">
        <f t="shared" si="1"/>
        <v>January</v>
      </c>
      <c r="D4" t="str">
        <f t="shared" si="2"/>
        <v>Q1</v>
      </c>
      <c r="E4" t="str">
        <f t="shared" si="3"/>
        <v>Tuesday</v>
      </c>
    </row>
    <row r="5" spans="1:5" x14ac:dyDescent="0.3">
      <c r="A5" s="1">
        <f t="shared" si="4"/>
        <v>44930</v>
      </c>
      <c r="B5">
        <f t="shared" si="0"/>
        <v>2023</v>
      </c>
      <c r="C5" t="str">
        <f t="shared" si="1"/>
        <v>January</v>
      </c>
      <c r="D5" t="str">
        <f t="shared" si="2"/>
        <v>Q1</v>
      </c>
      <c r="E5" t="str">
        <f t="shared" si="3"/>
        <v>Wednesday</v>
      </c>
    </row>
    <row r="6" spans="1:5" x14ac:dyDescent="0.3">
      <c r="A6" s="1">
        <f t="shared" si="4"/>
        <v>44931</v>
      </c>
      <c r="B6">
        <f t="shared" si="0"/>
        <v>2023</v>
      </c>
      <c r="C6" t="str">
        <f t="shared" si="1"/>
        <v>January</v>
      </c>
      <c r="D6" t="str">
        <f t="shared" si="2"/>
        <v>Q1</v>
      </c>
      <c r="E6" t="str">
        <f t="shared" si="3"/>
        <v>Thursday</v>
      </c>
    </row>
    <row r="7" spans="1:5" x14ac:dyDescent="0.3">
      <c r="A7" s="1">
        <f t="shared" si="4"/>
        <v>44932</v>
      </c>
      <c r="B7">
        <f t="shared" si="0"/>
        <v>2023</v>
      </c>
      <c r="C7" t="str">
        <f t="shared" si="1"/>
        <v>January</v>
      </c>
      <c r="D7" t="str">
        <f t="shared" si="2"/>
        <v>Q1</v>
      </c>
      <c r="E7" t="str">
        <f t="shared" si="3"/>
        <v>Friday</v>
      </c>
    </row>
    <row r="8" spans="1:5" x14ac:dyDescent="0.3">
      <c r="A8" s="1">
        <f t="shared" si="4"/>
        <v>44933</v>
      </c>
      <c r="B8">
        <f t="shared" si="0"/>
        <v>2023</v>
      </c>
      <c r="C8" t="str">
        <f t="shared" si="1"/>
        <v>January</v>
      </c>
      <c r="D8" t="str">
        <f t="shared" si="2"/>
        <v>Q1</v>
      </c>
      <c r="E8" t="str">
        <f t="shared" si="3"/>
        <v>Saturday</v>
      </c>
    </row>
    <row r="9" spans="1:5" x14ac:dyDescent="0.3">
      <c r="A9" s="1">
        <f t="shared" si="4"/>
        <v>44934</v>
      </c>
      <c r="B9">
        <f t="shared" si="0"/>
        <v>2023</v>
      </c>
      <c r="C9" t="str">
        <f t="shared" si="1"/>
        <v>January</v>
      </c>
      <c r="D9" t="str">
        <f t="shared" si="2"/>
        <v>Q1</v>
      </c>
      <c r="E9" t="str">
        <f t="shared" si="3"/>
        <v>Sunday</v>
      </c>
    </row>
    <row r="10" spans="1:5" x14ac:dyDescent="0.3">
      <c r="A10" s="1">
        <f t="shared" si="4"/>
        <v>44935</v>
      </c>
      <c r="B10">
        <f t="shared" si="0"/>
        <v>2023</v>
      </c>
      <c r="C10" t="str">
        <f t="shared" si="1"/>
        <v>January</v>
      </c>
      <c r="D10" t="str">
        <f t="shared" si="2"/>
        <v>Q1</v>
      </c>
      <c r="E10" t="str">
        <f t="shared" si="3"/>
        <v>Monday</v>
      </c>
    </row>
    <row r="11" spans="1:5" x14ac:dyDescent="0.3">
      <c r="A11" s="1">
        <f t="shared" si="4"/>
        <v>44936</v>
      </c>
      <c r="B11">
        <f t="shared" si="0"/>
        <v>2023</v>
      </c>
      <c r="C11" t="str">
        <f t="shared" si="1"/>
        <v>January</v>
      </c>
      <c r="D11" t="str">
        <f t="shared" si="2"/>
        <v>Q1</v>
      </c>
      <c r="E11" t="str">
        <f t="shared" si="3"/>
        <v>Tuesday</v>
      </c>
    </row>
    <row r="12" spans="1:5" x14ac:dyDescent="0.3">
      <c r="A12" s="1">
        <f t="shared" si="4"/>
        <v>44937</v>
      </c>
      <c r="B12">
        <f t="shared" si="0"/>
        <v>2023</v>
      </c>
      <c r="C12" t="str">
        <f t="shared" si="1"/>
        <v>January</v>
      </c>
      <c r="D12" t="str">
        <f t="shared" si="2"/>
        <v>Q1</v>
      </c>
      <c r="E12" t="str">
        <f t="shared" si="3"/>
        <v>Wednesday</v>
      </c>
    </row>
    <row r="13" spans="1:5" x14ac:dyDescent="0.3">
      <c r="A13" s="1">
        <f t="shared" si="4"/>
        <v>44938</v>
      </c>
      <c r="B13">
        <f t="shared" si="0"/>
        <v>2023</v>
      </c>
      <c r="C13" t="str">
        <f t="shared" si="1"/>
        <v>January</v>
      </c>
      <c r="D13" t="str">
        <f t="shared" si="2"/>
        <v>Q1</v>
      </c>
      <c r="E13" t="str">
        <f t="shared" si="3"/>
        <v>Thursday</v>
      </c>
    </row>
    <row r="14" spans="1:5" x14ac:dyDescent="0.3">
      <c r="A14" s="1">
        <f t="shared" si="4"/>
        <v>44939</v>
      </c>
      <c r="B14">
        <f t="shared" si="0"/>
        <v>2023</v>
      </c>
      <c r="C14" t="str">
        <f t="shared" si="1"/>
        <v>January</v>
      </c>
      <c r="D14" t="str">
        <f t="shared" si="2"/>
        <v>Q1</v>
      </c>
      <c r="E14" t="str">
        <f t="shared" si="3"/>
        <v>Friday</v>
      </c>
    </row>
    <row r="15" spans="1:5" x14ac:dyDescent="0.3">
      <c r="A15" s="1">
        <f t="shared" si="4"/>
        <v>44940</v>
      </c>
      <c r="B15">
        <f t="shared" si="0"/>
        <v>2023</v>
      </c>
      <c r="C15" t="str">
        <f t="shared" si="1"/>
        <v>January</v>
      </c>
      <c r="D15" t="str">
        <f t="shared" si="2"/>
        <v>Q1</v>
      </c>
      <c r="E15" t="str">
        <f t="shared" si="3"/>
        <v>Saturday</v>
      </c>
    </row>
    <row r="16" spans="1:5" x14ac:dyDescent="0.3">
      <c r="A16" s="1">
        <f t="shared" si="4"/>
        <v>44941</v>
      </c>
      <c r="B16">
        <f t="shared" si="0"/>
        <v>2023</v>
      </c>
      <c r="C16" t="str">
        <f t="shared" si="1"/>
        <v>January</v>
      </c>
      <c r="D16" t="str">
        <f t="shared" si="2"/>
        <v>Q1</v>
      </c>
      <c r="E16" t="str">
        <f t="shared" si="3"/>
        <v>Sunday</v>
      </c>
    </row>
    <row r="17" spans="1:5" x14ac:dyDescent="0.3">
      <c r="A17" s="1">
        <f t="shared" si="4"/>
        <v>44942</v>
      </c>
      <c r="B17">
        <f t="shared" si="0"/>
        <v>2023</v>
      </c>
      <c r="C17" t="str">
        <f t="shared" si="1"/>
        <v>January</v>
      </c>
      <c r="D17" t="str">
        <f t="shared" si="2"/>
        <v>Q1</v>
      </c>
      <c r="E17" t="str">
        <f t="shared" si="3"/>
        <v>Monday</v>
      </c>
    </row>
    <row r="18" spans="1:5" x14ac:dyDescent="0.3">
      <c r="A18" s="1">
        <f t="shared" si="4"/>
        <v>44943</v>
      </c>
      <c r="B18">
        <f t="shared" si="0"/>
        <v>2023</v>
      </c>
      <c r="C18" t="str">
        <f t="shared" si="1"/>
        <v>January</v>
      </c>
      <c r="D18" t="str">
        <f t="shared" si="2"/>
        <v>Q1</v>
      </c>
      <c r="E18" t="str">
        <f t="shared" si="3"/>
        <v>Tuesday</v>
      </c>
    </row>
    <row r="19" spans="1:5" x14ac:dyDescent="0.3">
      <c r="A19" s="1">
        <f t="shared" si="4"/>
        <v>44944</v>
      </c>
      <c r="B19">
        <f t="shared" si="0"/>
        <v>2023</v>
      </c>
      <c r="C19" t="str">
        <f t="shared" si="1"/>
        <v>January</v>
      </c>
      <c r="D19" t="str">
        <f t="shared" si="2"/>
        <v>Q1</v>
      </c>
      <c r="E19" t="str">
        <f t="shared" si="3"/>
        <v>Wednesday</v>
      </c>
    </row>
    <row r="20" spans="1:5" x14ac:dyDescent="0.3">
      <c r="A20" s="1">
        <f t="shared" si="4"/>
        <v>44945</v>
      </c>
      <c r="B20">
        <f t="shared" si="0"/>
        <v>2023</v>
      </c>
      <c r="C20" t="str">
        <f t="shared" si="1"/>
        <v>January</v>
      </c>
      <c r="D20" t="str">
        <f t="shared" si="2"/>
        <v>Q1</v>
      </c>
      <c r="E20" t="str">
        <f t="shared" si="3"/>
        <v>Thursday</v>
      </c>
    </row>
    <row r="21" spans="1:5" x14ac:dyDescent="0.3">
      <c r="A21" s="1">
        <f t="shared" si="4"/>
        <v>44946</v>
      </c>
      <c r="B21">
        <f t="shared" si="0"/>
        <v>2023</v>
      </c>
      <c r="C21" t="str">
        <f t="shared" si="1"/>
        <v>January</v>
      </c>
      <c r="D21" t="str">
        <f t="shared" si="2"/>
        <v>Q1</v>
      </c>
      <c r="E21" t="str">
        <f t="shared" si="3"/>
        <v>Friday</v>
      </c>
    </row>
    <row r="22" spans="1:5" x14ac:dyDescent="0.3">
      <c r="A22" s="1">
        <f t="shared" si="4"/>
        <v>44947</v>
      </c>
      <c r="B22">
        <f t="shared" si="0"/>
        <v>2023</v>
      </c>
      <c r="C22" t="str">
        <f t="shared" si="1"/>
        <v>January</v>
      </c>
      <c r="D22" t="str">
        <f t="shared" si="2"/>
        <v>Q1</v>
      </c>
      <c r="E22" t="str">
        <f t="shared" si="3"/>
        <v>Saturday</v>
      </c>
    </row>
    <row r="23" spans="1:5" x14ac:dyDescent="0.3">
      <c r="A23" s="1">
        <f t="shared" si="4"/>
        <v>44948</v>
      </c>
      <c r="B23">
        <f t="shared" si="0"/>
        <v>2023</v>
      </c>
      <c r="C23" t="str">
        <f t="shared" si="1"/>
        <v>January</v>
      </c>
      <c r="D23" t="str">
        <f t="shared" si="2"/>
        <v>Q1</v>
      </c>
      <c r="E23" t="str">
        <f t="shared" si="3"/>
        <v>Sunday</v>
      </c>
    </row>
    <row r="24" spans="1:5" x14ac:dyDescent="0.3">
      <c r="A24" s="1">
        <f t="shared" si="4"/>
        <v>44949</v>
      </c>
      <c r="B24">
        <f t="shared" si="0"/>
        <v>2023</v>
      </c>
      <c r="C24" t="str">
        <f t="shared" si="1"/>
        <v>January</v>
      </c>
      <c r="D24" t="str">
        <f t="shared" si="2"/>
        <v>Q1</v>
      </c>
      <c r="E24" t="str">
        <f t="shared" si="3"/>
        <v>Monday</v>
      </c>
    </row>
    <row r="25" spans="1:5" x14ac:dyDescent="0.3">
      <c r="A25" s="1">
        <f t="shared" si="4"/>
        <v>44950</v>
      </c>
      <c r="B25">
        <f t="shared" si="0"/>
        <v>2023</v>
      </c>
      <c r="C25" t="str">
        <f t="shared" si="1"/>
        <v>January</v>
      </c>
      <c r="D25" t="str">
        <f t="shared" si="2"/>
        <v>Q1</v>
      </c>
      <c r="E25" t="str">
        <f t="shared" si="3"/>
        <v>Tuesday</v>
      </c>
    </row>
    <row r="26" spans="1:5" x14ac:dyDescent="0.3">
      <c r="A26" s="1">
        <f t="shared" si="4"/>
        <v>44951</v>
      </c>
      <c r="B26">
        <f t="shared" si="0"/>
        <v>2023</v>
      </c>
      <c r="C26" t="str">
        <f t="shared" si="1"/>
        <v>January</v>
      </c>
      <c r="D26" t="str">
        <f t="shared" si="2"/>
        <v>Q1</v>
      </c>
      <c r="E26" t="str">
        <f t="shared" si="3"/>
        <v>Wednesday</v>
      </c>
    </row>
    <row r="27" spans="1:5" x14ac:dyDescent="0.3">
      <c r="A27" s="1">
        <f t="shared" si="4"/>
        <v>44952</v>
      </c>
      <c r="B27">
        <f t="shared" si="0"/>
        <v>2023</v>
      </c>
      <c r="C27" t="str">
        <f t="shared" si="1"/>
        <v>January</v>
      </c>
      <c r="D27" t="str">
        <f t="shared" si="2"/>
        <v>Q1</v>
      </c>
      <c r="E27" t="str">
        <f t="shared" si="3"/>
        <v>Thursday</v>
      </c>
    </row>
    <row r="28" spans="1:5" x14ac:dyDescent="0.3">
      <c r="A28" s="1">
        <f t="shared" si="4"/>
        <v>44953</v>
      </c>
      <c r="B28">
        <f t="shared" si="0"/>
        <v>2023</v>
      </c>
      <c r="C28" t="str">
        <f t="shared" si="1"/>
        <v>January</v>
      </c>
      <c r="D28" t="str">
        <f t="shared" si="2"/>
        <v>Q1</v>
      </c>
      <c r="E28" t="str">
        <f t="shared" si="3"/>
        <v>Friday</v>
      </c>
    </row>
    <row r="29" spans="1:5" x14ac:dyDescent="0.3">
      <c r="A29" s="1">
        <f t="shared" si="4"/>
        <v>44954</v>
      </c>
      <c r="B29">
        <f t="shared" si="0"/>
        <v>2023</v>
      </c>
      <c r="C29" t="str">
        <f t="shared" si="1"/>
        <v>January</v>
      </c>
      <c r="D29" t="str">
        <f t="shared" si="2"/>
        <v>Q1</v>
      </c>
      <c r="E29" t="str">
        <f t="shared" si="3"/>
        <v>Saturday</v>
      </c>
    </row>
    <row r="30" spans="1:5" x14ac:dyDescent="0.3">
      <c r="A30" s="1">
        <f t="shared" si="4"/>
        <v>44955</v>
      </c>
      <c r="B30">
        <f t="shared" si="0"/>
        <v>2023</v>
      </c>
      <c r="C30" t="str">
        <f t="shared" si="1"/>
        <v>January</v>
      </c>
      <c r="D30" t="str">
        <f t="shared" si="2"/>
        <v>Q1</v>
      </c>
      <c r="E30" t="str">
        <f t="shared" si="3"/>
        <v>Sunday</v>
      </c>
    </row>
    <row r="31" spans="1:5" x14ac:dyDescent="0.3">
      <c r="A31" s="1">
        <f t="shared" si="4"/>
        <v>44956</v>
      </c>
      <c r="B31">
        <f t="shared" si="0"/>
        <v>2023</v>
      </c>
      <c r="C31" t="str">
        <f t="shared" si="1"/>
        <v>January</v>
      </c>
      <c r="D31" t="str">
        <f t="shared" si="2"/>
        <v>Q1</v>
      </c>
      <c r="E31" t="str">
        <f t="shared" si="3"/>
        <v>Monday</v>
      </c>
    </row>
    <row r="32" spans="1:5" x14ac:dyDescent="0.3">
      <c r="A32" s="1">
        <f t="shared" si="4"/>
        <v>44957</v>
      </c>
      <c r="B32">
        <f t="shared" si="0"/>
        <v>2023</v>
      </c>
      <c r="C32" t="str">
        <f t="shared" si="1"/>
        <v>January</v>
      </c>
      <c r="D32" t="str">
        <f t="shared" si="2"/>
        <v>Q1</v>
      </c>
      <c r="E32" t="str">
        <f t="shared" si="3"/>
        <v>Tuesday</v>
      </c>
    </row>
    <row r="33" spans="1:5" x14ac:dyDescent="0.3">
      <c r="A33" s="1">
        <f t="shared" si="4"/>
        <v>44958</v>
      </c>
      <c r="B33">
        <f t="shared" si="0"/>
        <v>2023</v>
      </c>
      <c r="C33" t="str">
        <f t="shared" si="1"/>
        <v>February</v>
      </c>
      <c r="D33" t="str">
        <f t="shared" si="2"/>
        <v>Q1</v>
      </c>
      <c r="E33" t="str">
        <f t="shared" si="3"/>
        <v>Wednesday</v>
      </c>
    </row>
    <row r="34" spans="1:5" x14ac:dyDescent="0.3">
      <c r="A34" s="1">
        <f t="shared" si="4"/>
        <v>44959</v>
      </c>
      <c r="B34">
        <f t="shared" si="0"/>
        <v>2023</v>
      </c>
      <c r="C34" t="str">
        <f t="shared" si="1"/>
        <v>February</v>
      </c>
      <c r="D34" t="str">
        <f t="shared" si="2"/>
        <v>Q1</v>
      </c>
      <c r="E34" t="str">
        <f t="shared" si="3"/>
        <v>Thursday</v>
      </c>
    </row>
    <row r="35" spans="1:5" x14ac:dyDescent="0.3">
      <c r="A35" s="1">
        <f t="shared" si="4"/>
        <v>44960</v>
      </c>
      <c r="B35">
        <f t="shared" si="0"/>
        <v>2023</v>
      </c>
      <c r="C35" t="str">
        <f t="shared" si="1"/>
        <v>February</v>
      </c>
      <c r="D35" t="str">
        <f t="shared" si="2"/>
        <v>Q1</v>
      </c>
      <c r="E35" t="str">
        <f t="shared" si="3"/>
        <v>Friday</v>
      </c>
    </row>
    <row r="36" spans="1:5" x14ac:dyDescent="0.3">
      <c r="A36" s="1">
        <f t="shared" si="4"/>
        <v>44961</v>
      </c>
      <c r="B36">
        <f t="shared" si="0"/>
        <v>2023</v>
      </c>
      <c r="C36" t="str">
        <f t="shared" si="1"/>
        <v>February</v>
      </c>
      <c r="D36" t="str">
        <f t="shared" si="2"/>
        <v>Q1</v>
      </c>
      <c r="E36" t="str">
        <f t="shared" si="3"/>
        <v>Saturday</v>
      </c>
    </row>
    <row r="37" spans="1:5" x14ac:dyDescent="0.3">
      <c r="A37" s="1">
        <f t="shared" si="4"/>
        <v>44962</v>
      </c>
      <c r="B37">
        <f t="shared" si="0"/>
        <v>2023</v>
      </c>
      <c r="C37" t="str">
        <f t="shared" si="1"/>
        <v>February</v>
      </c>
      <c r="D37" t="str">
        <f t="shared" si="2"/>
        <v>Q1</v>
      </c>
      <c r="E37" t="str">
        <f t="shared" si="3"/>
        <v>Sunday</v>
      </c>
    </row>
    <row r="38" spans="1:5" x14ac:dyDescent="0.3">
      <c r="A38" s="1">
        <f t="shared" si="4"/>
        <v>44963</v>
      </c>
      <c r="B38">
        <f t="shared" si="0"/>
        <v>2023</v>
      </c>
      <c r="C38" t="str">
        <f t="shared" si="1"/>
        <v>February</v>
      </c>
      <c r="D38" t="str">
        <f t="shared" si="2"/>
        <v>Q1</v>
      </c>
      <c r="E38" t="str">
        <f t="shared" si="3"/>
        <v>Monday</v>
      </c>
    </row>
    <row r="39" spans="1:5" x14ac:dyDescent="0.3">
      <c r="A39" s="1">
        <f t="shared" si="4"/>
        <v>44964</v>
      </c>
      <c r="B39">
        <f t="shared" si="0"/>
        <v>2023</v>
      </c>
      <c r="C39" t="str">
        <f t="shared" si="1"/>
        <v>February</v>
      </c>
      <c r="D39" t="str">
        <f t="shared" si="2"/>
        <v>Q1</v>
      </c>
      <c r="E39" t="str">
        <f t="shared" si="3"/>
        <v>Tuesday</v>
      </c>
    </row>
    <row r="40" spans="1:5" x14ac:dyDescent="0.3">
      <c r="A40" s="1">
        <f t="shared" si="4"/>
        <v>44965</v>
      </c>
      <c r="B40">
        <f t="shared" si="0"/>
        <v>2023</v>
      </c>
      <c r="C40" t="str">
        <f t="shared" si="1"/>
        <v>February</v>
      </c>
      <c r="D40" t="str">
        <f t="shared" si="2"/>
        <v>Q1</v>
      </c>
      <c r="E40" t="str">
        <f t="shared" si="3"/>
        <v>Wednesday</v>
      </c>
    </row>
    <row r="41" spans="1:5" x14ac:dyDescent="0.3">
      <c r="A41" s="1">
        <f t="shared" si="4"/>
        <v>44966</v>
      </c>
      <c r="B41">
        <f t="shared" si="0"/>
        <v>2023</v>
      </c>
      <c r="C41" t="str">
        <f t="shared" si="1"/>
        <v>February</v>
      </c>
      <c r="D41" t="str">
        <f t="shared" si="2"/>
        <v>Q1</v>
      </c>
      <c r="E41" t="str">
        <f t="shared" si="3"/>
        <v>Thursday</v>
      </c>
    </row>
    <row r="42" spans="1:5" x14ac:dyDescent="0.3">
      <c r="A42" s="1">
        <f t="shared" si="4"/>
        <v>44967</v>
      </c>
      <c r="B42">
        <f t="shared" si="0"/>
        <v>2023</v>
      </c>
      <c r="C42" t="str">
        <f t="shared" si="1"/>
        <v>February</v>
      </c>
      <c r="D42" t="str">
        <f t="shared" si="2"/>
        <v>Q1</v>
      </c>
      <c r="E42" t="str">
        <f t="shared" si="3"/>
        <v>Friday</v>
      </c>
    </row>
    <row r="43" spans="1:5" x14ac:dyDescent="0.3">
      <c r="A43" s="1">
        <f t="shared" si="4"/>
        <v>44968</v>
      </c>
      <c r="B43">
        <f t="shared" si="0"/>
        <v>2023</v>
      </c>
      <c r="C43" t="str">
        <f t="shared" si="1"/>
        <v>February</v>
      </c>
      <c r="D43" t="str">
        <f t="shared" si="2"/>
        <v>Q1</v>
      </c>
      <c r="E43" t="str">
        <f t="shared" si="3"/>
        <v>Saturday</v>
      </c>
    </row>
    <row r="44" spans="1:5" x14ac:dyDescent="0.3">
      <c r="A44" s="1">
        <f t="shared" si="4"/>
        <v>44969</v>
      </c>
      <c r="B44">
        <f t="shared" si="0"/>
        <v>2023</v>
      </c>
      <c r="C44" t="str">
        <f t="shared" si="1"/>
        <v>February</v>
      </c>
      <c r="D44" t="str">
        <f t="shared" si="2"/>
        <v>Q1</v>
      </c>
      <c r="E44" t="str">
        <f t="shared" si="3"/>
        <v>Sunday</v>
      </c>
    </row>
    <row r="45" spans="1:5" x14ac:dyDescent="0.3">
      <c r="A45" s="1">
        <f t="shared" si="4"/>
        <v>44970</v>
      </c>
      <c r="B45">
        <f t="shared" si="0"/>
        <v>2023</v>
      </c>
      <c r="C45" t="str">
        <f t="shared" si="1"/>
        <v>February</v>
      </c>
      <c r="D45" t="str">
        <f t="shared" si="2"/>
        <v>Q1</v>
      </c>
      <c r="E45" t="str">
        <f t="shared" si="3"/>
        <v>Monday</v>
      </c>
    </row>
    <row r="46" spans="1:5" x14ac:dyDescent="0.3">
      <c r="A46" s="1">
        <f t="shared" si="4"/>
        <v>44971</v>
      </c>
      <c r="B46">
        <f t="shared" si="0"/>
        <v>2023</v>
      </c>
      <c r="C46" t="str">
        <f t="shared" si="1"/>
        <v>February</v>
      </c>
      <c r="D46" t="str">
        <f t="shared" si="2"/>
        <v>Q1</v>
      </c>
      <c r="E46" t="str">
        <f t="shared" si="3"/>
        <v>Tuesday</v>
      </c>
    </row>
    <row r="47" spans="1:5" x14ac:dyDescent="0.3">
      <c r="A47" s="1">
        <f t="shared" si="4"/>
        <v>44972</v>
      </c>
      <c r="B47">
        <f t="shared" si="0"/>
        <v>2023</v>
      </c>
      <c r="C47" t="str">
        <f t="shared" si="1"/>
        <v>February</v>
      </c>
      <c r="D47" t="str">
        <f t="shared" si="2"/>
        <v>Q1</v>
      </c>
      <c r="E47" t="str">
        <f t="shared" si="3"/>
        <v>Wednesday</v>
      </c>
    </row>
    <row r="48" spans="1:5" x14ac:dyDescent="0.3">
      <c r="A48" s="1">
        <f t="shared" si="4"/>
        <v>44973</v>
      </c>
      <c r="B48">
        <f t="shared" si="0"/>
        <v>2023</v>
      </c>
      <c r="C48" t="str">
        <f t="shared" si="1"/>
        <v>February</v>
      </c>
      <c r="D48" t="str">
        <f t="shared" si="2"/>
        <v>Q1</v>
      </c>
      <c r="E48" t="str">
        <f t="shared" si="3"/>
        <v>Thursday</v>
      </c>
    </row>
    <row r="49" spans="1:5" x14ac:dyDescent="0.3">
      <c r="A49" s="1">
        <f t="shared" si="4"/>
        <v>44974</v>
      </c>
      <c r="B49">
        <f t="shared" si="0"/>
        <v>2023</v>
      </c>
      <c r="C49" t="str">
        <f t="shared" si="1"/>
        <v>February</v>
      </c>
      <c r="D49" t="str">
        <f t="shared" si="2"/>
        <v>Q1</v>
      </c>
      <c r="E49" t="str">
        <f t="shared" si="3"/>
        <v>Friday</v>
      </c>
    </row>
    <row r="50" spans="1:5" x14ac:dyDescent="0.3">
      <c r="A50" s="1">
        <f t="shared" si="4"/>
        <v>44975</v>
      </c>
      <c r="B50">
        <f t="shared" si="0"/>
        <v>2023</v>
      </c>
      <c r="C50" t="str">
        <f t="shared" si="1"/>
        <v>February</v>
      </c>
      <c r="D50" t="str">
        <f t="shared" si="2"/>
        <v>Q1</v>
      </c>
      <c r="E50" t="str">
        <f t="shared" si="3"/>
        <v>Saturday</v>
      </c>
    </row>
    <row r="51" spans="1:5" x14ac:dyDescent="0.3">
      <c r="A51" s="1">
        <f t="shared" si="4"/>
        <v>44976</v>
      </c>
      <c r="B51">
        <f t="shared" si="0"/>
        <v>2023</v>
      </c>
      <c r="C51" t="str">
        <f t="shared" si="1"/>
        <v>February</v>
      </c>
      <c r="D51" t="str">
        <f t="shared" si="2"/>
        <v>Q1</v>
      </c>
      <c r="E51" t="str">
        <f t="shared" si="3"/>
        <v>Sunday</v>
      </c>
    </row>
    <row r="52" spans="1:5" x14ac:dyDescent="0.3">
      <c r="A52" s="1">
        <f t="shared" si="4"/>
        <v>44977</v>
      </c>
      <c r="B52">
        <f t="shared" si="0"/>
        <v>2023</v>
      </c>
      <c r="C52" t="str">
        <f t="shared" si="1"/>
        <v>February</v>
      </c>
      <c r="D52" t="str">
        <f t="shared" si="2"/>
        <v>Q1</v>
      </c>
      <c r="E52" t="str">
        <f t="shared" si="3"/>
        <v>Monday</v>
      </c>
    </row>
    <row r="53" spans="1:5" x14ac:dyDescent="0.3">
      <c r="A53" s="1">
        <f t="shared" si="4"/>
        <v>44978</v>
      </c>
      <c r="B53">
        <f t="shared" si="0"/>
        <v>2023</v>
      </c>
      <c r="C53" t="str">
        <f t="shared" si="1"/>
        <v>February</v>
      </c>
      <c r="D53" t="str">
        <f t="shared" si="2"/>
        <v>Q1</v>
      </c>
      <c r="E53" t="str">
        <f t="shared" si="3"/>
        <v>Tuesday</v>
      </c>
    </row>
    <row r="54" spans="1:5" x14ac:dyDescent="0.3">
      <c r="A54" s="1">
        <f t="shared" si="4"/>
        <v>44979</v>
      </c>
      <c r="B54">
        <f t="shared" si="0"/>
        <v>2023</v>
      </c>
      <c r="C54" t="str">
        <f t="shared" si="1"/>
        <v>February</v>
      </c>
      <c r="D54" t="str">
        <f t="shared" si="2"/>
        <v>Q1</v>
      </c>
      <c r="E54" t="str">
        <f t="shared" si="3"/>
        <v>Wednesday</v>
      </c>
    </row>
    <row r="55" spans="1:5" x14ac:dyDescent="0.3">
      <c r="A55" s="1">
        <f t="shared" si="4"/>
        <v>44980</v>
      </c>
      <c r="B55">
        <f t="shared" si="0"/>
        <v>2023</v>
      </c>
      <c r="C55" t="str">
        <f t="shared" si="1"/>
        <v>February</v>
      </c>
      <c r="D55" t="str">
        <f t="shared" si="2"/>
        <v>Q1</v>
      </c>
      <c r="E55" t="str">
        <f t="shared" si="3"/>
        <v>Thursday</v>
      </c>
    </row>
    <row r="56" spans="1:5" x14ac:dyDescent="0.3">
      <c r="A56" s="1">
        <f t="shared" si="4"/>
        <v>44981</v>
      </c>
      <c r="B56">
        <f t="shared" si="0"/>
        <v>2023</v>
      </c>
      <c r="C56" t="str">
        <f t="shared" si="1"/>
        <v>February</v>
      </c>
      <c r="D56" t="str">
        <f t="shared" si="2"/>
        <v>Q1</v>
      </c>
      <c r="E56" t="str">
        <f t="shared" si="3"/>
        <v>Friday</v>
      </c>
    </row>
    <row r="57" spans="1:5" x14ac:dyDescent="0.3">
      <c r="A57" s="1">
        <f t="shared" si="4"/>
        <v>44982</v>
      </c>
      <c r="B57">
        <f t="shared" si="0"/>
        <v>2023</v>
      </c>
      <c r="C57" t="str">
        <f t="shared" si="1"/>
        <v>February</v>
      </c>
      <c r="D57" t="str">
        <f t="shared" si="2"/>
        <v>Q1</v>
      </c>
      <c r="E57" t="str">
        <f t="shared" si="3"/>
        <v>Saturday</v>
      </c>
    </row>
    <row r="58" spans="1:5" x14ac:dyDescent="0.3">
      <c r="A58" s="1">
        <f t="shared" si="4"/>
        <v>44983</v>
      </c>
      <c r="B58">
        <f t="shared" si="0"/>
        <v>2023</v>
      </c>
      <c r="C58" t="str">
        <f t="shared" si="1"/>
        <v>February</v>
      </c>
      <c r="D58" t="str">
        <f t="shared" si="2"/>
        <v>Q1</v>
      </c>
      <c r="E58" t="str">
        <f t="shared" si="3"/>
        <v>Sunday</v>
      </c>
    </row>
    <row r="59" spans="1:5" x14ac:dyDescent="0.3">
      <c r="A59" s="1">
        <f t="shared" si="4"/>
        <v>44984</v>
      </c>
      <c r="B59">
        <f t="shared" si="0"/>
        <v>2023</v>
      </c>
      <c r="C59" t="str">
        <f t="shared" si="1"/>
        <v>February</v>
      </c>
      <c r="D59" t="str">
        <f t="shared" si="2"/>
        <v>Q1</v>
      </c>
      <c r="E59" t="str">
        <f t="shared" si="3"/>
        <v>Monday</v>
      </c>
    </row>
    <row r="60" spans="1:5" x14ac:dyDescent="0.3">
      <c r="A60" s="1">
        <f t="shared" si="4"/>
        <v>44985</v>
      </c>
      <c r="B60">
        <f t="shared" si="0"/>
        <v>2023</v>
      </c>
      <c r="C60" t="str">
        <f t="shared" si="1"/>
        <v>February</v>
      </c>
      <c r="D60" t="str">
        <f t="shared" si="2"/>
        <v>Q1</v>
      </c>
      <c r="E60" t="str">
        <f t="shared" si="3"/>
        <v>Tuesday</v>
      </c>
    </row>
    <row r="61" spans="1:5" x14ac:dyDescent="0.3">
      <c r="A61" s="1">
        <f t="shared" si="4"/>
        <v>44986</v>
      </c>
      <c r="B61">
        <f t="shared" si="0"/>
        <v>2023</v>
      </c>
      <c r="C61" t="str">
        <f t="shared" si="1"/>
        <v>March</v>
      </c>
      <c r="D61" t="str">
        <f t="shared" si="2"/>
        <v>Q1</v>
      </c>
      <c r="E61" t="str">
        <f t="shared" si="3"/>
        <v>Wednesday</v>
      </c>
    </row>
    <row r="62" spans="1:5" x14ac:dyDescent="0.3">
      <c r="A62" s="1">
        <f t="shared" si="4"/>
        <v>44987</v>
      </c>
      <c r="B62">
        <f t="shared" si="0"/>
        <v>2023</v>
      </c>
      <c r="C62" t="str">
        <f t="shared" si="1"/>
        <v>March</v>
      </c>
      <c r="D62" t="str">
        <f t="shared" si="2"/>
        <v>Q1</v>
      </c>
      <c r="E62" t="str">
        <f t="shared" si="3"/>
        <v>Thursday</v>
      </c>
    </row>
    <row r="63" spans="1:5" x14ac:dyDescent="0.3">
      <c r="A63" s="1">
        <f t="shared" si="4"/>
        <v>44988</v>
      </c>
      <c r="B63">
        <f t="shared" si="0"/>
        <v>2023</v>
      </c>
      <c r="C63" t="str">
        <f t="shared" si="1"/>
        <v>March</v>
      </c>
      <c r="D63" t="str">
        <f t="shared" si="2"/>
        <v>Q1</v>
      </c>
      <c r="E63" t="str">
        <f t="shared" si="3"/>
        <v>Friday</v>
      </c>
    </row>
    <row r="64" spans="1:5" x14ac:dyDescent="0.3">
      <c r="A64" s="1">
        <f t="shared" si="4"/>
        <v>44989</v>
      </c>
      <c r="B64">
        <f t="shared" si="0"/>
        <v>2023</v>
      </c>
      <c r="C64" t="str">
        <f t="shared" si="1"/>
        <v>March</v>
      </c>
      <c r="D64" t="str">
        <f t="shared" si="2"/>
        <v>Q1</v>
      </c>
      <c r="E64" t="str">
        <f t="shared" si="3"/>
        <v>Saturday</v>
      </c>
    </row>
    <row r="65" spans="1:5" x14ac:dyDescent="0.3">
      <c r="A65" s="1">
        <f t="shared" si="4"/>
        <v>44990</v>
      </c>
      <c r="B65">
        <f t="shared" si="0"/>
        <v>2023</v>
      </c>
      <c r="C65" t="str">
        <f t="shared" si="1"/>
        <v>March</v>
      </c>
      <c r="D65" t="str">
        <f t="shared" si="2"/>
        <v>Q1</v>
      </c>
      <c r="E65" t="str">
        <f t="shared" si="3"/>
        <v>Sunday</v>
      </c>
    </row>
    <row r="66" spans="1:5" x14ac:dyDescent="0.3">
      <c r="A66" s="1">
        <f t="shared" si="4"/>
        <v>44991</v>
      </c>
      <c r="B66">
        <f t="shared" si="0"/>
        <v>2023</v>
      </c>
      <c r="C66" t="str">
        <f t="shared" si="1"/>
        <v>March</v>
      </c>
      <c r="D66" t="str">
        <f t="shared" si="2"/>
        <v>Q1</v>
      </c>
      <c r="E66" t="str">
        <f t="shared" si="3"/>
        <v>Monday</v>
      </c>
    </row>
    <row r="67" spans="1:5" x14ac:dyDescent="0.3">
      <c r="A67" s="1">
        <f t="shared" si="4"/>
        <v>44992</v>
      </c>
      <c r="B67">
        <f t="shared" ref="B67:B130" si="5">YEAR(A67)</f>
        <v>2023</v>
      </c>
      <c r="C67" t="str">
        <f t="shared" ref="C67:C130" si="6">TEXT(A67,"mmmm")</f>
        <v>March</v>
      </c>
      <c r="D67" t="str">
        <f t="shared" ref="D67:D130" si="7">"Q"&amp;INT((MONTH(A67)-1)/3)+1</f>
        <v>Q1</v>
      </c>
      <c r="E67" t="str">
        <f t="shared" ref="E67:E130" si="8">TEXT(A67,"dddd")</f>
        <v>Tuesday</v>
      </c>
    </row>
    <row r="68" spans="1:5" x14ac:dyDescent="0.3">
      <c r="A68" s="1">
        <f t="shared" ref="A68:A131" si="9">A67+1</f>
        <v>44993</v>
      </c>
      <c r="B68">
        <f t="shared" si="5"/>
        <v>2023</v>
      </c>
      <c r="C68" t="str">
        <f t="shared" si="6"/>
        <v>March</v>
      </c>
      <c r="D68" t="str">
        <f t="shared" si="7"/>
        <v>Q1</v>
      </c>
      <c r="E68" t="str">
        <f t="shared" si="8"/>
        <v>Wednesday</v>
      </c>
    </row>
    <row r="69" spans="1:5" x14ac:dyDescent="0.3">
      <c r="A69" s="1">
        <f t="shared" si="9"/>
        <v>44994</v>
      </c>
      <c r="B69">
        <f t="shared" si="5"/>
        <v>2023</v>
      </c>
      <c r="C69" t="str">
        <f t="shared" si="6"/>
        <v>March</v>
      </c>
      <c r="D69" t="str">
        <f t="shared" si="7"/>
        <v>Q1</v>
      </c>
      <c r="E69" t="str">
        <f t="shared" si="8"/>
        <v>Thursday</v>
      </c>
    </row>
    <row r="70" spans="1:5" x14ac:dyDescent="0.3">
      <c r="A70" s="1">
        <f t="shared" si="9"/>
        <v>44995</v>
      </c>
      <c r="B70">
        <f t="shared" si="5"/>
        <v>2023</v>
      </c>
      <c r="C70" t="str">
        <f t="shared" si="6"/>
        <v>March</v>
      </c>
      <c r="D70" t="str">
        <f t="shared" si="7"/>
        <v>Q1</v>
      </c>
      <c r="E70" t="str">
        <f t="shared" si="8"/>
        <v>Friday</v>
      </c>
    </row>
    <row r="71" spans="1:5" x14ac:dyDescent="0.3">
      <c r="A71" s="1">
        <f t="shared" si="9"/>
        <v>44996</v>
      </c>
      <c r="B71">
        <f t="shared" si="5"/>
        <v>2023</v>
      </c>
      <c r="C71" t="str">
        <f t="shared" si="6"/>
        <v>March</v>
      </c>
      <c r="D71" t="str">
        <f t="shared" si="7"/>
        <v>Q1</v>
      </c>
      <c r="E71" t="str">
        <f t="shared" si="8"/>
        <v>Saturday</v>
      </c>
    </row>
    <row r="72" spans="1:5" x14ac:dyDescent="0.3">
      <c r="A72" s="1">
        <f t="shared" si="9"/>
        <v>44997</v>
      </c>
      <c r="B72">
        <f t="shared" si="5"/>
        <v>2023</v>
      </c>
      <c r="C72" t="str">
        <f t="shared" si="6"/>
        <v>March</v>
      </c>
      <c r="D72" t="str">
        <f t="shared" si="7"/>
        <v>Q1</v>
      </c>
      <c r="E72" t="str">
        <f t="shared" si="8"/>
        <v>Sunday</v>
      </c>
    </row>
    <row r="73" spans="1:5" x14ac:dyDescent="0.3">
      <c r="A73" s="1">
        <f t="shared" si="9"/>
        <v>44998</v>
      </c>
      <c r="B73">
        <f t="shared" si="5"/>
        <v>2023</v>
      </c>
      <c r="C73" t="str">
        <f t="shared" si="6"/>
        <v>March</v>
      </c>
      <c r="D73" t="str">
        <f t="shared" si="7"/>
        <v>Q1</v>
      </c>
      <c r="E73" t="str">
        <f t="shared" si="8"/>
        <v>Monday</v>
      </c>
    </row>
    <row r="74" spans="1:5" x14ac:dyDescent="0.3">
      <c r="A74" s="1">
        <f t="shared" si="9"/>
        <v>44999</v>
      </c>
      <c r="B74">
        <f t="shared" si="5"/>
        <v>2023</v>
      </c>
      <c r="C74" t="str">
        <f t="shared" si="6"/>
        <v>March</v>
      </c>
      <c r="D74" t="str">
        <f t="shared" si="7"/>
        <v>Q1</v>
      </c>
      <c r="E74" t="str">
        <f t="shared" si="8"/>
        <v>Tuesday</v>
      </c>
    </row>
    <row r="75" spans="1:5" x14ac:dyDescent="0.3">
      <c r="A75" s="1">
        <f t="shared" si="9"/>
        <v>45000</v>
      </c>
      <c r="B75">
        <f t="shared" si="5"/>
        <v>2023</v>
      </c>
      <c r="C75" t="str">
        <f t="shared" si="6"/>
        <v>March</v>
      </c>
      <c r="D75" t="str">
        <f t="shared" si="7"/>
        <v>Q1</v>
      </c>
      <c r="E75" t="str">
        <f t="shared" si="8"/>
        <v>Wednesday</v>
      </c>
    </row>
    <row r="76" spans="1:5" x14ac:dyDescent="0.3">
      <c r="A76" s="1">
        <f t="shared" si="9"/>
        <v>45001</v>
      </c>
      <c r="B76">
        <f t="shared" si="5"/>
        <v>2023</v>
      </c>
      <c r="C76" t="str">
        <f t="shared" si="6"/>
        <v>March</v>
      </c>
      <c r="D76" t="str">
        <f t="shared" si="7"/>
        <v>Q1</v>
      </c>
      <c r="E76" t="str">
        <f t="shared" si="8"/>
        <v>Thursday</v>
      </c>
    </row>
    <row r="77" spans="1:5" x14ac:dyDescent="0.3">
      <c r="A77" s="1">
        <f t="shared" si="9"/>
        <v>45002</v>
      </c>
      <c r="B77">
        <f t="shared" si="5"/>
        <v>2023</v>
      </c>
      <c r="C77" t="str">
        <f t="shared" si="6"/>
        <v>March</v>
      </c>
      <c r="D77" t="str">
        <f t="shared" si="7"/>
        <v>Q1</v>
      </c>
      <c r="E77" t="str">
        <f t="shared" si="8"/>
        <v>Friday</v>
      </c>
    </row>
    <row r="78" spans="1:5" x14ac:dyDescent="0.3">
      <c r="A78" s="1">
        <f t="shared" si="9"/>
        <v>45003</v>
      </c>
      <c r="B78">
        <f t="shared" si="5"/>
        <v>2023</v>
      </c>
      <c r="C78" t="str">
        <f t="shared" si="6"/>
        <v>March</v>
      </c>
      <c r="D78" t="str">
        <f t="shared" si="7"/>
        <v>Q1</v>
      </c>
      <c r="E78" t="str">
        <f t="shared" si="8"/>
        <v>Saturday</v>
      </c>
    </row>
    <row r="79" spans="1:5" x14ac:dyDescent="0.3">
      <c r="A79" s="1">
        <f t="shared" si="9"/>
        <v>45004</v>
      </c>
      <c r="B79">
        <f t="shared" si="5"/>
        <v>2023</v>
      </c>
      <c r="C79" t="str">
        <f t="shared" si="6"/>
        <v>March</v>
      </c>
      <c r="D79" t="str">
        <f t="shared" si="7"/>
        <v>Q1</v>
      </c>
      <c r="E79" t="str">
        <f t="shared" si="8"/>
        <v>Sunday</v>
      </c>
    </row>
    <row r="80" spans="1:5" x14ac:dyDescent="0.3">
      <c r="A80" s="1">
        <f t="shared" si="9"/>
        <v>45005</v>
      </c>
      <c r="B80">
        <f t="shared" si="5"/>
        <v>2023</v>
      </c>
      <c r="C80" t="str">
        <f t="shared" si="6"/>
        <v>March</v>
      </c>
      <c r="D80" t="str">
        <f t="shared" si="7"/>
        <v>Q1</v>
      </c>
      <c r="E80" t="str">
        <f t="shared" si="8"/>
        <v>Monday</v>
      </c>
    </row>
    <row r="81" spans="1:5" x14ac:dyDescent="0.3">
      <c r="A81" s="1">
        <f t="shared" si="9"/>
        <v>45006</v>
      </c>
      <c r="B81">
        <f t="shared" si="5"/>
        <v>2023</v>
      </c>
      <c r="C81" t="str">
        <f t="shared" si="6"/>
        <v>March</v>
      </c>
      <c r="D81" t="str">
        <f t="shared" si="7"/>
        <v>Q1</v>
      </c>
      <c r="E81" t="str">
        <f t="shared" si="8"/>
        <v>Tuesday</v>
      </c>
    </row>
    <row r="82" spans="1:5" x14ac:dyDescent="0.3">
      <c r="A82" s="1">
        <f t="shared" si="9"/>
        <v>45007</v>
      </c>
      <c r="B82">
        <f t="shared" si="5"/>
        <v>2023</v>
      </c>
      <c r="C82" t="str">
        <f t="shared" si="6"/>
        <v>March</v>
      </c>
      <c r="D82" t="str">
        <f t="shared" si="7"/>
        <v>Q1</v>
      </c>
      <c r="E82" t="str">
        <f t="shared" si="8"/>
        <v>Wednesday</v>
      </c>
    </row>
    <row r="83" spans="1:5" x14ac:dyDescent="0.3">
      <c r="A83" s="1">
        <f t="shared" si="9"/>
        <v>45008</v>
      </c>
      <c r="B83">
        <f t="shared" si="5"/>
        <v>2023</v>
      </c>
      <c r="C83" t="str">
        <f t="shared" si="6"/>
        <v>March</v>
      </c>
      <c r="D83" t="str">
        <f t="shared" si="7"/>
        <v>Q1</v>
      </c>
      <c r="E83" t="str">
        <f t="shared" si="8"/>
        <v>Thursday</v>
      </c>
    </row>
    <row r="84" spans="1:5" x14ac:dyDescent="0.3">
      <c r="A84" s="1">
        <f t="shared" si="9"/>
        <v>45009</v>
      </c>
      <c r="B84">
        <f t="shared" si="5"/>
        <v>2023</v>
      </c>
      <c r="C84" t="str">
        <f t="shared" si="6"/>
        <v>March</v>
      </c>
      <c r="D84" t="str">
        <f t="shared" si="7"/>
        <v>Q1</v>
      </c>
      <c r="E84" t="str">
        <f t="shared" si="8"/>
        <v>Friday</v>
      </c>
    </row>
    <row r="85" spans="1:5" x14ac:dyDescent="0.3">
      <c r="A85" s="1">
        <f t="shared" si="9"/>
        <v>45010</v>
      </c>
      <c r="B85">
        <f t="shared" si="5"/>
        <v>2023</v>
      </c>
      <c r="C85" t="str">
        <f t="shared" si="6"/>
        <v>March</v>
      </c>
      <c r="D85" t="str">
        <f t="shared" si="7"/>
        <v>Q1</v>
      </c>
      <c r="E85" t="str">
        <f t="shared" si="8"/>
        <v>Saturday</v>
      </c>
    </row>
    <row r="86" spans="1:5" x14ac:dyDescent="0.3">
      <c r="A86" s="1">
        <f t="shared" si="9"/>
        <v>45011</v>
      </c>
      <c r="B86">
        <f t="shared" si="5"/>
        <v>2023</v>
      </c>
      <c r="C86" t="str">
        <f t="shared" si="6"/>
        <v>March</v>
      </c>
      <c r="D86" t="str">
        <f t="shared" si="7"/>
        <v>Q1</v>
      </c>
      <c r="E86" t="str">
        <f t="shared" si="8"/>
        <v>Sunday</v>
      </c>
    </row>
    <row r="87" spans="1:5" x14ac:dyDescent="0.3">
      <c r="A87" s="1">
        <f t="shared" si="9"/>
        <v>45012</v>
      </c>
      <c r="B87">
        <f t="shared" si="5"/>
        <v>2023</v>
      </c>
      <c r="C87" t="str">
        <f t="shared" si="6"/>
        <v>March</v>
      </c>
      <c r="D87" t="str">
        <f t="shared" si="7"/>
        <v>Q1</v>
      </c>
      <c r="E87" t="str">
        <f t="shared" si="8"/>
        <v>Monday</v>
      </c>
    </row>
    <row r="88" spans="1:5" x14ac:dyDescent="0.3">
      <c r="A88" s="1">
        <f t="shared" si="9"/>
        <v>45013</v>
      </c>
      <c r="B88">
        <f t="shared" si="5"/>
        <v>2023</v>
      </c>
      <c r="C88" t="str">
        <f t="shared" si="6"/>
        <v>March</v>
      </c>
      <c r="D88" t="str">
        <f t="shared" si="7"/>
        <v>Q1</v>
      </c>
      <c r="E88" t="str">
        <f t="shared" si="8"/>
        <v>Tuesday</v>
      </c>
    </row>
    <row r="89" spans="1:5" x14ac:dyDescent="0.3">
      <c r="A89" s="1">
        <f t="shared" si="9"/>
        <v>45014</v>
      </c>
      <c r="B89">
        <f t="shared" si="5"/>
        <v>2023</v>
      </c>
      <c r="C89" t="str">
        <f t="shared" si="6"/>
        <v>March</v>
      </c>
      <c r="D89" t="str">
        <f t="shared" si="7"/>
        <v>Q1</v>
      </c>
      <c r="E89" t="str">
        <f t="shared" si="8"/>
        <v>Wednesday</v>
      </c>
    </row>
    <row r="90" spans="1:5" x14ac:dyDescent="0.3">
      <c r="A90" s="1">
        <f t="shared" si="9"/>
        <v>45015</v>
      </c>
      <c r="B90">
        <f t="shared" si="5"/>
        <v>2023</v>
      </c>
      <c r="C90" t="str">
        <f t="shared" si="6"/>
        <v>March</v>
      </c>
      <c r="D90" t="str">
        <f t="shared" si="7"/>
        <v>Q1</v>
      </c>
      <c r="E90" t="str">
        <f t="shared" si="8"/>
        <v>Thursday</v>
      </c>
    </row>
    <row r="91" spans="1:5" x14ac:dyDescent="0.3">
      <c r="A91" s="1">
        <f t="shared" si="9"/>
        <v>45016</v>
      </c>
      <c r="B91">
        <f t="shared" si="5"/>
        <v>2023</v>
      </c>
      <c r="C91" t="str">
        <f t="shared" si="6"/>
        <v>March</v>
      </c>
      <c r="D91" t="str">
        <f t="shared" si="7"/>
        <v>Q1</v>
      </c>
      <c r="E91" t="str">
        <f t="shared" si="8"/>
        <v>Friday</v>
      </c>
    </row>
    <row r="92" spans="1:5" x14ac:dyDescent="0.3">
      <c r="A92" s="1">
        <f t="shared" si="9"/>
        <v>45017</v>
      </c>
      <c r="B92">
        <f t="shared" si="5"/>
        <v>2023</v>
      </c>
      <c r="C92" t="str">
        <f t="shared" si="6"/>
        <v>April</v>
      </c>
      <c r="D92" t="str">
        <f t="shared" si="7"/>
        <v>Q2</v>
      </c>
      <c r="E92" t="str">
        <f t="shared" si="8"/>
        <v>Saturday</v>
      </c>
    </row>
    <row r="93" spans="1:5" x14ac:dyDescent="0.3">
      <c r="A93" s="1">
        <f t="shared" si="9"/>
        <v>45018</v>
      </c>
      <c r="B93">
        <f t="shared" si="5"/>
        <v>2023</v>
      </c>
      <c r="C93" t="str">
        <f t="shared" si="6"/>
        <v>April</v>
      </c>
      <c r="D93" t="str">
        <f t="shared" si="7"/>
        <v>Q2</v>
      </c>
      <c r="E93" t="str">
        <f t="shared" si="8"/>
        <v>Sunday</v>
      </c>
    </row>
    <row r="94" spans="1:5" x14ac:dyDescent="0.3">
      <c r="A94" s="1">
        <f t="shared" si="9"/>
        <v>45019</v>
      </c>
      <c r="B94">
        <f t="shared" si="5"/>
        <v>2023</v>
      </c>
      <c r="C94" t="str">
        <f t="shared" si="6"/>
        <v>April</v>
      </c>
      <c r="D94" t="str">
        <f t="shared" si="7"/>
        <v>Q2</v>
      </c>
      <c r="E94" t="str">
        <f t="shared" si="8"/>
        <v>Monday</v>
      </c>
    </row>
    <row r="95" spans="1:5" x14ac:dyDescent="0.3">
      <c r="A95" s="1">
        <f t="shared" si="9"/>
        <v>45020</v>
      </c>
      <c r="B95">
        <f t="shared" si="5"/>
        <v>2023</v>
      </c>
      <c r="C95" t="str">
        <f t="shared" si="6"/>
        <v>April</v>
      </c>
      <c r="D95" t="str">
        <f t="shared" si="7"/>
        <v>Q2</v>
      </c>
      <c r="E95" t="str">
        <f t="shared" si="8"/>
        <v>Tuesday</v>
      </c>
    </row>
    <row r="96" spans="1:5" x14ac:dyDescent="0.3">
      <c r="A96" s="1">
        <f t="shared" si="9"/>
        <v>45021</v>
      </c>
      <c r="B96">
        <f t="shared" si="5"/>
        <v>2023</v>
      </c>
      <c r="C96" t="str">
        <f t="shared" si="6"/>
        <v>April</v>
      </c>
      <c r="D96" t="str">
        <f t="shared" si="7"/>
        <v>Q2</v>
      </c>
      <c r="E96" t="str">
        <f t="shared" si="8"/>
        <v>Wednesday</v>
      </c>
    </row>
    <row r="97" spans="1:5" x14ac:dyDescent="0.3">
      <c r="A97" s="1">
        <f t="shared" si="9"/>
        <v>45022</v>
      </c>
      <c r="B97">
        <f t="shared" si="5"/>
        <v>2023</v>
      </c>
      <c r="C97" t="str">
        <f t="shared" si="6"/>
        <v>April</v>
      </c>
      <c r="D97" t="str">
        <f t="shared" si="7"/>
        <v>Q2</v>
      </c>
      <c r="E97" t="str">
        <f t="shared" si="8"/>
        <v>Thursday</v>
      </c>
    </row>
    <row r="98" spans="1:5" x14ac:dyDescent="0.3">
      <c r="A98" s="1">
        <f t="shared" si="9"/>
        <v>45023</v>
      </c>
      <c r="B98">
        <f t="shared" si="5"/>
        <v>2023</v>
      </c>
      <c r="C98" t="str">
        <f t="shared" si="6"/>
        <v>April</v>
      </c>
      <c r="D98" t="str">
        <f t="shared" si="7"/>
        <v>Q2</v>
      </c>
      <c r="E98" t="str">
        <f t="shared" si="8"/>
        <v>Friday</v>
      </c>
    </row>
    <row r="99" spans="1:5" x14ac:dyDescent="0.3">
      <c r="A99" s="1">
        <f t="shared" si="9"/>
        <v>45024</v>
      </c>
      <c r="B99">
        <f t="shared" si="5"/>
        <v>2023</v>
      </c>
      <c r="C99" t="str">
        <f t="shared" si="6"/>
        <v>April</v>
      </c>
      <c r="D99" t="str">
        <f t="shared" si="7"/>
        <v>Q2</v>
      </c>
      <c r="E99" t="str">
        <f t="shared" si="8"/>
        <v>Saturday</v>
      </c>
    </row>
    <row r="100" spans="1:5" x14ac:dyDescent="0.3">
      <c r="A100" s="1">
        <f t="shared" si="9"/>
        <v>45025</v>
      </c>
      <c r="B100">
        <f t="shared" si="5"/>
        <v>2023</v>
      </c>
      <c r="C100" t="str">
        <f t="shared" si="6"/>
        <v>April</v>
      </c>
      <c r="D100" t="str">
        <f t="shared" si="7"/>
        <v>Q2</v>
      </c>
      <c r="E100" t="str">
        <f t="shared" si="8"/>
        <v>Sunday</v>
      </c>
    </row>
    <row r="101" spans="1:5" x14ac:dyDescent="0.3">
      <c r="A101" s="1">
        <f t="shared" si="9"/>
        <v>45026</v>
      </c>
      <c r="B101">
        <f t="shared" si="5"/>
        <v>2023</v>
      </c>
      <c r="C101" t="str">
        <f t="shared" si="6"/>
        <v>April</v>
      </c>
      <c r="D101" t="str">
        <f t="shared" si="7"/>
        <v>Q2</v>
      </c>
      <c r="E101" t="str">
        <f t="shared" si="8"/>
        <v>Monday</v>
      </c>
    </row>
    <row r="102" spans="1:5" x14ac:dyDescent="0.3">
      <c r="A102" s="1">
        <f t="shared" si="9"/>
        <v>45027</v>
      </c>
      <c r="B102">
        <f t="shared" si="5"/>
        <v>2023</v>
      </c>
      <c r="C102" t="str">
        <f t="shared" si="6"/>
        <v>April</v>
      </c>
      <c r="D102" t="str">
        <f t="shared" si="7"/>
        <v>Q2</v>
      </c>
      <c r="E102" t="str">
        <f t="shared" si="8"/>
        <v>Tuesday</v>
      </c>
    </row>
    <row r="103" spans="1:5" x14ac:dyDescent="0.3">
      <c r="A103" s="1">
        <f t="shared" si="9"/>
        <v>45028</v>
      </c>
      <c r="B103">
        <f t="shared" si="5"/>
        <v>2023</v>
      </c>
      <c r="C103" t="str">
        <f t="shared" si="6"/>
        <v>April</v>
      </c>
      <c r="D103" t="str">
        <f t="shared" si="7"/>
        <v>Q2</v>
      </c>
      <c r="E103" t="str">
        <f t="shared" si="8"/>
        <v>Wednesday</v>
      </c>
    </row>
    <row r="104" spans="1:5" x14ac:dyDescent="0.3">
      <c r="A104" s="1">
        <f t="shared" si="9"/>
        <v>45029</v>
      </c>
      <c r="B104">
        <f t="shared" si="5"/>
        <v>2023</v>
      </c>
      <c r="C104" t="str">
        <f t="shared" si="6"/>
        <v>April</v>
      </c>
      <c r="D104" t="str">
        <f t="shared" si="7"/>
        <v>Q2</v>
      </c>
      <c r="E104" t="str">
        <f t="shared" si="8"/>
        <v>Thursday</v>
      </c>
    </row>
    <row r="105" spans="1:5" x14ac:dyDescent="0.3">
      <c r="A105" s="1">
        <f t="shared" si="9"/>
        <v>45030</v>
      </c>
      <c r="B105">
        <f t="shared" si="5"/>
        <v>2023</v>
      </c>
      <c r="C105" t="str">
        <f t="shared" si="6"/>
        <v>April</v>
      </c>
      <c r="D105" t="str">
        <f t="shared" si="7"/>
        <v>Q2</v>
      </c>
      <c r="E105" t="str">
        <f t="shared" si="8"/>
        <v>Friday</v>
      </c>
    </row>
    <row r="106" spans="1:5" x14ac:dyDescent="0.3">
      <c r="A106" s="1">
        <f t="shared" si="9"/>
        <v>45031</v>
      </c>
      <c r="B106">
        <f t="shared" si="5"/>
        <v>2023</v>
      </c>
      <c r="C106" t="str">
        <f t="shared" si="6"/>
        <v>April</v>
      </c>
      <c r="D106" t="str">
        <f t="shared" si="7"/>
        <v>Q2</v>
      </c>
      <c r="E106" t="str">
        <f t="shared" si="8"/>
        <v>Saturday</v>
      </c>
    </row>
    <row r="107" spans="1:5" x14ac:dyDescent="0.3">
      <c r="A107" s="1">
        <f t="shared" si="9"/>
        <v>45032</v>
      </c>
      <c r="B107">
        <f t="shared" si="5"/>
        <v>2023</v>
      </c>
      <c r="C107" t="str">
        <f t="shared" si="6"/>
        <v>April</v>
      </c>
      <c r="D107" t="str">
        <f t="shared" si="7"/>
        <v>Q2</v>
      </c>
      <c r="E107" t="str">
        <f t="shared" si="8"/>
        <v>Sunday</v>
      </c>
    </row>
    <row r="108" spans="1:5" x14ac:dyDescent="0.3">
      <c r="A108" s="1">
        <f t="shared" si="9"/>
        <v>45033</v>
      </c>
      <c r="B108">
        <f t="shared" si="5"/>
        <v>2023</v>
      </c>
      <c r="C108" t="str">
        <f t="shared" si="6"/>
        <v>April</v>
      </c>
      <c r="D108" t="str">
        <f t="shared" si="7"/>
        <v>Q2</v>
      </c>
      <c r="E108" t="str">
        <f t="shared" si="8"/>
        <v>Monday</v>
      </c>
    </row>
    <row r="109" spans="1:5" x14ac:dyDescent="0.3">
      <c r="A109" s="1">
        <f t="shared" si="9"/>
        <v>45034</v>
      </c>
      <c r="B109">
        <f t="shared" si="5"/>
        <v>2023</v>
      </c>
      <c r="C109" t="str">
        <f t="shared" si="6"/>
        <v>April</v>
      </c>
      <c r="D109" t="str">
        <f t="shared" si="7"/>
        <v>Q2</v>
      </c>
      <c r="E109" t="str">
        <f t="shared" si="8"/>
        <v>Tuesday</v>
      </c>
    </row>
    <row r="110" spans="1:5" x14ac:dyDescent="0.3">
      <c r="A110" s="1">
        <f t="shared" si="9"/>
        <v>45035</v>
      </c>
      <c r="B110">
        <f t="shared" si="5"/>
        <v>2023</v>
      </c>
      <c r="C110" t="str">
        <f t="shared" si="6"/>
        <v>April</v>
      </c>
      <c r="D110" t="str">
        <f t="shared" si="7"/>
        <v>Q2</v>
      </c>
      <c r="E110" t="str">
        <f t="shared" si="8"/>
        <v>Wednesday</v>
      </c>
    </row>
    <row r="111" spans="1:5" x14ac:dyDescent="0.3">
      <c r="A111" s="1">
        <f t="shared" si="9"/>
        <v>45036</v>
      </c>
      <c r="B111">
        <f t="shared" si="5"/>
        <v>2023</v>
      </c>
      <c r="C111" t="str">
        <f t="shared" si="6"/>
        <v>April</v>
      </c>
      <c r="D111" t="str">
        <f t="shared" si="7"/>
        <v>Q2</v>
      </c>
      <c r="E111" t="str">
        <f t="shared" si="8"/>
        <v>Thursday</v>
      </c>
    </row>
    <row r="112" spans="1:5" x14ac:dyDescent="0.3">
      <c r="A112" s="1">
        <f t="shared" si="9"/>
        <v>45037</v>
      </c>
      <c r="B112">
        <f t="shared" si="5"/>
        <v>2023</v>
      </c>
      <c r="C112" t="str">
        <f t="shared" si="6"/>
        <v>April</v>
      </c>
      <c r="D112" t="str">
        <f t="shared" si="7"/>
        <v>Q2</v>
      </c>
      <c r="E112" t="str">
        <f t="shared" si="8"/>
        <v>Friday</v>
      </c>
    </row>
    <row r="113" spans="1:5" x14ac:dyDescent="0.3">
      <c r="A113" s="1">
        <f t="shared" si="9"/>
        <v>45038</v>
      </c>
      <c r="B113">
        <f t="shared" si="5"/>
        <v>2023</v>
      </c>
      <c r="C113" t="str">
        <f t="shared" si="6"/>
        <v>April</v>
      </c>
      <c r="D113" t="str">
        <f t="shared" si="7"/>
        <v>Q2</v>
      </c>
      <c r="E113" t="str">
        <f t="shared" si="8"/>
        <v>Saturday</v>
      </c>
    </row>
    <row r="114" spans="1:5" x14ac:dyDescent="0.3">
      <c r="A114" s="1">
        <f t="shared" si="9"/>
        <v>45039</v>
      </c>
      <c r="B114">
        <f t="shared" si="5"/>
        <v>2023</v>
      </c>
      <c r="C114" t="str">
        <f t="shared" si="6"/>
        <v>April</v>
      </c>
      <c r="D114" t="str">
        <f t="shared" si="7"/>
        <v>Q2</v>
      </c>
      <c r="E114" t="str">
        <f t="shared" si="8"/>
        <v>Sunday</v>
      </c>
    </row>
    <row r="115" spans="1:5" x14ac:dyDescent="0.3">
      <c r="A115" s="1">
        <f t="shared" si="9"/>
        <v>45040</v>
      </c>
      <c r="B115">
        <f t="shared" si="5"/>
        <v>2023</v>
      </c>
      <c r="C115" t="str">
        <f t="shared" si="6"/>
        <v>April</v>
      </c>
      <c r="D115" t="str">
        <f t="shared" si="7"/>
        <v>Q2</v>
      </c>
      <c r="E115" t="str">
        <f t="shared" si="8"/>
        <v>Monday</v>
      </c>
    </row>
    <row r="116" spans="1:5" x14ac:dyDescent="0.3">
      <c r="A116" s="1">
        <f t="shared" si="9"/>
        <v>45041</v>
      </c>
      <c r="B116">
        <f t="shared" si="5"/>
        <v>2023</v>
      </c>
      <c r="C116" t="str">
        <f t="shared" si="6"/>
        <v>April</v>
      </c>
      <c r="D116" t="str">
        <f t="shared" si="7"/>
        <v>Q2</v>
      </c>
      <c r="E116" t="str">
        <f t="shared" si="8"/>
        <v>Tuesday</v>
      </c>
    </row>
    <row r="117" spans="1:5" x14ac:dyDescent="0.3">
      <c r="A117" s="1">
        <f t="shared" si="9"/>
        <v>45042</v>
      </c>
      <c r="B117">
        <f t="shared" si="5"/>
        <v>2023</v>
      </c>
      <c r="C117" t="str">
        <f t="shared" si="6"/>
        <v>April</v>
      </c>
      <c r="D117" t="str">
        <f t="shared" si="7"/>
        <v>Q2</v>
      </c>
      <c r="E117" t="str">
        <f t="shared" si="8"/>
        <v>Wednesday</v>
      </c>
    </row>
    <row r="118" spans="1:5" x14ac:dyDescent="0.3">
      <c r="A118" s="1">
        <f t="shared" si="9"/>
        <v>45043</v>
      </c>
      <c r="B118">
        <f t="shared" si="5"/>
        <v>2023</v>
      </c>
      <c r="C118" t="str">
        <f t="shared" si="6"/>
        <v>April</v>
      </c>
      <c r="D118" t="str">
        <f t="shared" si="7"/>
        <v>Q2</v>
      </c>
      <c r="E118" t="str">
        <f t="shared" si="8"/>
        <v>Thursday</v>
      </c>
    </row>
    <row r="119" spans="1:5" x14ac:dyDescent="0.3">
      <c r="A119" s="1">
        <f t="shared" si="9"/>
        <v>45044</v>
      </c>
      <c r="B119">
        <f t="shared" si="5"/>
        <v>2023</v>
      </c>
      <c r="C119" t="str">
        <f t="shared" si="6"/>
        <v>April</v>
      </c>
      <c r="D119" t="str">
        <f t="shared" si="7"/>
        <v>Q2</v>
      </c>
      <c r="E119" t="str">
        <f t="shared" si="8"/>
        <v>Friday</v>
      </c>
    </row>
    <row r="120" spans="1:5" x14ac:dyDescent="0.3">
      <c r="A120" s="1">
        <f t="shared" si="9"/>
        <v>45045</v>
      </c>
      <c r="B120">
        <f t="shared" si="5"/>
        <v>2023</v>
      </c>
      <c r="C120" t="str">
        <f t="shared" si="6"/>
        <v>April</v>
      </c>
      <c r="D120" t="str">
        <f t="shared" si="7"/>
        <v>Q2</v>
      </c>
      <c r="E120" t="str">
        <f t="shared" si="8"/>
        <v>Saturday</v>
      </c>
    </row>
    <row r="121" spans="1:5" x14ac:dyDescent="0.3">
      <c r="A121" s="1">
        <f t="shared" si="9"/>
        <v>45046</v>
      </c>
      <c r="B121">
        <f t="shared" si="5"/>
        <v>2023</v>
      </c>
      <c r="C121" t="str">
        <f t="shared" si="6"/>
        <v>April</v>
      </c>
      <c r="D121" t="str">
        <f t="shared" si="7"/>
        <v>Q2</v>
      </c>
      <c r="E121" t="str">
        <f t="shared" si="8"/>
        <v>Sunday</v>
      </c>
    </row>
    <row r="122" spans="1:5" x14ac:dyDescent="0.3">
      <c r="A122" s="1">
        <f t="shared" si="9"/>
        <v>45047</v>
      </c>
      <c r="B122">
        <f t="shared" si="5"/>
        <v>2023</v>
      </c>
      <c r="C122" t="str">
        <f t="shared" si="6"/>
        <v>May</v>
      </c>
      <c r="D122" t="str">
        <f t="shared" si="7"/>
        <v>Q2</v>
      </c>
      <c r="E122" t="str">
        <f t="shared" si="8"/>
        <v>Monday</v>
      </c>
    </row>
    <row r="123" spans="1:5" x14ac:dyDescent="0.3">
      <c r="A123" s="1">
        <f t="shared" si="9"/>
        <v>45048</v>
      </c>
      <c r="B123">
        <f t="shared" si="5"/>
        <v>2023</v>
      </c>
      <c r="C123" t="str">
        <f t="shared" si="6"/>
        <v>May</v>
      </c>
      <c r="D123" t="str">
        <f t="shared" si="7"/>
        <v>Q2</v>
      </c>
      <c r="E123" t="str">
        <f t="shared" si="8"/>
        <v>Tuesday</v>
      </c>
    </row>
    <row r="124" spans="1:5" x14ac:dyDescent="0.3">
      <c r="A124" s="1">
        <f t="shared" si="9"/>
        <v>45049</v>
      </c>
      <c r="B124">
        <f t="shared" si="5"/>
        <v>2023</v>
      </c>
      <c r="C124" t="str">
        <f t="shared" si="6"/>
        <v>May</v>
      </c>
      <c r="D124" t="str">
        <f t="shared" si="7"/>
        <v>Q2</v>
      </c>
      <c r="E124" t="str">
        <f t="shared" si="8"/>
        <v>Wednesday</v>
      </c>
    </row>
    <row r="125" spans="1:5" x14ac:dyDescent="0.3">
      <c r="A125" s="1">
        <f t="shared" si="9"/>
        <v>45050</v>
      </c>
      <c r="B125">
        <f t="shared" si="5"/>
        <v>2023</v>
      </c>
      <c r="C125" t="str">
        <f t="shared" si="6"/>
        <v>May</v>
      </c>
      <c r="D125" t="str">
        <f t="shared" si="7"/>
        <v>Q2</v>
      </c>
      <c r="E125" t="str">
        <f t="shared" si="8"/>
        <v>Thursday</v>
      </c>
    </row>
    <row r="126" spans="1:5" x14ac:dyDescent="0.3">
      <c r="A126" s="1">
        <f t="shared" si="9"/>
        <v>45051</v>
      </c>
      <c r="B126">
        <f t="shared" si="5"/>
        <v>2023</v>
      </c>
      <c r="C126" t="str">
        <f t="shared" si="6"/>
        <v>May</v>
      </c>
      <c r="D126" t="str">
        <f t="shared" si="7"/>
        <v>Q2</v>
      </c>
      <c r="E126" t="str">
        <f t="shared" si="8"/>
        <v>Friday</v>
      </c>
    </row>
    <row r="127" spans="1:5" x14ac:dyDescent="0.3">
      <c r="A127" s="1">
        <f t="shared" si="9"/>
        <v>45052</v>
      </c>
      <c r="B127">
        <f t="shared" si="5"/>
        <v>2023</v>
      </c>
      <c r="C127" t="str">
        <f t="shared" si="6"/>
        <v>May</v>
      </c>
      <c r="D127" t="str">
        <f t="shared" si="7"/>
        <v>Q2</v>
      </c>
      <c r="E127" t="str">
        <f t="shared" si="8"/>
        <v>Saturday</v>
      </c>
    </row>
    <row r="128" spans="1:5" x14ac:dyDescent="0.3">
      <c r="A128" s="1">
        <f t="shared" si="9"/>
        <v>45053</v>
      </c>
      <c r="B128">
        <f t="shared" si="5"/>
        <v>2023</v>
      </c>
      <c r="C128" t="str">
        <f t="shared" si="6"/>
        <v>May</v>
      </c>
      <c r="D128" t="str">
        <f t="shared" si="7"/>
        <v>Q2</v>
      </c>
      <c r="E128" t="str">
        <f t="shared" si="8"/>
        <v>Sunday</v>
      </c>
    </row>
    <row r="129" spans="1:5" x14ac:dyDescent="0.3">
      <c r="A129" s="1">
        <f t="shared" si="9"/>
        <v>45054</v>
      </c>
      <c r="B129">
        <f t="shared" si="5"/>
        <v>2023</v>
      </c>
      <c r="C129" t="str">
        <f t="shared" si="6"/>
        <v>May</v>
      </c>
      <c r="D129" t="str">
        <f t="shared" si="7"/>
        <v>Q2</v>
      </c>
      <c r="E129" t="str">
        <f t="shared" si="8"/>
        <v>Monday</v>
      </c>
    </row>
    <row r="130" spans="1:5" x14ac:dyDescent="0.3">
      <c r="A130" s="1">
        <f t="shared" si="9"/>
        <v>45055</v>
      </c>
      <c r="B130">
        <f t="shared" si="5"/>
        <v>2023</v>
      </c>
      <c r="C130" t="str">
        <f t="shared" si="6"/>
        <v>May</v>
      </c>
      <c r="D130" t="str">
        <f t="shared" si="7"/>
        <v>Q2</v>
      </c>
      <c r="E130" t="str">
        <f t="shared" si="8"/>
        <v>Tuesday</v>
      </c>
    </row>
    <row r="131" spans="1:5" x14ac:dyDescent="0.3">
      <c r="A131" s="1">
        <f t="shared" si="9"/>
        <v>45056</v>
      </c>
      <c r="B131">
        <f t="shared" ref="B131:B194" si="10">YEAR(A131)</f>
        <v>2023</v>
      </c>
      <c r="C131" t="str">
        <f t="shared" ref="C131:C194" si="11">TEXT(A131,"mmmm")</f>
        <v>May</v>
      </c>
      <c r="D131" t="str">
        <f t="shared" ref="D131:D194" si="12">"Q"&amp;INT((MONTH(A131)-1)/3)+1</f>
        <v>Q2</v>
      </c>
      <c r="E131" t="str">
        <f t="shared" ref="E131:E194" si="13">TEXT(A131,"dddd")</f>
        <v>Wednesday</v>
      </c>
    </row>
    <row r="132" spans="1:5" x14ac:dyDescent="0.3">
      <c r="A132" s="1">
        <f t="shared" ref="A132:A134" si="14">A131+1</f>
        <v>45057</v>
      </c>
      <c r="B132">
        <f t="shared" si="10"/>
        <v>2023</v>
      </c>
      <c r="C132" t="str">
        <f t="shared" si="11"/>
        <v>May</v>
      </c>
      <c r="D132" t="str">
        <f t="shared" si="12"/>
        <v>Q2</v>
      </c>
      <c r="E132" t="str">
        <f t="shared" si="13"/>
        <v>Thursday</v>
      </c>
    </row>
    <row r="133" spans="1:5" x14ac:dyDescent="0.3">
      <c r="A133" s="1">
        <f t="shared" si="14"/>
        <v>45058</v>
      </c>
      <c r="B133">
        <f t="shared" si="10"/>
        <v>2023</v>
      </c>
      <c r="C133" t="str">
        <f t="shared" si="11"/>
        <v>May</v>
      </c>
      <c r="D133" t="str">
        <f t="shared" si="12"/>
        <v>Q2</v>
      </c>
      <c r="E133" t="str">
        <f t="shared" si="13"/>
        <v>Friday</v>
      </c>
    </row>
    <row r="134" spans="1:5" x14ac:dyDescent="0.3">
      <c r="A134" s="1">
        <f t="shared" si="14"/>
        <v>45059</v>
      </c>
      <c r="B134">
        <f t="shared" si="10"/>
        <v>2023</v>
      </c>
      <c r="C134" t="str">
        <f t="shared" si="11"/>
        <v>May</v>
      </c>
      <c r="D134" t="str">
        <f t="shared" si="12"/>
        <v>Q2</v>
      </c>
      <c r="E134" t="str">
        <f t="shared" si="13"/>
        <v>Saturday</v>
      </c>
    </row>
    <row r="135" spans="1:5" x14ac:dyDescent="0.3">
      <c r="A135" s="1">
        <f>A134+1</f>
        <v>45060</v>
      </c>
      <c r="B135">
        <f t="shared" si="10"/>
        <v>2023</v>
      </c>
      <c r="C135" t="str">
        <f t="shared" si="11"/>
        <v>May</v>
      </c>
      <c r="D135" t="str">
        <f t="shared" si="12"/>
        <v>Q2</v>
      </c>
      <c r="E135" t="str">
        <f t="shared" si="13"/>
        <v>Sunday</v>
      </c>
    </row>
    <row r="136" spans="1:5" x14ac:dyDescent="0.3">
      <c r="A136" s="1">
        <f t="shared" ref="A136:A199" si="15">A135+1</f>
        <v>45061</v>
      </c>
      <c r="B136">
        <f t="shared" si="10"/>
        <v>2023</v>
      </c>
      <c r="C136" t="str">
        <f t="shared" si="11"/>
        <v>May</v>
      </c>
      <c r="D136" t="str">
        <f t="shared" si="12"/>
        <v>Q2</v>
      </c>
      <c r="E136" t="str">
        <f t="shared" si="13"/>
        <v>Monday</v>
      </c>
    </row>
    <row r="137" spans="1:5" x14ac:dyDescent="0.3">
      <c r="A137" s="1">
        <f t="shared" si="15"/>
        <v>45062</v>
      </c>
      <c r="B137">
        <f t="shared" si="10"/>
        <v>2023</v>
      </c>
      <c r="C137" t="str">
        <f t="shared" si="11"/>
        <v>May</v>
      </c>
      <c r="D137" t="str">
        <f t="shared" si="12"/>
        <v>Q2</v>
      </c>
      <c r="E137" t="str">
        <f t="shared" si="13"/>
        <v>Tuesday</v>
      </c>
    </row>
    <row r="138" spans="1:5" x14ac:dyDescent="0.3">
      <c r="A138" s="1">
        <f t="shared" si="15"/>
        <v>45063</v>
      </c>
      <c r="B138">
        <f t="shared" si="10"/>
        <v>2023</v>
      </c>
      <c r="C138" t="str">
        <f t="shared" si="11"/>
        <v>May</v>
      </c>
      <c r="D138" t="str">
        <f t="shared" si="12"/>
        <v>Q2</v>
      </c>
      <c r="E138" t="str">
        <f t="shared" si="13"/>
        <v>Wednesday</v>
      </c>
    </row>
    <row r="139" spans="1:5" x14ac:dyDescent="0.3">
      <c r="A139" s="1">
        <f t="shared" si="15"/>
        <v>45064</v>
      </c>
      <c r="B139">
        <f t="shared" si="10"/>
        <v>2023</v>
      </c>
      <c r="C139" t="str">
        <f t="shared" si="11"/>
        <v>May</v>
      </c>
      <c r="D139" t="str">
        <f t="shared" si="12"/>
        <v>Q2</v>
      </c>
      <c r="E139" t="str">
        <f t="shared" si="13"/>
        <v>Thursday</v>
      </c>
    </row>
    <row r="140" spans="1:5" x14ac:dyDescent="0.3">
      <c r="A140" s="1">
        <f t="shared" si="15"/>
        <v>45065</v>
      </c>
      <c r="B140">
        <f t="shared" si="10"/>
        <v>2023</v>
      </c>
      <c r="C140" t="str">
        <f t="shared" si="11"/>
        <v>May</v>
      </c>
      <c r="D140" t="str">
        <f t="shared" si="12"/>
        <v>Q2</v>
      </c>
      <c r="E140" t="str">
        <f t="shared" si="13"/>
        <v>Friday</v>
      </c>
    </row>
    <row r="141" spans="1:5" x14ac:dyDescent="0.3">
      <c r="A141" s="1">
        <f t="shared" si="15"/>
        <v>45066</v>
      </c>
      <c r="B141">
        <f t="shared" si="10"/>
        <v>2023</v>
      </c>
      <c r="C141" t="str">
        <f t="shared" si="11"/>
        <v>May</v>
      </c>
      <c r="D141" t="str">
        <f t="shared" si="12"/>
        <v>Q2</v>
      </c>
      <c r="E141" t="str">
        <f t="shared" si="13"/>
        <v>Saturday</v>
      </c>
    </row>
    <row r="142" spans="1:5" x14ac:dyDescent="0.3">
      <c r="A142" s="1">
        <f t="shared" si="15"/>
        <v>45067</v>
      </c>
      <c r="B142">
        <f t="shared" si="10"/>
        <v>2023</v>
      </c>
      <c r="C142" t="str">
        <f t="shared" si="11"/>
        <v>May</v>
      </c>
      <c r="D142" t="str">
        <f t="shared" si="12"/>
        <v>Q2</v>
      </c>
      <c r="E142" t="str">
        <f t="shared" si="13"/>
        <v>Sunday</v>
      </c>
    </row>
    <row r="143" spans="1:5" x14ac:dyDescent="0.3">
      <c r="A143" s="1">
        <f t="shared" si="15"/>
        <v>45068</v>
      </c>
      <c r="B143">
        <f t="shared" si="10"/>
        <v>2023</v>
      </c>
      <c r="C143" t="str">
        <f t="shared" si="11"/>
        <v>May</v>
      </c>
      <c r="D143" t="str">
        <f t="shared" si="12"/>
        <v>Q2</v>
      </c>
      <c r="E143" t="str">
        <f t="shared" si="13"/>
        <v>Monday</v>
      </c>
    </row>
    <row r="144" spans="1:5" x14ac:dyDescent="0.3">
      <c r="A144" s="1">
        <f t="shared" si="15"/>
        <v>45069</v>
      </c>
      <c r="B144">
        <f t="shared" si="10"/>
        <v>2023</v>
      </c>
      <c r="C144" t="str">
        <f t="shared" si="11"/>
        <v>May</v>
      </c>
      <c r="D144" t="str">
        <f t="shared" si="12"/>
        <v>Q2</v>
      </c>
      <c r="E144" t="str">
        <f t="shared" si="13"/>
        <v>Tuesday</v>
      </c>
    </row>
    <row r="145" spans="1:5" x14ac:dyDescent="0.3">
      <c r="A145" s="1">
        <f t="shared" si="15"/>
        <v>45070</v>
      </c>
      <c r="B145">
        <f t="shared" si="10"/>
        <v>2023</v>
      </c>
      <c r="C145" t="str">
        <f t="shared" si="11"/>
        <v>May</v>
      </c>
      <c r="D145" t="str">
        <f t="shared" si="12"/>
        <v>Q2</v>
      </c>
      <c r="E145" t="str">
        <f t="shared" si="13"/>
        <v>Wednesday</v>
      </c>
    </row>
    <row r="146" spans="1:5" x14ac:dyDescent="0.3">
      <c r="A146" s="1">
        <f t="shared" si="15"/>
        <v>45071</v>
      </c>
      <c r="B146">
        <f t="shared" si="10"/>
        <v>2023</v>
      </c>
      <c r="C146" t="str">
        <f t="shared" si="11"/>
        <v>May</v>
      </c>
      <c r="D146" t="str">
        <f t="shared" si="12"/>
        <v>Q2</v>
      </c>
      <c r="E146" t="str">
        <f t="shared" si="13"/>
        <v>Thursday</v>
      </c>
    </row>
    <row r="147" spans="1:5" x14ac:dyDescent="0.3">
      <c r="A147" s="1">
        <f t="shared" si="15"/>
        <v>45072</v>
      </c>
      <c r="B147">
        <f t="shared" si="10"/>
        <v>2023</v>
      </c>
      <c r="C147" t="str">
        <f t="shared" si="11"/>
        <v>May</v>
      </c>
      <c r="D147" t="str">
        <f t="shared" si="12"/>
        <v>Q2</v>
      </c>
      <c r="E147" t="str">
        <f t="shared" si="13"/>
        <v>Friday</v>
      </c>
    </row>
    <row r="148" spans="1:5" x14ac:dyDescent="0.3">
      <c r="A148" s="1">
        <f t="shared" si="15"/>
        <v>45073</v>
      </c>
      <c r="B148">
        <f t="shared" si="10"/>
        <v>2023</v>
      </c>
      <c r="C148" t="str">
        <f t="shared" si="11"/>
        <v>May</v>
      </c>
      <c r="D148" t="str">
        <f t="shared" si="12"/>
        <v>Q2</v>
      </c>
      <c r="E148" t="str">
        <f t="shared" si="13"/>
        <v>Saturday</v>
      </c>
    </row>
    <row r="149" spans="1:5" x14ac:dyDescent="0.3">
      <c r="A149" s="1">
        <f t="shared" si="15"/>
        <v>45074</v>
      </c>
      <c r="B149">
        <f t="shared" si="10"/>
        <v>2023</v>
      </c>
      <c r="C149" t="str">
        <f t="shared" si="11"/>
        <v>May</v>
      </c>
      <c r="D149" t="str">
        <f t="shared" si="12"/>
        <v>Q2</v>
      </c>
      <c r="E149" t="str">
        <f t="shared" si="13"/>
        <v>Sunday</v>
      </c>
    </row>
    <row r="150" spans="1:5" x14ac:dyDescent="0.3">
      <c r="A150" s="1">
        <f t="shared" si="15"/>
        <v>45075</v>
      </c>
      <c r="B150">
        <f t="shared" si="10"/>
        <v>2023</v>
      </c>
      <c r="C150" t="str">
        <f t="shared" si="11"/>
        <v>May</v>
      </c>
      <c r="D150" t="str">
        <f t="shared" si="12"/>
        <v>Q2</v>
      </c>
      <c r="E150" t="str">
        <f t="shared" si="13"/>
        <v>Monday</v>
      </c>
    </row>
    <row r="151" spans="1:5" x14ac:dyDescent="0.3">
      <c r="A151" s="1">
        <f t="shared" si="15"/>
        <v>45076</v>
      </c>
      <c r="B151">
        <f t="shared" si="10"/>
        <v>2023</v>
      </c>
      <c r="C151" t="str">
        <f t="shared" si="11"/>
        <v>May</v>
      </c>
      <c r="D151" t="str">
        <f t="shared" si="12"/>
        <v>Q2</v>
      </c>
      <c r="E151" t="str">
        <f t="shared" si="13"/>
        <v>Tuesday</v>
      </c>
    </row>
    <row r="152" spans="1:5" x14ac:dyDescent="0.3">
      <c r="A152" s="1">
        <f t="shared" si="15"/>
        <v>45077</v>
      </c>
      <c r="B152">
        <f t="shared" si="10"/>
        <v>2023</v>
      </c>
      <c r="C152" t="str">
        <f t="shared" si="11"/>
        <v>May</v>
      </c>
      <c r="D152" t="str">
        <f t="shared" si="12"/>
        <v>Q2</v>
      </c>
      <c r="E152" t="str">
        <f t="shared" si="13"/>
        <v>Wednesday</v>
      </c>
    </row>
    <row r="153" spans="1:5" x14ac:dyDescent="0.3">
      <c r="A153" s="1">
        <f t="shared" si="15"/>
        <v>45078</v>
      </c>
      <c r="B153">
        <f t="shared" si="10"/>
        <v>2023</v>
      </c>
      <c r="C153" t="str">
        <f t="shared" si="11"/>
        <v>June</v>
      </c>
      <c r="D153" t="str">
        <f t="shared" si="12"/>
        <v>Q2</v>
      </c>
      <c r="E153" t="str">
        <f t="shared" si="13"/>
        <v>Thursday</v>
      </c>
    </row>
    <row r="154" spans="1:5" x14ac:dyDescent="0.3">
      <c r="A154" s="1">
        <f t="shared" si="15"/>
        <v>45079</v>
      </c>
      <c r="B154">
        <f t="shared" si="10"/>
        <v>2023</v>
      </c>
      <c r="C154" t="str">
        <f t="shared" si="11"/>
        <v>June</v>
      </c>
      <c r="D154" t="str">
        <f t="shared" si="12"/>
        <v>Q2</v>
      </c>
      <c r="E154" t="str">
        <f t="shared" si="13"/>
        <v>Friday</v>
      </c>
    </row>
    <row r="155" spans="1:5" x14ac:dyDescent="0.3">
      <c r="A155" s="1">
        <f t="shared" si="15"/>
        <v>45080</v>
      </c>
      <c r="B155">
        <f t="shared" si="10"/>
        <v>2023</v>
      </c>
      <c r="C155" t="str">
        <f t="shared" si="11"/>
        <v>June</v>
      </c>
      <c r="D155" t="str">
        <f t="shared" si="12"/>
        <v>Q2</v>
      </c>
      <c r="E155" t="str">
        <f t="shared" si="13"/>
        <v>Saturday</v>
      </c>
    </row>
    <row r="156" spans="1:5" x14ac:dyDescent="0.3">
      <c r="A156" s="1">
        <f t="shared" si="15"/>
        <v>45081</v>
      </c>
      <c r="B156">
        <f t="shared" si="10"/>
        <v>2023</v>
      </c>
      <c r="C156" t="str">
        <f t="shared" si="11"/>
        <v>June</v>
      </c>
      <c r="D156" t="str">
        <f t="shared" si="12"/>
        <v>Q2</v>
      </c>
      <c r="E156" t="str">
        <f t="shared" si="13"/>
        <v>Sunday</v>
      </c>
    </row>
    <row r="157" spans="1:5" x14ac:dyDescent="0.3">
      <c r="A157" s="1">
        <f t="shared" si="15"/>
        <v>45082</v>
      </c>
      <c r="B157">
        <f t="shared" si="10"/>
        <v>2023</v>
      </c>
      <c r="C157" t="str">
        <f t="shared" si="11"/>
        <v>June</v>
      </c>
      <c r="D157" t="str">
        <f t="shared" si="12"/>
        <v>Q2</v>
      </c>
      <c r="E157" t="str">
        <f t="shared" si="13"/>
        <v>Monday</v>
      </c>
    </row>
    <row r="158" spans="1:5" x14ac:dyDescent="0.3">
      <c r="A158" s="1">
        <f t="shared" si="15"/>
        <v>45083</v>
      </c>
      <c r="B158">
        <f t="shared" si="10"/>
        <v>2023</v>
      </c>
      <c r="C158" t="str">
        <f t="shared" si="11"/>
        <v>June</v>
      </c>
      <c r="D158" t="str">
        <f t="shared" si="12"/>
        <v>Q2</v>
      </c>
      <c r="E158" t="str">
        <f t="shared" si="13"/>
        <v>Tuesday</v>
      </c>
    </row>
    <row r="159" spans="1:5" x14ac:dyDescent="0.3">
      <c r="A159" s="1">
        <f t="shared" si="15"/>
        <v>45084</v>
      </c>
      <c r="B159">
        <f t="shared" si="10"/>
        <v>2023</v>
      </c>
      <c r="C159" t="str">
        <f t="shared" si="11"/>
        <v>June</v>
      </c>
      <c r="D159" t="str">
        <f t="shared" si="12"/>
        <v>Q2</v>
      </c>
      <c r="E159" t="str">
        <f t="shared" si="13"/>
        <v>Wednesday</v>
      </c>
    </row>
    <row r="160" spans="1:5" x14ac:dyDescent="0.3">
      <c r="A160" s="1">
        <f t="shared" si="15"/>
        <v>45085</v>
      </c>
      <c r="B160">
        <f t="shared" si="10"/>
        <v>2023</v>
      </c>
      <c r="C160" t="str">
        <f t="shared" si="11"/>
        <v>June</v>
      </c>
      <c r="D160" t="str">
        <f t="shared" si="12"/>
        <v>Q2</v>
      </c>
      <c r="E160" t="str">
        <f t="shared" si="13"/>
        <v>Thursday</v>
      </c>
    </row>
    <row r="161" spans="1:5" x14ac:dyDescent="0.3">
      <c r="A161" s="1">
        <f t="shared" si="15"/>
        <v>45086</v>
      </c>
      <c r="B161">
        <f t="shared" si="10"/>
        <v>2023</v>
      </c>
      <c r="C161" t="str">
        <f t="shared" si="11"/>
        <v>June</v>
      </c>
      <c r="D161" t="str">
        <f t="shared" si="12"/>
        <v>Q2</v>
      </c>
      <c r="E161" t="str">
        <f t="shared" si="13"/>
        <v>Friday</v>
      </c>
    </row>
    <row r="162" spans="1:5" x14ac:dyDescent="0.3">
      <c r="A162" s="1">
        <f t="shared" si="15"/>
        <v>45087</v>
      </c>
      <c r="B162">
        <f t="shared" si="10"/>
        <v>2023</v>
      </c>
      <c r="C162" t="str">
        <f t="shared" si="11"/>
        <v>June</v>
      </c>
      <c r="D162" t="str">
        <f t="shared" si="12"/>
        <v>Q2</v>
      </c>
      <c r="E162" t="str">
        <f t="shared" si="13"/>
        <v>Saturday</v>
      </c>
    </row>
    <row r="163" spans="1:5" x14ac:dyDescent="0.3">
      <c r="A163" s="1">
        <f t="shared" si="15"/>
        <v>45088</v>
      </c>
      <c r="B163">
        <f t="shared" si="10"/>
        <v>2023</v>
      </c>
      <c r="C163" t="str">
        <f t="shared" si="11"/>
        <v>June</v>
      </c>
      <c r="D163" t="str">
        <f t="shared" si="12"/>
        <v>Q2</v>
      </c>
      <c r="E163" t="str">
        <f t="shared" si="13"/>
        <v>Sunday</v>
      </c>
    </row>
    <row r="164" spans="1:5" x14ac:dyDescent="0.3">
      <c r="A164" s="1">
        <f t="shared" si="15"/>
        <v>45089</v>
      </c>
      <c r="B164">
        <f t="shared" si="10"/>
        <v>2023</v>
      </c>
      <c r="C164" t="str">
        <f t="shared" si="11"/>
        <v>June</v>
      </c>
      <c r="D164" t="str">
        <f t="shared" si="12"/>
        <v>Q2</v>
      </c>
      <c r="E164" t="str">
        <f t="shared" si="13"/>
        <v>Monday</v>
      </c>
    </row>
    <row r="165" spans="1:5" x14ac:dyDescent="0.3">
      <c r="A165" s="1">
        <f t="shared" si="15"/>
        <v>45090</v>
      </c>
      <c r="B165">
        <f t="shared" si="10"/>
        <v>2023</v>
      </c>
      <c r="C165" t="str">
        <f t="shared" si="11"/>
        <v>June</v>
      </c>
      <c r="D165" t="str">
        <f t="shared" si="12"/>
        <v>Q2</v>
      </c>
      <c r="E165" t="str">
        <f t="shared" si="13"/>
        <v>Tuesday</v>
      </c>
    </row>
    <row r="166" spans="1:5" x14ac:dyDescent="0.3">
      <c r="A166" s="1">
        <f t="shared" si="15"/>
        <v>45091</v>
      </c>
      <c r="B166">
        <f t="shared" si="10"/>
        <v>2023</v>
      </c>
      <c r="C166" t="str">
        <f t="shared" si="11"/>
        <v>June</v>
      </c>
      <c r="D166" t="str">
        <f t="shared" si="12"/>
        <v>Q2</v>
      </c>
      <c r="E166" t="str">
        <f t="shared" si="13"/>
        <v>Wednesday</v>
      </c>
    </row>
    <row r="167" spans="1:5" x14ac:dyDescent="0.3">
      <c r="A167" s="1">
        <f t="shared" si="15"/>
        <v>45092</v>
      </c>
      <c r="B167">
        <f t="shared" si="10"/>
        <v>2023</v>
      </c>
      <c r="C167" t="str">
        <f t="shared" si="11"/>
        <v>June</v>
      </c>
      <c r="D167" t="str">
        <f t="shared" si="12"/>
        <v>Q2</v>
      </c>
      <c r="E167" t="str">
        <f t="shared" si="13"/>
        <v>Thursday</v>
      </c>
    </row>
    <row r="168" spans="1:5" x14ac:dyDescent="0.3">
      <c r="A168" s="1">
        <f t="shared" si="15"/>
        <v>45093</v>
      </c>
      <c r="B168">
        <f t="shared" si="10"/>
        <v>2023</v>
      </c>
      <c r="C168" t="str">
        <f t="shared" si="11"/>
        <v>June</v>
      </c>
      <c r="D168" t="str">
        <f t="shared" si="12"/>
        <v>Q2</v>
      </c>
      <c r="E168" t="str">
        <f t="shared" si="13"/>
        <v>Friday</v>
      </c>
    </row>
    <row r="169" spans="1:5" x14ac:dyDescent="0.3">
      <c r="A169" s="1">
        <f t="shared" si="15"/>
        <v>45094</v>
      </c>
      <c r="B169">
        <f t="shared" si="10"/>
        <v>2023</v>
      </c>
      <c r="C169" t="str">
        <f t="shared" si="11"/>
        <v>June</v>
      </c>
      <c r="D169" t="str">
        <f t="shared" si="12"/>
        <v>Q2</v>
      </c>
      <c r="E169" t="str">
        <f t="shared" si="13"/>
        <v>Saturday</v>
      </c>
    </row>
    <row r="170" spans="1:5" x14ac:dyDescent="0.3">
      <c r="A170" s="1">
        <f t="shared" si="15"/>
        <v>45095</v>
      </c>
      <c r="B170">
        <f t="shared" si="10"/>
        <v>2023</v>
      </c>
      <c r="C170" t="str">
        <f t="shared" si="11"/>
        <v>June</v>
      </c>
      <c r="D170" t="str">
        <f t="shared" si="12"/>
        <v>Q2</v>
      </c>
      <c r="E170" t="str">
        <f t="shared" si="13"/>
        <v>Sunday</v>
      </c>
    </row>
    <row r="171" spans="1:5" x14ac:dyDescent="0.3">
      <c r="A171" s="1">
        <f t="shared" si="15"/>
        <v>45096</v>
      </c>
      <c r="B171">
        <f t="shared" si="10"/>
        <v>2023</v>
      </c>
      <c r="C171" t="str">
        <f t="shared" si="11"/>
        <v>June</v>
      </c>
      <c r="D171" t="str">
        <f t="shared" si="12"/>
        <v>Q2</v>
      </c>
      <c r="E171" t="str">
        <f t="shared" si="13"/>
        <v>Monday</v>
      </c>
    </row>
    <row r="172" spans="1:5" x14ac:dyDescent="0.3">
      <c r="A172" s="1">
        <f t="shared" si="15"/>
        <v>45097</v>
      </c>
      <c r="B172">
        <f t="shared" si="10"/>
        <v>2023</v>
      </c>
      <c r="C172" t="str">
        <f t="shared" si="11"/>
        <v>June</v>
      </c>
      <c r="D172" t="str">
        <f t="shared" si="12"/>
        <v>Q2</v>
      </c>
      <c r="E172" t="str">
        <f t="shared" si="13"/>
        <v>Tuesday</v>
      </c>
    </row>
    <row r="173" spans="1:5" x14ac:dyDescent="0.3">
      <c r="A173" s="1">
        <f t="shared" si="15"/>
        <v>45098</v>
      </c>
      <c r="B173">
        <f t="shared" si="10"/>
        <v>2023</v>
      </c>
      <c r="C173" t="str">
        <f t="shared" si="11"/>
        <v>June</v>
      </c>
      <c r="D173" t="str">
        <f t="shared" si="12"/>
        <v>Q2</v>
      </c>
      <c r="E173" t="str">
        <f t="shared" si="13"/>
        <v>Wednesday</v>
      </c>
    </row>
    <row r="174" spans="1:5" x14ac:dyDescent="0.3">
      <c r="A174" s="1">
        <f t="shared" si="15"/>
        <v>45099</v>
      </c>
      <c r="B174">
        <f t="shared" si="10"/>
        <v>2023</v>
      </c>
      <c r="C174" t="str">
        <f t="shared" si="11"/>
        <v>June</v>
      </c>
      <c r="D174" t="str">
        <f t="shared" si="12"/>
        <v>Q2</v>
      </c>
      <c r="E174" t="str">
        <f t="shared" si="13"/>
        <v>Thursday</v>
      </c>
    </row>
    <row r="175" spans="1:5" x14ac:dyDescent="0.3">
      <c r="A175" s="1">
        <f t="shared" si="15"/>
        <v>45100</v>
      </c>
      <c r="B175">
        <f t="shared" si="10"/>
        <v>2023</v>
      </c>
      <c r="C175" t="str">
        <f t="shared" si="11"/>
        <v>June</v>
      </c>
      <c r="D175" t="str">
        <f t="shared" si="12"/>
        <v>Q2</v>
      </c>
      <c r="E175" t="str">
        <f t="shared" si="13"/>
        <v>Friday</v>
      </c>
    </row>
    <row r="176" spans="1:5" x14ac:dyDescent="0.3">
      <c r="A176" s="1">
        <f t="shared" si="15"/>
        <v>45101</v>
      </c>
      <c r="B176">
        <f t="shared" si="10"/>
        <v>2023</v>
      </c>
      <c r="C176" t="str">
        <f t="shared" si="11"/>
        <v>June</v>
      </c>
      <c r="D176" t="str">
        <f t="shared" si="12"/>
        <v>Q2</v>
      </c>
      <c r="E176" t="str">
        <f t="shared" si="13"/>
        <v>Saturday</v>
      </c>
    </row>
    <row r="177" spans="1:5" x14ac:dyDescent="0.3">
      <c r="A177" s="1">
        <f t="shared" si="15"/>
        <v>45102</v>
      </c>
      <c r="B177">
        <f t="shared" si="10"/>
        <v>2023</v>
      </c>
      <c r="C177" t="str">
        <f t="shared" si="11"/>
        <v>June</v>
      </c>
      <c r="D177" t="str">
        <f t="shared" si="12"/>
        <v>Q2</v>
      </c>
      <c r="E177" t="str">
        <f t="shared" si="13"/>
        <v>Sunday</v>
      </c>
    </row>
    <row r="178" spans="1:5" x14ac:dyDescent="0.3">
      <c r="A178" s="1">
        <f t="shared" si="15"/>
        <v>45103</v>
      </c>
      <c r="B178">
        <f t="shared" si="10"/>
        <v>2023</v>
      </c>
      <c r="C178" t="str">
        <f t="shared" si="11"/>
        <v>June</v>
      </c>
      <c r="D178" t="str">
        <f t="shared" si="12"/>
        <v>Q2</v>
      </c>
      <c r="E178" t="str">
        <f t="shared" si="13"/>
        <v>Monday</v>
      </c>
    </row>
    <row r="179" spans="1:5" x14ac:dyDescent="0.3">
      <c r="A179" s="1">
        <f t="shared" si="15"/>
        <v>45104</v>
      </c>
      <c r="B179">
        <f t="shared" si="10"/>
        <v>2023</v>
      </c>
      <c r="C179" t="str">
        <f t="shared" si="11"/>
        <v>June</v>
      </c>
      <c r="D179" t="str">
        <f t="shared" si="12"/>
        <v>Q2</v>
      </c>
      <c r="E179" t="str">
        <f t="shared" si="13"/>
        <v>Tuesday</v>
      </c>
    </row>
    <row r="180" spans="1:5" x14ac:dyDescent="0.3">
      <c r="A180" s="1">
        <f t="shared" si="15"/>
        <v>45105</v>
      </c>
      <c r="B180">
        <f t="shared" si="10"/>
        <v>2023</v>
      </c>
      <c r="C180" t="str">
        <f t="shared" si="11"/>
        <v>June</v>
      </c>
      <c r="D180" t="str">
        <f t="shared" si="12"/>
        <v>Q2</v>
      </c>
      <c r="E180" t="str">
        <f t="shared" si="13"/>
        <v>Wednesday</v>
      </c>
    </row>
    <row r="181" spans="1:5" x14ac:dyDescent="0.3">
      <c r="A181" s="1">
        <f t="shared" si="15"/>
        <v>45106</v>
      </c>
      <c r="B181">
        <f t="shared" si="10"/>
        <v>2023</v>
      </c>
      <c r="C181" t="str">
        <f t="shared" si="11"/>
        <v>June</v>
      </c>
      <c r="D181" t="str">
        <f t="shared" si="12"/>
        <v>Q2</v>
      </c>
      <c r="E181" t="str">
        <f t="shared" si="13"/>
        <v>Thursday</v>
      </c>
    </row>
    <row r="182" spans="1:5" x14ac:dyDescent="0.3">
      <c r="A182" s="1">
        <f t="shared" si="15"/>
        <v>45107</v>
      </c>
      <c r="B182">
        <f t="shared" si="10"/>
        <v>2023</v>
      </c>
      <c r="C182" t="str">
        <f t="shared" si="11"/>
        <v>June</v>
      </c>
      <c r="D182" t="str">
        <f t="shared" si="12"/>
        <v>Q2</v>
      </c>
      <c r="E182" t="str">
        <f t="shared" si="13"/>
        <v>Friday</v>
      </c>
    </row>
    <row r="183" spans="1:5" x14ac:dyDescent="0.3">
      <c r="A183" s="1">
        <f t="shared" si="15"/>
        <v>45108</v>
      </c>
      <c r="B183">
        <f t="shared" si="10"/>
        <v>2023</v>
      </c>
      <c r="C183" t="str">
        <f t="shared" si="11"/>
        <v>July</v>
      </c>
      <c r="D183" t="str">
        <f t="shared" si="12"/>
        <v>Q3</v>
      </c>
      <c r="E183" t="str">
        <f t="shared" si="13"/>
        <v>Saturday</v>
      </c>
    </row>
    <row r="184" spans="1:5" x14ac:dyDescent="0.3">
      <c r="A184" s="1">
        <f t="shared" si="15"/>
        <v>45109</v>
      </c>
      <c r="B184">
        <f t="shared" si="10"/>
        <v>2023</v>
      </c>
      <c r="C184" t="str">
        <f t="shared" si="11"/>
        <v>July</v>
      </c>
      <c r="D184" t="str">
        <f t="shared" si="12"/>
        <v>Q3</v>
      </c>
      <c r="E184" t="str">
        <f t="shared" si="13"/>
        <v>Sunday</v>
      </c>
    </row>
    <row r="185" spans="1:5" x14ac:dyDescent="0.3">
      <c r="A185" s="1">
        <f t="shared" si="15"/>
        <v>45110</v>
      </c>
      <c r="B185">
        <f t="shared" si="10"/>
        <v>2023</v>
      </c>
      <c r="C185" t="str">
        <f t="shared" si="11"/>
        <v>July</v>
      </c>
      <c r="D185" t="str">
        <f t="shared" si="12"/>
        <v>Q3</v>
      </c>
      <c r="E185" t="str">
        <f t="shared" si="13"/>
        <v>Monday</v>
      </c>
    </row>
    <row r="186" spans="1:5" x14ac:dyDescent="0.3">
      <c r="A186" s="1">
        <f t="shared" si="15"/>
        <v>45111</v>
      </c>
      <c r="B186">
        <f t="shared" si="10"/>
        <v>2023</v>
      </c>
      <c r="C186" t="str">
        <f t="shared" si="11"/>
        <v>July</v>
      </c>
      <c r="D186" t="str">
        <f t="shared" si="12"/>
        <v>Q3</v>
      </c>
      <c r="E186" t="str">
        <f t="shared" si="13"/>
        <v>Tuesday</v>
      </c>
    </row>
    <row r="187" spans="1:5" x14ac:dyDescent="0.3">
      <c r="A187" s="1">
        <f t="shared" si="15"/>
        <v>45112</v>
      </c>
      <c r="B187">
        <f t="shared" si="10"/>
        <v>2023</v>
      </c>
      <c r="C187" t="str">
        <f t="shared" si="11"/>
        <v>July</v>
      </c>
      <c r="D187" t="str">
        <f t="shared" si="12"/>
        <v>Q3</v>
      </c>
      <c r="E187" t="str">
        <f t="shared" si="13"/>
        <v>Wednesday</v>
      </c>
    </row>
    <row r="188" spans="1:5" x14ac:dyDescent="0.3">
      <c r="A188" s="1">
        <f t="shared" si="15"/>
        <v>45113</v>
      </c>
      <c r="B188">
        <f t="shared" si="10"/>
        <v>2023</v>
      </c>
      <c r="C188" t="str">
        <f t="shared" si="11"/>
        <v>July</v>
      </c>
      <c r="D188" t="str">
        <f t="shared" si="12"/>
        <v>Q3</v>
      </c>
      <c r="E188" t="str">
        <f t="shared" si="13"/>
        <v>Thursday</v>
      </c>
    </row>
    <row r="189" spans="1:5" x14ac:dyDescent="0.3">
      <c r="A189" s="1">
        <f t="shared" si="15"/>
        <v>45114</v>
      </c>
      <c r="B189">
        <f t="shared" si="10"/>
        <v>2023</v>
      </c>
      <c r="C189" t="str">
        <f t="shared" si="11"/>
        <v>July</v>
      </c>
      <c r="D189" t="str">
        <f t="shared" si="12"/>
        <v>Q3</v>
      </c>
      <c r="E189" t="str">
        <f t="shared" si="13"/>
        <v>Friday</v>
      </c>
    </row>
    <row r="190" spans="1:5" x14ac:dyDescent="0.3">
      <c r="A190" s="1">
        <f t="shared" si="15"/>
        <v>45115</v>
      </c>
      <c r="B190">
        <f t="shared" si="10"/>
        <v>2023</v>
      </c>
      <c r="C190" t="str">
        <f t="shared" si="11"/>
        <v>July</v>
      </c>
      <c r="D190" t="str">
        <f t="shared" si="12"/>
        <v>Q3</v>
      </c>
      <c r="E190" t="str">
        <f t="shared" si="13"/>
        <v>Saturday</v>
      </c>
    </row>
    <row r="191" spans="1:5" x14ac:dyDescent="0.3">
      <c r="A191" s="1">
        <f t="shared" si="15"/>
        <v>45116</v>
      </c>
      <c r="B191">
        <f t="shared" si="10"/>
        <v>2023</v>
      </c>
      <c r="C191" t="str">
        <f t="shared" si="11"/>
        <v>July</v>
      </c>
      <c r="D191" t="str">
        <f t="shared" si="12"/>
        <v>Q3</v>
      </c>
      <c r="E191" t="str">
        <f t="shared" si="13"/>
        <v>Sunday</v>
      </c>
    </row>
    <row r="192" spans="1:5" x14ac:dyDescent="0.3">
      <c r="A192" s="1">
        <f t="shared" si="15"/>
        <v>45117</v>
      </c>
      <c r="B192">
        <f t="shared" si="10"/>
        <v>2023</v>
      </c>
      <c r="C192" t="str">
        <f t="shared" si="11"/>
        <v>July</v>
      </c>
      <c r="D192" t="str">
        <f t="shared" si="12"/>
        <v>Q3</v>
      </c>
      <c r="E192" t="str">
        <f t="shared" si="13"/>
        <v>Monday</v>
      </c>
    </row>
    <row r="193" spans="1:5" x14ac:dyDescent="0.3">
      <c r="A193" s="1">
        <f t="shared" si="15"/>
        <v>45118</v>
      </c>
      <c r="B193">
        <f t="shared" si="10"/>
        <v>2023</v>
      </c>
      <c r="C193" t="str">
        <f t="shared" si="11"/>
        <v>July</v>
      </c>
      <c r="D193" t="str">
        <f t="shared" si="12"/>
        <v>Q3</v>
      </c>
      <c r="E193" t="str">
        <f t="shared" si="13"/>
        <v>Tuesday</v>
      </c>
    </row>
    <row r="194" spans="1:5" x14ac:dyDescent="0.3">
      <c r="A194" s="1">
        <f t="shared" si="15"/>
        <v>45119</v>
      </c>
      <c r="B194">
        <f t="shared" si="10"/>
        <v>2023</v>
      </c>
      <c r="C194" t="str">
        <f t="shared" si="11"/>
        <v>July</v>
      </c>
      <c r="D194" t="str">
        <f t="shared" si="12"/>
        <v>Q3</v>
      </c>
      <c r="E194" t="str">
        <f t="shared" si="13"/>
        <v>Wednesday</v>
      </c>
    </row>
    <row r="195" spans="1:5" x14ac:dyDescent="0.3">
      <c r="A195" s="1">
        <f t="shared" si="15"/>
        <v>45120</v>
      </c>
      <c r="B195">
        <f t="shared" ref="B195:B258" si="16">YEAR(A195)</f>
        <v>2023</v>
      </c>
      <c r="C195" t="str">
        <f t="shared" ref="C195:C258" si="17">TEXT(A195,"mmmm")</f>
        <v>July</v>
      </c>
      <c r="D195" t="str">
        <f t="shared" ref="D195:D258" si="18">"Q"&amp;INT((MONTH(A195)-1)/3)+1</f>
        <v>Q3</v>
      </c>
      <c r="E195" t="str">
        <f t="shared" ref="E195:E258" si="19">TEXT(A195,"dddd")</f>
        <v>Thursday</v>
      </c>
    </row>
    <row r="196" spans="1:5" x14ac:dyDescent="0.3">
      <c r="A196" s="1">
        <f t="shared" si="15"/>
        <v>45121</v>
      </c>
      <c r="B196">
        <f t="shared" si="16"/>
        <v>2023</v>
      </c>
      <c r="C196" t="str">
        <f t="shared" si="17"/>
        <v>July</v>
      </c>
      <c r="D196" t="str">
        <f t="shared" si="18"/>
        <v>Q3</v>
      </c>
      <c r="E196" t="str">
        <f t="shared" si="19"/>
        <v>Friday</v>
      </c>
    </row>
    <row r="197" spans="1:5" x14ac:dyDescent="0.3">
      <c r="A197" s="1">
        <f t="shared" si="15"/>
        <v>45122</v>
      </c>
      <c r="B197">
        <f t="shared" si="16"/>
        <v>2023</v>
      </c>
      <c r="C197" t="str">
        <f t="shared" si="17"/>
        <v>July</v>
      </c>
      <c r="D197" t="str">
        <f t="shared" si="18"/>
        <v>Q3</v>
      </c>
      <c r="E197" t="str">
        <f t="shared" si="19"/>
        <v>Saturday</v>
      </c>
    </row>
    <row r="198" spans="1:5" x14ac:dyDescent="0.3">
      <c r="A198" s="1">
        <f t="shared" si="15"/>
        <v>45123</v>
      </c>
      <c r="B198">
        <f t="shared" si="16"/>
        <v>2023</v>
      </c>
      <c r="C198" t="str">
        <f t="shared" si="17"/>
        <v>July</v>
      </c>
      <c r="D198" t="str">
        <f t="shared" si="18"/>
        <v>Q3</v>
      </c>
      <c r="E198" t="str">
        <f t="shared" si="19"/>
        <v>Sunday</v>
      </c>
    </row>
    <row r="199" spans="1:5" x14ac:dyDescent="0.3">
      <c r="A199" s="1">
        <f t="shared" si="15"/>
        <v>45124</v>
      </c>
      <c r="B199">
        <f t="shared" si="16"/>
        <v>2023</v>
      </c>
      <c r="C199" t="str">
        <f t="shared" si="17"/>
        <v>July</v>
      </c>
      <c r="D199" t="str">
        <f t="shared" si="18"/>
        <v>Q3</v>
      </c>
      <c r="E199" t="str">
        <f t="shared" si="19"/>
        <v>Monday</v>
      </c>
    </row>
    <row r="200" spans="1:5" x14ac:dyDescent="0.3">
      <c r="A200" s="1">
        <f t="shared" ref="A200:A219" si="20">A199+1</f>
        <v>45125</v>
      </c>
      <c r="B200">
        <f t="shared" si="16"/>
        <v>2023</v>
      </c>
      <c r="C200" t="str">
        <f t="shared" si="17"/>
        <v>July</v>
      </c>
      <c r="D200" t="str">
        <f t="shared" si="18"/>
        <v>Q3</v>
      </c>
      <c r="E200" t="str">
        <f t="shared" si="19"/>
        <v>Tuesday</v>
      </c>
    </row>
    <row r="201" spans="1:5" x14ac:dyDescent="0.3">
      <c r="A201" s="1">
        <f t="shared" si="20"/>
        <v>45126</v>
      </c>
      <c r="B201">
        <f t="shared" si="16"/>
        <v>2023</v>
      </c>
      <c r="C201" t="str">
        <f t="shared" si="17"/>
        <v>July</v>
      </c>
      <c r="D201" t="str">
        <f t="shared" si="18"/>
        <v>Q3</v>
      </c>
      <c r="E201" t="str">
        <f t="shared" si="19"/>
        <v>Wednesday</v>
      </c>
    </row>
    <row r="202" spans="1:5" x14ac:dyDescent="0.3">
      <c r="A202" s="1">
        <f t="shared" si="20"/>
        <v>45127</v>
      </c>
      <c r="B202">
        <f t="shared" si="16"/>
        <v>2023</v>
      </c>
      <c r="C202" t="str">
        <f t="shared" si="17"/>
        <v>July</v>
      </c>
      <c r="D202" t="str">
        <f t="shared" si="18"/>
        <v>Q3</v>
      </c>
      <c r="E202" t="str">
        <f t="shared" si="19"/>
        <v>Thursday</v>
      </c>
    </row>
    <row r="203" spans="1:5" x14ac:dyDescent="0.3">
      <c r="A203" s="1">
        <f t="shared" si="20"/>
        <v>45128</v>
      </c>
      <c r="B203">
        <f t="shared" si="16"/>
        <v>2023</v>
      </c>
      <c r="C203" t="str">
        <f t="shared" si="17"/>
        <v>July</v>
      </c>
      <c r="D203" t="str">
        <f t="shared" si="18"/>
        <v>Q3</v>
      </c>
      <c r="E203" t="str">
        <f t="shared" si="19"/>
        <v>Friday</v>
      </c>
    </row>
    <row r="204" spans="1:5" x14ac:dyDescent="0.3">
      <c r="A204" s="1">
        <f t="shared" si="20"/>
        <v>45129</v>
      </c>
      <c r="B204">
        <f t="shared" si="16"/>
        <v>2023</v>
      </c>
      <c r="C204" t="str">
        <f t="shared" si="17"/>
        <v>July</v>
      </c>
      <c r="D204" t="str">
        <f t="shared" si="18"/>
        <v>Q3</v>
      </c>
      <c r="E204" t="str">
        <f t="shared" si="19"/>
        <v>Saturday</v>
      </c>
    </row>
    <row r="205" spans="1:5" x14ac:dyDescent="0.3">
      <c r="A205" s="1">
        <f t="shared" si="20"/>
        <v>45130</v>
      </c>
      <c r="B205">
        <f t="shared" si="16"/>
        <v>2023</v>
      </c>
      <c r="C205" t="str">
        <f t="shared" si="17"/>
        <v>July</v>
      </c>
      <c r="D205" t="str">
        <f t="shared" si="18"/>
        <v>Q3</v>
      </c>
      <c r="E205" t="str">
        <f t="shared" si="19"/>
        <v>Sunday</v>
      </c>
    </row>
    <row r="206" spans="1:5" x14ac:dyDescent="0.3">
      <c r="A206" s="1">
        <f t="shared" si="20"/>
        <v>45131</v>
      </c>
      <c r="B206">
        <f t="shared" si="16"/>
        <v>2023</v>
      </c>
      <c r="C206" t="str">
        <f t="shared" si="17"/>
        <v>July</v>
      </c>
      <c r="D206" t="str">
        <f t="shared" si="18"/>
        <v>Q3</v>
      </c>
      <c r="E206" t="str">
        <f t="shared" si="19"/>
        <v>Monday</v>
      </c>
    </row>
    <row r="207" spans="1:5" x14ac:dyDescent="0.3">
      <c r="A207" s="1">
        <f t="shared" si="20"/>
        <v>45132</v>
      </c>
      <c r="B207">
        <f t="shared" si="16"/>
        <v>2023</v>
      </c>
      <c r="C207" t="str">
        <f t="shared" si="17"/>
        <v>July</v>
      </c>
      <c r="D207" t="str">
        <f t="shared" si="18"/>
        <v>Q3</v>
      </c>
      <c r="E207" t="str">
        <f t="shared" si="19"/>
        <v>Tuesday</v>
      </c>
    </row>
    <row r="208" spans="1:5" x14ac:dyDescent="0.3">
      <c r="A208" s="1">
        <f t="shared" si="20"/>
        <v>45133</v>
      </c>
      <c r="B208">
        <f t="shared" si="16"/>
        <v>2023</v>
      </c>
      <c r="C208" t="str">
        <f t="shared" si="17"/>
        <v>July</v>
      </c>
      <c r="D208" t="str">
        <f t="shared" si="18"/>
        <v>Q3</v>
      </c>
      <c r="E208" t="str">
        <f t="shared" si="19"/>
        <v>Wednesday</v>
      </c>
    </row>
    <row r="209" spans="1:5" x14ac:dyDescent="0.3">
      <c r="A209" s="1">
        <f t="shared" si="20"/>
        <v>45134</v>
      </c>
      <c r="B209">
        <f t="shared" si="16"/>
        <v>2023</v>
      </c>
      <c r="C209" t="str">
        <f t="shared" si="17"/>
        <v>July</v>
      </c>
      <c r="D209" t="str">
        <f t="shared" si="18"/>
        <v>Q3</v>
      </c>
      <c r="E209" t="str">
        <f t="shared" si="19"/>
        <v>Thursday</v>
      </c>
    </row>
    <row r="210" spans="1:5" x14ac:dyDescent="0.3">
      <c r="A210" s="1">
        <f t="shared" si="20"/>
        <v>45135</v>
      </c>
      <c r="B210">
        <f t="shared" si="16"/>
        <v>2023</v>
      </c>
      <c r="C210" t="str">
        <f t="shared" si="17"/>
        <v>July</v>
      </c>
      <c r="D210" t="str">
        <f t="shared" si="18"/>
        <v>Q3</v>
      </c>
      <c r="E210" t="str">
        <f t="shared" si="19"/>
        <v>Friday</v>
      </c>
    </row>
    <row r="211" spans="1:5" x14ac:dyDescent="0.3">
      <c r="A211" s="1">
        <f t="shared" si="20"/>
        <v>45136</v>
      </c>
      <c r="B211">
        <f t="shared" si="16"/>
        <v>2023</v>
      </c>
      <c r="C211" t="str">
        <f t="shared" si="17"/>
        <v>July</v>
      </c>
      <c r="D211" t="str">
        <f t="shared" si="18"/>
        <v>Q3</v>
      </c>
      <c r="E211" t="str">
        <f t="shared" si="19"/>
        <v>Saturday</v>
      </c>
    </row>
    <row r="212" spans="1:5" x14ac:dyDescent="0.3">
      <c r="A212" s="1">
        <f t="shared" si="20"/>
        <v>45137</v>
      </c>
      <c r="B212">
        <f t="shared" si="16"/>
        <v>2023</v>
      </c>
      <c r="C212" t="str">
        <f t="shared" si="17"/>
        <v>July</v>
      </c>
      <c r="D212" t="str">
        <f t="shared" si="18"/>
        <v>Q3</v>
      </c>
      <c r="E212" t="str">
        <f t="shared" si="19"/>
        <v>Sunday</v>
      </c>
    </row>
    <row r="213" spans="1:5" x14ac:dyDescent="0.3">
      <c r="A213" s="1">
        <f t="shared" si="20"/>
        <v>45138</v>
      </c>
      <c r="B213">
        <f t="shared" si="16"/>
        <v>2023</v>
      </c>
      <c r="C213" t="str">
        <f t="shared" si="17"/>
        <v>July</v>
      </c>
      <c r="D213" t="str">
        <f t="shared" si="18"/>
        <v>Q3</v>
      </c>
      <c r="E213" t="str">
        <f t="shared" si="19"/>
        <v>Monday</v>
      </c>
    </row>
    <row r="214" spans="1:5" x14ac:dyDescent="0.3">
      <c r="A214" s="1">
        <f t="shared" si="20"/>
        <v>45139</v>
      </c>
      <c r="B214">
        <f t="shared" si="16"/>
        <v>2023</v>
      </c>
      <c r="C214" t="str">
        <f t="shared" si="17"/>
        <v>August</v>
      </c>
      <c r="D214" t="str">
        <f t="shared" si="18"/>
        <v>Q3</v>
      </c>
      <c r="E214" t="str">
        <f t="shared" si="19"/>
        <v>Tuesday</v>
      </c>
    </row>
    <row r="215" spans="1:5" x14ac:dyDescent="0.3">
      <c r="A215" s="1">
        <f t="shared" si="20"/>
        <v>45140</v>
      </c>
      <c r="B215">
        <f t="shared" si="16"/>
        <v>2023</v>
      </c>
      <c r="C215" t="str">
        <f t="shared" si="17"/>
        <v>August</v>
      </c>
      <c r="D215" t="str">
        <f t="shared" si="18"/>
        <v>Q3</v>
      </c>
      <c r="E215" t="str">
        <f t="shared" si="19"/>
        <v>Wednesday</v>
      </c>
    </row>
    <row r="216" spans="1:5" x14ac:dyDescent="0.3">
      <c r="A216" s="1">
        <f t="shared" si="20"/>
        <v>45141</v>
      </c>
      <c r="B216">
        <f t="shared" si="16"/>
        <v>2023</v>
      </c>
      <c r="C216" t="str">
        <f t="shared" si="17"/>
        <v>August</v>
      </c>
      <c r="D216" t="str">
        <f t="shared" si="18"/>
        <v>Q3</v>
      </c>
      <c r="E216" t="str">
        <f t="shared" si="19"/>
        <v>Thursday</v>
      </c>
    </row>
    <row r="217" spans="1:5" x14ac:dyDescent="0.3">
      <c r="A217" s="1">
        <f t="shared" si="20"/>
        <v>45142</v>
      </c>
      <c r="B217">
        <f t="shared" si="16"/>
        <v>2023</v>
      </c>
      <c r="C217" t="str">
        <f t="shared" si="17"/>
        <v>August</v>
      </c>
      <c r="D217" t="str">
        <f t="shared" si="18"/>
        <v>Q3</v>
      </c>
      <c r="E217" t="str">
        <f t="shared" si="19"/>
        <v>Friday</v>
      </c>
    </row>
    <row r="218" spans="1:5" x14ac:dyDescent="0.3">
      <c r="A218" s="1">
        <f t="shared" si="20"/>
        <v>45143</v>
      </c>
      <c r="B218">
        <f t="shared" si="16"/>
        <v>2023</v>
      </c>
      <c r="C218" t="str">
        <f t="shared" si="17"/>
        <v>August</v>
      </c>
      <c r="D218" t="str">
        <f t="shared" si="18"/>
        <v>Q3</v>
      </c>
      <c r="E218" t="str">
        <f t="shared" si="19"/>
        <v>Saturday</v>
      </c>
    </row>
    <row r="219" spans="1:5" x14ac:dyDescent="0.3">
      <c r="A219" s="1">
        <f t="shared" si="20"/>
        <v>45144</v>
      </c>
      <c r="B219">
        <f t="shared" si="16"/>
        <v>2023</v>
      </c>
      <c r="C219" t="str">
        <f t="shared" si="17"/>
        <v>August</v>
      </c>
      <c r="D219" t="str">
        <f t="shared" si="18"/>
        <v>Q3</v>
      </c>
      <c r="E219" t="str">
        <f t="shared" si="19"/>
        <v>Sunday</v>
      </c>
    </row>
    <row r="220" spans="1:5" x14ac:dyDescent="0.3">
      <c r="A220" s="1">
        <f>A219+1</f>
        <v>45145</v>
      </c>
      <c r="B220">
        <f t="shared" si="16"/>
        <v>2023</v>
      </c>
      <c r="C220" t="str">
        <f t="shared" si="17"/>
        <v>August</v>
      </c>
      <c r="D220" t="str">
        <f t="shared" si="18"/>
        <v>Q3</v>
      </c>
      <c r="E220" t="str">
        <f t="shared" si="19"/>
        <v>Monday</v>
      </c>
    </row>
    <row r="221" spans="1:5" x14ac:dyDescent="0.3">
      <c r="A221" s="1">
        <f t="shared" ref="A221:A284" si="21">A220+1</f>
        <v>45146</v>
      </c>
      <c r="B221">
        <f t="shared" si="16"/>
        <v>2023</v>
      </c>
      <c r="C221" t="str">
        <f t="shared" si="17"/>
        <v>August</v>
      </c>
      <c r="D221" t="str">
        <f t="shared" si="18"/>
        <v>Q3</v>
      </c>
      <c r="E221" t="str">
        <f t="shared" si="19"/>
        <v>Tuesday</v>
      </c>
    </row>
    <row r="222" spans="1:5" x14ac:dyDescent="0.3">
      <c r="A222" s="1">
        <f t="shared" si="21"/>
        <v>45147</v>
      </c>
      <c r="B222">
        <f t="shared" si="16"/>
        <v>2023</v>
      </c>
      <c r="C222" t="str">
        <f t="shared" si="17"/>
        <v>August</v>
      </c>
      <c r="D222" t="str">
        <f t="shared" si="18"/>
        <v>Q3</v>
      </c>
      <c r="E222" t="str">
        <f t="shared" si="19"/>
        <v>Wednesday</v>
      </c>
    </row>
    <row r="223" spans="1:5" x14ac:dyDescent="0.3">
      <c r="A223" s="1">
        <f t="shared" si="21"/>
        <v>45148</v>
      </c>
      <c r="B223">
        <f t="shared" si="16"/>
        <v>2023</v>
      </c>
      <c r="C223" t="str">
        <f t="shared" si="17"/>
        <v>August</v>
      </c>
      <c r="D223" t="str">
        <f t="shared" si="18"/>
        <v>Q3</v>
      </c>
      <c r="E223" t="str">
        <f t="shared" si="19"/>
        <v>Thursday</v>
      </c>
    </row>
    <row r="224" spans="1:5" x14ac:dyDescent="0.3">
      <c r="A224" s="1">
        <f t="shared" si="21"/>
        <v>45149</v>
      </c>
      <c r="B224">
        <f t="shared" si="16"/>
        <v>2023</v>
      </c>
      <c r="C224" t="str">
        <f t="shared" si="17"/>
        <v>August</v>
      </c>
      <c r="D224" t="str">
        <f t="shared" si="18"/>
        <v>Q3</v>
      </c>
      <c r="E224" t="str">
        <f t="shared" si="19"/>
        <v>Friday</v>
      </c>
    </row>
    <row r="225" spans="1:5" x14ac:dyDescent="0.3">
      <c r="A225" s="1">
        <f t="shared" si="21"/>
        <v>45150</v>
      </c>
      <c r="B225">
        <f t="shared" si="16"/>
        <v>2023</v>
      </c>
      <c r="C225" t="str">
        <f t="shared" si="17"/>
        <v>August</v>
      </c>
      <c r="D225" t="str">
        <f t="shared" si="18"/>
        <v>Q3</v>
      </c>
      <c r="E225" t="str">
        <f t="shared" si="19"/>
        <v>Saturday</v>
      </c>
    </row>
    <row r="226" spans="1:5" x14ac:dyDescent="0.3">
      <c r="A226" s="1">
        <f t="shared" si="21"/>
        <v>45151</v>
      </c>
      <c r="B226">
        <f t="shared" si="16"/>
        <v>2023</v>
      </c>
      <c r="C226" t="str">
        <f t="shared" si="17"/>
        <v>August</v>
      </c>
      <c r="D226" t="str">
        <f t="shared" si="18"/>
        <v>Q3</v>
      </c>
      <c r="E226" t="str">
        <f t="shared" si="19"/>
        <v>Sunday</v>
      </c>
    </row>
    <row r="227" spans="1:5" x14ac:dyDescent="0.3">
      <c r="A227" s="1">
        <f t="shared" si="21"/>
        <v>45152</v>
      </c>
      <c r="B227">
        <f t="shared" si="16"/>
        <v>2023</v>
      </c>
      <c r="C227" t="str">
        <f t="shared" si="17"/>
        <v>August</v>
      </c>
      <c r="D227" t="str">
        <f t="shared" si="18"/>
        <v>Q3</v>
      </c>
      <c r="E227" t="str">
        <f t="shared" si="19"/>
        <v>Monday</v>
      </c>
    </row>
    <row r="228" spans="1:5" x14ac:dyDescent="0.3">
      <c r="A228" s="1">
        <f t="shared" si="21"/>
        <v>45153</v>
      </c>
      <c r="B228">
        <f t="shared" si="16"/>
        <v>2023</v>
      </c>
      <c r="C228" t="str">
        <f t="shared" si="17"/>
        <v>August</v>
      </c>
      <c r="D228" t="str">
        <f t="shared" si="18"/>
        <v>Q3</v>
      </c>
      <c r="E228" t="str">
        <f t="shared" si="19"/>
        <v>Tuesday</v>
      </c>
    </row>
    <row r="229" spans="1:5" x14ac:dyDescent="0.3">
      <c r="A229" s="1">
        <f t="shared" si="21"/>
        <v>45154</v>
      </c>
      <c r="B229">
        <f t="shared" si="16"/>
        <v>2023</v>
      </c>
      <c r="C229" t="str">
        <f t="shared" si="17"/>
        <v>August</v>
      </c>
      <c r="D229" t="str">
        <f t="shared" si="18"/>
        <v>Q3</v>
      </c>
      <c r="E229" t="str">
        <f t="shared" si="19"/>
        <v>Wednesday</v>
      </c>
    </row>
    <row r="230" spans="1:5" x14ac:dyDescent="0.3">
      <c r="A230" s="1">
        <f t="shared" si="21"/>
        <v>45155</v>
      </c>
      <c r="B230">
        <f t="shared" si="16"/>
        <v>2023</v>
      </c>
      <c r="C230" t="str">
        <f t="shared" si="17"/>
        <v>August</v>
      </c>
      <c r="D230" t="str">
        <f t="shared" si="18"/>
        <v>Q3</v>
      </c>
      <c r="E230" t="str">
        <f t="shared" si="19"/>
        <v>Thursday</v>
      </c>
    </row>
    <row r="231" spans="1:5" x14ac:dyDescent="0.3">
      <c r="A231" s="1">
        <f t="shared" si="21"/>
        <v>45156</v>
      </c>
      <c r="B231">
        <f t="shared" si="16"/>
        <v>2023</v>
      </c>
      <c r="C231" t="str">
        <f t="shared" si="17"/>
        <v>August</v>
      </c>
      <c r="D231" t="str">
        <f t="shared" si="18"/>
        <v>Q3</v>
      </c>
      <c r="E231" t="str">
        <f t="shared" si="19"/>
        <v>Friday</v>
      </c>
    </row>
    <row r="232" spans="1:5" x14ac:dyDescent="0.3">
      <c r="A232" s="1">
        <f t="shared" si="21"/>
        <v>45157</v>
      </c>
      <c r="B232">
        <f t="shared" si="16"/>
        <v>2023</v>
      </c>
      <c r="C232" t="str">
        <f t="shared" si="17"/>
        <v>August</v>
      </c>
      <c r="D232" t="str">
        <f t="shared" si="18"/>
        <v>Q3</v>
      </c>
      <c r="E232" t="str">
        <f t="shared" si="19"/>
        <v>Saturday</v>
      </c>
    </row>
    <row r="233" spans="1:5" x14ac:dyDescent="0.3">
      <c r="A233" s="1">
        <f t="shared" si="21"/>
        <v>45158</v>
      </c>
      <c r="B233">
        <f t="shared" si="16"/>
        <v>2023</v>
      </c>
      <c r="C233" t="str">
        <f t="shared" si="17"/>
        <v>August</v>
      </c>
      <c r="D233" t="str">
        <f t="shared" si="18"/>
        <v>Q3</v>
      </c>
      <c r="E233" t="str">
        <f t="shared" si="19"/>
        <v>Sunday</v>
      </c>
    </row>
    <row r="234" spans="1:5" x14ac:dyDescent="0.3">
      <c r="A234" s="1">
        <f t="shared" si="21"/>
        <v>45159</v>
      </c>
      <c r="B234">
        <f t="shared" si="16"/>
        <v>2023</v>
      </c>
      <c r="C234" t="str">
        <f t="shared" si="17"/>
        <v>August</v>
      </c>
      <c r="D234" t="str">
        <f t="shared" si="18"/>
        <v>Q3</v>
      </c>
      <c r="E234" t="str">
        <f t="shared" si="19"/>
        <v>Monday</v>
      </c>
    </row>
    <row r="235" spans="1:5" x14ac:dyDescent="0.3">
      <c r="A235" s="1">
        <f t="shared" si="21"/>
        <v>45160</v>
      </c>
      <c r="B235">
        <f t="shared" si="16"/>
        <v>2023</v>
      </c>
      <c r="C235" t="str">
        <f t="shared" si="17"/>
        <v>August</v>
      </c>
      <c r="D235" t="str">
        <f t="shared" si="18"/>
        <v>Q3</v>
      </c>
      <c r="E235" t="str">
        <f t="shared" si="19"/>
        <v>Tuesday</v>
      </c>
    </row>
    <row r="236" spans="1:5" x14ac:dyDescent="0.3">
      <c r="A236" s="1">
        <f t="shared" si="21"/>
        <v>45161</v>
      </c>
      <c r="B236">
        <f t="shared" si="16"/>
        <v>2023</v>
      </c>
      <c r="C236" t="str">
        <f t="shared" si="17"/>
        <v>August</v>
      </c>
      <c r="D236" t="str">
        <f t="shared" si="18"/>
        <v>Q3</v>
      </c>
      <c r="E236" t="str">
        <f t="shared" si="19"/>
        <v>Wednesday</v>
      </c>
    </row>
    <row r="237" spans="1:5" x14ac:dyDescent="0.3">
      <c r="A237" s="1">
        <f t="shared" si="21"/>
        <v>45162</v>
      </c>
      <c r="B237">
        <f t="shared" si="16"/>
        <v>2023</v>
      </c>
      <c r="C237" t="str">
        <f t="shared" si="17"/>
        <v>August</v>
      </c>
      <c r="D237" t="str">
        <f t="shared" si="18"/>
        <v>Q3</v>
      </c>
      <c r="E237" t="str">
        <f t="shared" si="19"/>
        <v>Thursday</v>
      </c>
    </row>
    <row r="238" spans="1:5" x14ac:dyDescent="0.3">
      <c r="A238" s="1">
        <f t="shared" si="21"/>
        <v>45163</v>
      </c>
      <c r="B238">
        <f t="shared" si="16"/>
        <v>2023</v>
      </c>
      <c r="C238" t="str">
        <f t="shared" si="17"/>
        <v>August</v>
      </c>
      <c r="D238" t="str">
        <f t="shared" si="18"/>
        <v>Q3</v>
      </c>
      <c r="E238" t="str">
        <f t="shared" si="19"/>
        <v>Friday</v>
      </c>
    </row>
    <row r="239" spans="1:5" x14ac:dyDescent="0.3">
      <c r="A239" s="1">
        <f t="shared" si="21"/>
        <v>45164</v>
      </c>
      <c r="B239">
        <f t="shared" si="16"/>
        <v>2023</v>
      </c>
      <c r="C239" t="str">
        <f t="shared" si="17"/>
        <v>August</v>
      </c>
      <c r="D239" t="str">
        <f t="shared" si="18"/>
        <v>Q3</v>
      </c>
      <c r="E239" t="str">
        <f t="shared" si="19"/>
        <v>Saturday</v>
      </c>
    </row>
    <row r="240" spans="1:5" x14ac:dyDescent="0.3">
      <c r="A240" s="1">
        <f t="shared" si="21"/>
        <v>45165</v>
      </c>
      <c r="B240">
        <f t="shared" si="16"/>
        <v>2023</v>
      </c>
      <c r="C240" t="str">
        <f t="shared" si="17"/>
        <v>August</v>
      </c>
      <c r="D240" t="str">
        <f t="shared" si="18"/>
        <v>Q3</v>
      </c>
      <c r="E240" t="str">
        <f t="shared" si="19"/>
        <v>Sunday</v>
      </c>
    </row>
    <row r="241" spans="1:5" x14ac:dyDescent="0.3">
      <c r="A241" s="1">
        <f t="shared" si="21"/>
        <v>45166</v>
      </c>
      <c r="B241">
        <f t="shared" si="16"/>
        <v>2023</v>
      </c>
      <c r="C241" t="str">
        <f t="shared" si="17"/>
        <v>August</v>
      </c>
      <c r="D241" t="str">
        <f t="shared" si="18"/>
        <v>Q3</v>
      </c>
      <c r="E241" t="str">
        <f t="shared" si="19"/>
        <v>Monday</v>
      </c>
    </row>
    <row r="242" spans="1:5" x14ac:dyDescent="0.3">
      <c r="A242" s="1">
        <f t="shared" si="21"/>
        <v>45167</v>
      </c>
      <c r="B242">
        <f t="shared" si="16"/>
        <v>2023</v>
      </c>
      <c r="C242" t="str">
        <f t="shared" si="17"/>
        <v>August</v>
      </c>
      <c r="D242" t="str">
        <f t="shared" si="18"/>
        <v>Q3</v>
      </c>
      <c r="E242" t="str">
        <f t="shared" si="19"/>
        <v>Tuesday</v>
      </c>
    </row>
    <row r="243" spans="1:5" x14ac:dyDescent="0.3">
      <c r="A243" s="1">
        <f t="shared" si="21"/>
        <v>45168</v>
      </c>
      <c r="B243">
        <f t="shared" si="16"/>
        <v>2023</v>
      </c>
      <c r="C243" t="str">
        <f t="shared" si="17"/>
        <v>August</v>
      </c>
      <c r="D243" t="str">
        <f t="shared" si="18"/>
        <v>Q3</v>
      </c>
      <c r="E243" t="str">
        <f t="shared" si="19"/>
        <v>Wednesday</v>
      </c>
    </row>
    <row r="244" spans="1:5" x14ac:dyDescent="0.3">
      <c r="A244" s="1">
        <f t="shared" si="21"/>
        <v>45169</v>
      </c>
      <c r="B244">
        <f t="shared" si="16"/>
        <v>2023</v>
      </c>
      <c r="C244" t="str">
        <f t="shared" si="17"/>
        <v>August</v>
      </c>
      <c r="D244" t="str">
        <f t="shared" si="18"/>
        <v>Q3</v>
      </c>
      <c r="E244" t="str">
        <f t="shared" si="19"/>
        <v>Thursday</v>
      </c>
    </row>
    <row r="245" spans="1:5" x14ac:dyDescent="0.3">
      <c r="A245" s="1">
        <f t="shared" si="21"/>
        <v>45170</v>
      </c>
      <c r="B245">
        <f t="shared" si="16"/>
        <v>2023</v>
      </c>
      <c r="C245" t="str">
        <f t="shared" si="17"/>
        <v>September</v>
      </c>
      <c r="D245" t="str">
        <f t="shared" si="18"/>
        <v>Q3</v>
      </c>
      <c r="E245" t="str">
        <f t="shared" si="19"/>
        <v>Friday</v>
      </c>
    </row>
    <row r="246" spans="1:5" x14ac:dyDescent="0.3">
      <c r="A246" s="1">
        <f t="shared" si="21"/>
        <v>45171</v>
      </c>
      <c r="B246">
        <f t="shared" si="16"/>
        <v>2023</v>
      </c>
      <c r="C246" t="str">
        <f t="shared" si="17"/>
        <v>September</v>
      </c>
      <c r="D246" t="str">
        <f t="shared" si="18"/>
        <v>Q3</v>
      </c>
      <c r="E246" t="str">
        <f t="shared" si="19"/>
        <v>Saturday</v>
      </c>
    </row>
    <row r="247" spans="1:5" x14ac:dyDescent="0.3">
      <c r="A247" s="1">
        <f t="shared" si="21"/>
        <v>45172</v>
      </c>
      <c r="B247">
        <f t="shared" si="16"/>
        <v>2023</v>
      </c>
      <c r="C247" t="str">
        <f t="shared" si="17"/>
        <v>September</v>
      </c>
      <c r="D247" t="str">
        <f t="shared" si="18"/>
        <v>Q3</v>
      </c>
      <c r="E247" t="str">
        <f t="shared" si="19"/>
        <v>Sunday</v>
      </c>
    </row>
    <row r="248" spans="1:5" x14ac:dyDescent="0.3">
      <c r="A248" s="1">
        <f t="shared" si="21"/>
        <v>45173</v>
      </c>
      <c r="B248">
        <f t="shared" si="16"/>
        <v>2023</v>
      </c>
      <c r="C248" t="str">
        <f t="shared" si="17"/>
        <v>September</v>
      </c>
      <c r="D248" t="str">
        <f t="shared" si="18"/>
        <v>Q3</v>
      </c>
      <c r="E248" t="str">
        <f t="shared" si="19"/>
        <v>Monday</v>
      </c>
    </row>
    <row r="249" spans="1:5" x14ac:dyDescent="0.3">
      <c r="A249" s="1">
        <f t="shared" si="21"/>
        <v>45174</v>
      </c>
      <c r="B249">
        <f t="shared" si="16"/>
        <v>2023</v>
      </c>
      <c r="C249" t="str">
        <f t="shared" si="17"/>
        <v>September</v>
      </c>
      <c r="D249" t="str">
        <f t="shared" si="18"/>
        <v>Q3</v>
      </c>
      <c r="E249" t="str">
        <f t="shared" si="19"/>
        <v>Tuesday</v>
      </c>
    </row>
    <row r="250" spans="1:5" x14ac:dyDescent="0.3">
      <c r="A250" s="1">
        <f t="shared" si="21"/>
        <v>45175</v>
      </c>
      <c r="B250">
        <f t="shared" si="16"/>
        <v>2023</v>
      </c>
      <c r="C250" t="str">
        <f t="shared" si="17"/>
        <v>September</v>
      </c>
      <c r="D250" t="str">
        <f t="shared" si="18"/>
        <v>Q3</v>
      </c>
      <c r="E250" t="str">
        <f t="shared" si="19"/>
        <v>Wednesday</v>
      </c>
    </row>
    <row r="251" spans="1:5" x14ac:dyDescent="0.3">
      <c r="A251" s="1">
        <f t="shared" si="21"/>
        <v>45176</v>
      </c>
      <c r="B251">
        <f t="shared" si="16"/>
        <v>2023</v>
      </c>
      <c r="C251" t="str">
        <f t="shared" si="17"/>
        <v>September</v>
      </c>
      <c r="D251" t="str">
        <f t="shared" si="18"/>
        <v>Q3</v>
      </c>
      <c r="E251" t="str">
        <f t="shared" si="19"/>
        <v>Thursday</v>
      </c>
    </row>
    <row r="252" spans="1:5" x14ac:dyDescent="0.3">
      <c r="A252" s="1">
        <f t="shared" si="21"/>
        <v>45177</v>
      </c>
      <c r="B252">
        <f t="shared" si="16"/>
        <v>2023</v>
      </c>
      <c r="C252" t="str">
        <f t="shared" si="17"/>
        <v>September</v>
      </c>
      <c r="D252" t="str">
        <f t="shared" si="18"/>
        <v>Q3</v>
      </c>
      <c r="E252" t="str">
        <f t="shared" si="19"/>
        <v>Friday</v>
      </c>
    </row>
    <row r="253" spans="1:5" x14ac:dyDescent="0.3">
      <c r="A253" s="1">
        <f t="shared" si="21"/>
        <v>45178</v>
      </c>
      <c r="B253">
        <f t="shared" si="16"/>
        <v>2023</v>
      </c>
      <c r="C253" t="str">
        <f t="shared" si="17"/>
        <v>September</v>
      </c>
      <c r="D253" t="str">
        <f t="shared" si="18"/>
        <v>Q3</v>
      </c>
      <c r="E253" t="str">
        <f t="shared" si="19"/>
        <v>Saturday</v>
      </c>
    </row>
    <row r="254" spans="1:5" x14ac:dyDescent="0.3">
      <c r="A254" s="1">
        <f t="shared" si="21"/>
        <v>45179</v>
      </c>
      <c r="B254">
        <f t="shared" si="16"/>
        <v>2023</v>
      </c>
      <c r="C254" t="str">
        <f t="shared" si="17"/>
        <v>September</v>
      </c>
      <c r="D254" t="str">
        <f t="shared" si="18"/>
        <v>Q3</v>
      </c>
      <c r="E254" t="str">
        <f t="shared" si="19"/>
        <v>Sunday</v>
      </c>
    </row>
    <row r="255" spans="1:5" x14ac:dyDescent="0.3">
      <c r="A255" s="1">
        <f t="shared" si="21"/>
        <v>45180</v>
      </c>
      <c r="B255">
        <f t="shared" si="16"/>
        <v>2023</v>
      </c>
      <c r="C255" t="str">
        <f t="shared" si="17"/>
        <v>September</v>
      </c>
      <c r="D255" t="str">
        <f t="shared" si="18"/>
        <v>Q3</v>
      </c>
      <c r="E255" t="str">
        <f t="shared" si="19"/>
        <v>Monday</v>
      </c>
    </row>
    <row r="256" spans="1:5" x14ac:dyDescent="0.3">
      <c r="A256" s="1">
        <f t="shared" si="21"/>
        <v>45181</v>
      </c>
      <c r="B256">
        <f t="shared" si="16"/>
        <v>2023</v>
      </c>
      <c r="C256" t="str">
        <f t="shared" si="17"/>
        <v>September</v>
      </c>
      <c r="D256" t="str">
        <f t="shared" si="18"/>
        <v>Q3</v>
      </c>
      <c r="E256" t="str">
        <f t="shared" si="19"/>
        <v>Tuesday</v>
      </c>
    </row>
    <row r="257" spans="1:5" x14ac:dyDescent="0.3">
      <c r="A257" s="1">
        <f t="shared" si="21"/>
        <v>45182</v>
      </c>
      <c r="B257">
        <f t="shared" si="16"/>
        <v>2023</v>
      </c>
      <c r="C257" t="str">
        <f t="shared" si="17"/>
        <v>September</v>
      </c>
      <c r="D257" t="str">
        <f t="shared" si="18"/>
        <v>Q3</v>
      </c>
      <c r="E257" t="str">
        <f t="shared" si="19"/>
        <v>Wednesday</v>
      </c>
    </row>
    <row r="258" spans="1:5" x14ac:dyDescent="0.3">
      <c r="A258" s="1">
        <f t="shared" si="21"/>
        <v>45183</v>
      </c>
      <c r="B258">
        <f t="shared" si="16"/>
        <v>2023</v>
      </c>
      <c r="C258" t="str">
        <f t="shared" si="17"/>
        <v>September</v>
      </c>
      <c r="D258" t="str">
        <f t="shared" si="18"/>
        <v>Q3</v>
      </c>
      <c r="E258" t="str">
        <f t="shared" si="19"/>
        <v>Thursday</v>
      </c>
    </row>
    <row r="259" spans="1:5" x14ac:dyDescent="0.3">
      <c r="A259" s="1">
        <f t="shared" si="21"/>
        <v>45184</v>
      </c>
      <c r="B259">
        <f t="shared" ref="B259:B322" si="22">YEAR(A259)</f>
        <v>2023</v>
      </c>
      <c r="C259" t="str">
        <f t="shared" ref="C259:C322" si="23">TEXT(A259,"mmmm")</f>
        <v>September</v>
      </c>
      <c r="D259" t="str">
        <f t="shared" ref="D259:D322" si="24">"Q"&amp;INT((MONTH(A259)-1)/3)+1</f>
        <v>Q3</v>
      </c>
      <c r="E259" t="str">
        <f t="shared" ref="E259:E322" si="25">TEXT(A259,"dddd")</f>
        <v>Friday</v>
      </c>
    </row>
    <row r="260" spans="1:5" x14ac:dyDescent="0.3">
      <c r="A260" s="1">
        <f t="shared" si="21"/>
        <v>45185</v>
      </c>
      <c r="B260">
        <f t="shared" si="22"/>
        <v>2023</v>
      </c>
      <c r="C260" t="str">
        <f t="shared" si="23"/>
        <v>September</v>
      </c>
      <c r="D260" t="str">
        <f t="shared" si="24"/>
        <v>Q3</v>
      </c>
      <c r="E260" t="str">
        <f t="shared" si="25"/>
        <v>Saturday</v>
      </c>
    </row>
    <row r="261" spans="1:5" x14ac:dyDescent="0.3">
      <c r="A261" s="1">
        <f t="shared" si="21"/>
        <v>45186</v>
      </c>
      <c r="B261">
        <f t="shared" si="22"/>
        <v>2023</v>
      </c>
      <c r="C261" t="str">
        <f t="shared" si="23"/>
        <v>September</v>
      </c>
      <c r="D261" t="str">
        <f t="shared" si="24"/>
        <v>Q3</v>
      </c>
      <c r="E261" t="str">
        <f t="shared" si="25"/>
        <v>Sunday</v>
      </c>
    </row>
    <row r="262" spans="1:5" x14ac:dyDescent="0.3">
      <c r="A262" s="1">
        <f t="shared" si="21"/>
        <v>45187</v>
      </c>
      <c r="B262">
        <f t="shared" si="22"/>
        <v>2023</v>
      </c>
      <c r="C262" t="str">
        <f t="shared" si="23"/>
        <v>September</v>
      </c>
      <c r="D262" t="str">
        <f t="shared" si="24"/>
        <v>Q3</v>
      </c>
      <c r="E262" t="str">
        <f t="shared" si="25"/>
        <v>Monday</v>
      </c>
    </row>
    <row r="263" spans="1:5" x14ac:dyDescent="0.3">
      <c r="A263" s="1">
        <f t="shared" si="21"/>
        <v>45188</v>
      </c>
      <c r="B263">
        <f t="shared" si="22"/>
        <v>2023</v>
      </c>
      <c r="C263" t="str">
        <f t="shared" si="23"/>
        <v>September</v>
      </c>
      <c r="D263" t="str">
        <f t="shared" si="24"/>
        <v>Q3</v>
      </c>
      <c r="E263" t="str">
        <f t="shared" si="25"/>
        <v>Tuesday</v>
      </c>
    </row>
    <row r="264" spans="1:5" x14ac:dyDescent="0.3">
      <c r="A264" s="1">
        <f t="shared" si="21"/>
        <v>45189</v>
      </c>
      <c r="B264">
        <f t="shared" si="22"/>
        <v>2023</v>
      </c>
      <c r="C264" t="str">
        <f t="shared" si="23"/>
        <v>September</v>
      </c>
      <c r="D264" t="str">
        <f t="shared" si="24"/>
        <v>Q3</v>
      </c>
      <c r="E264" t="str">
        <f t="shared" si="25"/>
        <v>Wednesday</v>
      </c>
    </row>
    <row r="265" spans="1:5" x14ac:dyDescent="0.3">
      <c r="A265" s="1">
        <f t="shared" si="21"/>
        <v>45190</v>
      </c>
      <c r="B265">
        <f t="shared" si="22"/>
        <v>2023</v>
      </c>
      <c r="C265" t="str">
        <f t="shared" si="23"/>
        <v>September</v>
      </c>
      <c r="D265" t="str">
        <f t="shared" si="24"/>
        <v>Q3</v>
      </c>
      <c r="E265" t="str">
        <f t="shared" si="25"/>
        <v>Thursday</v>
      </c>
    </row>
    <row r="266" spans="1:5" x14ac:dyDescent="0.3">
      <c r="A266" s="1">
        <f t="shared" si="21"/>
        <v>45191</v>
      </c>
      <c r="B266">
        <f t="shared" si="22"/>
        <v>2023</v>
      </c>
      <c r="C266" t="str">
        <f t="shared" si="23"/>
        <v>September</v>
      </c>
      <c r="D266" t="str">
        <f t="shared" si="24"/>
        <v>Q3</v>
      </c>
      <c r="E266" t="str">
        <f t="shared" si="25"/>
        <v>Friday</v>
      </c>
    </row>
    <row r="267" spans="1:5" x14ac:dyDescent="0.3">
      <c r="A267" s="1">
        <f t="shared" si="21"/>
        <v>45192</v>
      </c>
      <c r="B267">
        <f t="shared" si="22"/>
        <v>2023</v>
      </c>
      <c r="C267" t="str">
        <f t="shared" si="23"/>
        <v>September</v>
      </c>
      <c r="D267" t="str">
        <f t="shared" si="24"/>
        <v>Q3</v>
      </c>
      <c r="E267" t="str">
        <f t="shared" si="25"/>
        <v>Saturday</v>
      </c>
    </row>
    <row r="268" spans="1:5" x14ac:dyDescent="0.3">
      <c r="A268" s="1">
        <f t="shared" si="21"/>
        <v>45193</v>
      </c>
      <c r="B268">
        <f t="shared" si="22"/>
        <v>2023</v>
      </c>
      <c r="C268" t="str">
        <f t="shared" si="23"/>
        <v>September</v>
      </c>
      <c r="D268" t="str">
        <f t="shared" si="24"/>
        <v>Q3</v>
      </c>
      <c r="E268" t="str">
        <f t="shared" si="25"/>
        <v>Sunday</v>
      </c>
    </row>
    <row r="269" spans="1:5" x14ac:dyDescent="0.3">
      <c r="A269" s="1">
        <f t="shared" si="21"/>
        <v>45194</v>
      </c>
      <c r="B269">
        <f t="shared" si="22"/>
        <v>2023</v>
      </c>
      <c r="C269" t="str">
        <f t="shared" si="23"/>
        <v>September</v>
      </c>
      <c r="D269" t="str">
        <f t="shared" si="24"/>
        <v>Q3</v>
      </c>
      <c r="E269" t="str">
        <f t="shared" si="25"/>
        <v>Monday</v>
      </c>
    </row>
    <row r="270" spans="1:5" x14ac:dyDescent="0.3">
      <c r="A270" s="1">
        <f t="shared" si="21"/>
        <v>45195</v>
      </c>
      <c r="B270">
        <f t="shared" si="22"/>
        <v>2023</v>
      </c>
      <c r="C270" t="str">
        <f t="shared" si="23"/>
        <v>September</v>
      </c>
      <c r="D270" t="str">
        <f t="shared" si="24"/>
        <v>Q3</v>
      </c>
      <c r="E270" t="str">
        <f t="shared" si="25"/>
        <v>Tuesday</v>
      </c>
    </row>
    <row r="271" spans="1:5" x14ac:dyDescent="0.3">
      <c r="A271" s="1">
        <f t="shared" si="21"/>
        <v>45196</v>
      </c>
      <c r="B271">
        <f t="shared" si="22"/>
        <v>2023</v>
      </c>
      <c r="C271" t="str">
        <f t="shared" si="23"/>
        <v>September</v>
      </c>
      <c r="D271" t="str">
        <f t="shared" si="24"/>
        <v>Q3</v>
      </c>
      <c r="E271" t="str">
        <f t="shared" si="25"/>
        <v>Wednesday</v>
      </c>
    </row>
    <row r="272" spans="1:5" x14ac:dyDescent="0.3">
      <c r="A272" s="1">
        <f t="shared" si="21"/>
        <v>45197</v>
      </c>
      <c r="B272">
        <f t="shared" si="22"/>
        <v>2023</v>
      </c>
      <c r="C272" t="str">
        <f t="shared" si="23"/>
        <v>September</v>
      </c>
      <c r="D272" t="str">
        <f t="shared" si="24"/>
        <v>Q3</v>
      </c>
      <c r="E272" t="str">
        <f t="shared" si="25"/>
        <v>Thursday</v>
      </c>
    </row>
    <row r="273" spans="1:5" x14ac:dyDescent="0.3">
      <c r="A273" s="1">
        <f t="shared" si="21"/>
        <v>45198</v>
      </c>
      <c r="B273">
        <f t="shared" si="22"/>
        <v>2023</v>
      </c>
      <c r="C273" t="str">
        <f t="shared" si="23"/>
        <v>September</v>
      </c>
      <c r="D273" t="str">
        <f t="shared" si="24"/>
        <v>Q3</v>
      </c>
      <c r="E273" t="str">
        <f t="shared" si="25"/>
        <v>Friday</v>
      </c>
    </row>
    <row r="274" spans="1:5" x14ac:dyDescent="0.3">
      <c r="A274" s="1">
        <f t="shared" si="21"/>
        <v>45199</v>
      </c>
      <c r="B274">
        <f t="shared" si="22"/>
        <v>2023</v>
      </c>
      <c r="C274" t="str">
        <f t="shared" si="23"/>
        <v>September</v>
      </c>
      <c r="D274" t="str">
        <f t="shared" si="24"/>
        <v>Q3</v>
      </c>
      <c r="E274" t="str">
        <f t="shared" si="25"/>
        <v>Saturday</v>
      </c>
    </row>
    <row r="275" spans="1:5" x14ac:dyDescent="0.3">
      <c r="A275" s="1">
        <f t="shared" si="21"/>
        <v>45200</v>
      </c>
      <c r="B275">
        <f t="shared" si="22"/>
        <v>2023</v>
      </c>
      <c r="C275" t="str">
        <f t="shared" si="23"/>
        <v>October</v>
      </c>
      <c r="D275" t="str">
        <f t="shared" si="24"/>
        <v>Q4</v>
      </c>
      <c r="E275" t="str">
        <f t="shared" si="25"/>
        <v>Sunday</v>
      </c>
    </row>
    <row r="276" spans="1:5" x14ac:dyDescent="0.3">
      <c r="A276" s="1">
        <f t="shared" si="21"/>
        <v>45201</v>
      </c>
      <c r="B276">
        <f t="shared" si="22"/>
        <v>2023</v>
      </c>
      <c r="C276" t="str">
        <f t="shared" si="23"/>
        <v>October</v>
      </c>
      <c r="D276" t="str">
        <f t="shared" si="24"/>
        <v>Q4</v>
      </c>
      <c r="E276" t="str">
        <f t="shared" si="25"/>
        <v>Monday</v>
      </c>
    </row>
    <row r="277" spans="1:5" x14ac:dyDescent="0.3">
      <c r="A277" s="1">
        <f t="shared" si="21"/>
        <v>45202</v>
      </c>
      <c r="B277">
        <f t="shared" si="22"/>
        <v>2023</v>
      </c>
      <c r="C277" t="str">
        <f t="shared" si="23"/>
        <v>October</v>
      </c>
      <c r="D277" t="str">
        <f t="shared" si="24"/>
        <v>Q4</v>
      </c>
      <c r="E277" t="str">
        <f t="shared" si="25"/>
        <v>Tuesday</v>
      </c>
    </row>
    <row r="278" spans="1:5" x14ac:dyDescent="0.3">
      <c r="A278" s="1">
        <f t="shared" si="21"/>
        <v>45203</v>
      </c>
      <c r="B278">
        <f t="shared" si="22"/>
        <v>2023</v>
      </c>
      <c r="C278" t="str">
        <f t="shared" si="23"/>
        <v>October</v>
      </c>
      <c r="D278" t="str">
        <f t="shared" si="24"/>
        <v>Q4</v>
      </c>
      <c r="E278" t="str">
        <f t="shared" si="25"/>
        <v>Wednesday</v>
      </c>
    </row>
    <row r="279" spans="1:5" x14ac:dyDescent="0.3">
      <c r="A279" s="1">
        <f t="shared" si="21"/>
        <v>45204</v>
      </c>
      <c r="B279">
        <f t="shared" si="22"/>
        <v>2023</v>
      </c>
      <c r="C279" t="str">
        <f t="shared" si="23"/>
        <v>October</v>
      </c>
      <c r="D279" t="str">
        <f t="shared" si="24"/>
        <v>Q4</v>
      </c>
      <c r="E279" t="str">
        <f t="shared" si="25"/>
        <v>Thursday</v>
      </c>
    </row>
    <row r="280" spans="1:5" x14ac:dyDescent="0.3">
      <c r="A280" s="1">
        <f t="shared" si="21"/>
        <v>45205</v>
      </c>
      <c r="B280">
        <f t="shared" si="22"/>
        <v>2023</v>
      </c>
      <c r="C280" t="str">
        <f t="shared" si="23"/>
        <v>October</v>
      </c>
      <c r="D280" t="str">
        <f t="shared" si="24"/>
        <v>Q4</v>
      </c>
      <c r="E280" t="str">
        <f t="shared" si="25"/>
        <v>Friday</v>
      </c>
    </row>
    <row r="281" spans="1:5" x14ac:dyDescent="0.3">
      <c r="A281" s="1">
        <f t="shared" si="21"/>
        <v>45206</v>
      </c>
      <c r="B281">
        <f t="shared" si="22"/>
        <v>2023</v>
      </c>
      <c r="C281" t="str">
        <f t="shared" si="23"/>
        <v>October</v>
      </c>
      <c r="D281" t="str">
        <f t="shared" si="24"/>
        <v>Q4</v>
      </c>
      <c r="E281" t="str">
        <f t="shared" si="25"/>
        <v>Saturday</v>
      </c>
    </row>
    <row r="282" spans="1:5" x14ac:dyDescent="0.3">
      <c r="A282" s="1">
        <f t="shared" si="21"/>
        <v>45207</v>
      </c>
      <c r="B282">
        <f t="shared" si="22"/>
        <v>2023</v>
      </c>
      <c r="C282" t="str">
        <f t="shared" si="23"/>
        <v>October</v>
      </c>
      <c r="D282" t="str">
        <f t="shared" si="24"/>
        <v>Q4</v>
      </c>
      <c r="E282" t="str">
        <f t="shared" si="25"/>
        <v>Sunday</v>
      </c>
    </row>
    <row r="283" spans="1:5" x14ac:dyDescent="0.3">
      <c r="A283" s="1">
        <f t="shared" si="21"/>
        <v>45208</v>
      </c>
      <c r="B283">
        <f t="shared" si="22"/>
        <v>2023</v>
      </c>
      <c r="C283" t="str">
        <f t="shared" si="23"/>
        <v>October</v>
      </c>
      <c r="D283" t="str">
        <f t="shared" si="24"/>
        <v>Q4</v>
      </c>
      <c r="E283" t="str">
        <f t="shared" si="25"/>
        <v>Monday</v>
      </c>
    </row>
    <row r="284" spans="1:5" x14ac:dyDescent="0.3">
      <c r="A284" s="1">
        <f t="shared" si="21"/>
        <v>45209</v>
      </c>
      <c r="B284">
        <f t="shared" si="22"/>
        <v>2023</v>
      </c>
      <c r="C284" t="str">
        <f t="shared" si="23"/>
        <v>October</v>
      </c>
      <c r="D284" t="str">
        <f t="shared" si="24"/>
        <v>Q4</v>
      </c>
      <c r="E284" t="str">
        <f t="shared" si="25"/>
        <v>Tuesday</v>
      </c>
    </row>
    <row r="285" spans="1:5" x14ac:dyDescent="0.3">
      <c r="A285" s="1">
        <f t="shared" ref="A285:A348" si="26">A284+1</f>
        <v>45210</v>
      </c>
      <c r="B285">
        <f t="shared" si="22"/>
        <v>2023</v>
      </c>
      <c r="C285" t="str">
        <f t="shared" si="23"/>
        <v>October</v>
      </c>
      <c r="D285" t="str">
        <f t="shared" si="24"/>
        <v>Q4</v>
      </c>
      <c r="E285" t="str">
        <f t="shared" si="25"/>
        <v>Wednesday</v>
      </c>
    </row>
    <row r="286" spans="1:5" x14ac:dyDescent="0.3">
      <c r="A286" s="1">
        <f t="shared" si="26"/>
        <v>45211</v>
      </c>
      <c r="B286">
        <f t="shared" si="22"/>
        <v>2023</v>
      </c>
      <c r="C286" t="str">
        <f t="shared" si="23"/>
        <v>October</v>
      </c>
      <c r="D286" t="str">
        <f t="shared" si="24"/>
        <v>Q4</v>
      </c>
      <c r="E286" t="str">
        <f t="shared" si="25"/>
        <v>Thursday</v>
      </c>
    </row>
    <row r="287" spans="1:5" x14ac:dyDescent="0.3">
      <c r="A287" s="1">
        <f t="shared" si="26"/>
        <v>45212</v>
      </c>
      <c r="B287">
        <f t="shared" si="22"/>
        <v>2023</v>
      </c>
      <c r="C287" t="str">
        <f t="shared" si="23"/>
        <v>October</v>
      </c>
      <c r="D287" t="str">
        <f t="shared" si="24"/>
        <v>Q4</v>
      </c>
      <c r="E287" t="str">
        <f t="shared" si="25"/>
        <v>Friday</v>
      </c>
    </row>
    <row r="288" spans="1:5" x14ac:dyDescent="0.3">
      <c r="A288" s="1">
        <f t="shared" si="26"/>
        <v>45213</v>
      </c>
      <c r="B288">
        <f t="shared" si="22"/>
        <v>2023</v>
      </c>
      <c r="C288" t="str">
        <f t="shared" si="23"/>
        <v>October</v>
      </c>
      <c r="D288" t="str">
        <f t="shared" si="24"/>
        <v>Q4</v>
      </c>
      <c r="E288" t="str">
        <f t="shared" si="25"/>
        <v>Saturday</v>
      </c>
    </row>
    <row r="289" spans="1:5" x14ac:dyDescent="0.3">
      <c r="A289" s="1">
        <f t="shared" si="26"/>
        <v>45214</v>
      </c>
      <c r="B289">
        <f t="shared" si="22"/>
        <v>2023</v>
      </c>
      <c r="C289" t="str">
        <f t="shared" si="23"/>
        <v>October</v>
      </c>
      <c r="D289" t="str">
        <f t="shared" si="24"/>
        <v>Q4</v>
      </c>
      <c r="E289" t="str">
        <f t="shared" si="25"/>
        <v>Sunday</v>
      </c>
    </row>
    <row r="290" spans="1:5" x14ac:dyDescent="0.3">
      <c r="A290" s="1">
        <f t="shared" si="26"/>
        <v>45215</v>
      </c>
      <c r="B290">
        <f t="shared" si="22"/>
        <v>2023</v>
      </c>
      <c r="C290" t="str">
        <f t="shared" si="23"/>
        <v>October</v>
      </c>
      <c r="D290" t="str">
        <f t="shared" si="24"/>
        <v>Q4</v>
      </c>
      <c r="E290" t="str">
        <f t="shared" si="25"/>
        <v>Monday</v>
      </c>
    </row>
    <row r="291" spans="1:5" x14ac:dyDescent="0.3">
      <c r="A291" s="1">
        <f t="shared" si="26"/>
        <v>45216</v>
      </c>
      <c r="B291">
        <f t="shared" si="22"/>
        <v>2023</v>
      </c>
      <c r="C291" t="str">
        <f t="shared" si="23"/>
        <v>October</v>
      </c>
      <c r="D291" t="str">
        <f t="shared" si="24"/>
        <v>Q4</v>
      </c>
      <c r="E291" t="str">
        <f t="shared" si="25"/>
        <v>Tuesday</v>
      </c>
    </row>
    <row r="292" spans="1:5" x14ac:dyDescent="0.3">
      <c r="A292" s="1">
        <f t="shared" si="26"/>
        <v>45217</v>
      </c>
      <c r="B292">
        <f t="shared" si="22"/>
        <v>2023</v>
      </c>
      <c r="C292" t="str">
        <f t="shared" si="23"/>
        <v>October</v>
      </c>
      <c r="D292" t="str">
        <f t="shared" si="24"/>
        <v>Q4</v>
      </c>
      <c r="E292" t="str">
        <f t="shared" si="25"/>
        <v>Wednesday</v>
      </c>
    </row>
    <row r="293" spans="1:5" x14ac:dyDescent="0.3">
      <c r="A293" s="1">
        <f t="shared" si="26"/>
        <v>45218</v>
      </c>
      <c r="B293">
        <f t="shared" si="22"/>
        <v>2023</v>
      </c>
      <c r="C293" t="str">
        <f t="shared" si="23"/>
        <v>October</v>
      </c>
      <c r="D293" t="str">
        <f t="shared" si="24"/>
        <v>Q4</v>
      </c>
      <c r="E293" t="str">
        <f t="shared" si="25"/>
        <v>Thursday</v>
      </c>
    </row>
    <row r="294" spans="1:5" x14ac:dyDescent="0.3">
      <c r="A294" s="1">
        <f t="shared" si="26"/>
        <v>45219</v>
      </c>
      <c r="B294">
        <f t="shared" si="22"/>
        <v>2023</v>
      </c>
      <c r="C294" t="str">
        <f t="shared" si="23"/>
        <v>October</v>
      </c>
      <c r="D294" t="str">
        <f t="shared" si="24"/>
        <v>Q4</v>
      </c>
      <c r="E294" t="str">
        <f t="shared" si="25"/>
        <v>Friday</v>
      </c>
    </row>
    <row r="295" spans="1:5" x14ac:dyDescent="0.3">
      <c r="A295" s="1">
        <f t="shared" si="26"/>
        <v>45220</v>
      </c>
      <c r="B295">
        <f t="shared" si="22"/>
        <v>2023</v>
      </c>
      <c r="C295" t="str">
        <f t="shared" si="23"/>
        <v>October</v>
      </c>
      <c r="D295" t="str">
        <f t="shared" si="24"/>
        <v>Q4</v>
      </c>
      <c r="E295" t="str">
        <f t="shared" si="25"/>
        <v>Saturday</v>
      </c>
    </row>
    <row r="296" spans="1:5" x14ac:dyDescent="0.3">
      <c r="A296" s="1">
        <f t="shared" si="26"/>
        <v>45221</v>
      </c>
      <c r="B296">
        <f t="shared" si="22"/>
        <v>2023</v>
      </c>
      <c r="C296" t="str">
        <f t="shared" si="23"/>
        <v>October</v>
      </c>
      <c r="D296" t="str">
        <f t="shared" si="24"/>
        <v>Q4</v>
      </c>
      <c r="E296" t="str">
        <f t="shared" si="25"/>
        <v>Sunday</v>
      </c>
    </row>
    <row r="297" spans="1:5" x14ac:dyDescent="0.3">
      <c r="A297" s="1">
        <f t="shared" si="26"/>
        <v>45222</v>
      </c>
      <c r="B297">
        <f t="shared" si="22"/>
        <v>2023</v>
      </c>
      <c r="C297" t="str">
        <f t="shared" si="23"/>
        <v>October</v>
      </c>
      <c r="D297" t="str">
        <f t="shared" si="24"/>
        <v>Q4</v>
      </c>
      <c r="E297" t="str">
        <f t="shared" si="25"/>
        <v>Monday</v>
      </c>
    </row>
    <row r="298" spans="1:5" x14ac:dyDescent="0.3">
      <c r="A298" s="1">
        <f t="shared" si="26"/>
        <v>45223</v>
      </c>
      <c r="B298">
        <f t="shared" si="22"/>
        <v>2023</v>
      </c>
      <c r="C298" t="str">
        <f t="shared" si="23"/>
        <v>October</v>
      </c>
      <c r="D298" t="str">
        <f t="shared" si="24"/>
        <v>Q4</v>
      </c>
      <c r="E298" t="str">
        <f t="shared" si="25"/>
        <v>Tuesday</v>
      </c>
    </row>
    <row r="299" spans="1:5" x14ac:dyDescent="0.3">
      <c r="A299" s="1">
        <f t="shared" si="26"/>
        <v>45224</v>
      </c>
      <c r="B299">
        <f t="shared" si="22"/>
        <v>2023</v>
      </c>
      <c r="C299" t="str">
        <f t="shared" si="23"/>
        <v>October</v>
      </c>
      <c r="D299" t="str">
        <f t="shared" si="24"/>
        <v>Q4</v>
      </c>
      <c r="E299" t="str">
        <f t="shared" si="25"/>
        <v>Wednesday</v>
      </c>
    </row>
    <row r="300" spans="1:5" x14ac:dyDescent="0.3">
      <c r="A300" s="1">
        <f t="shared" si="26"/>
        <v>45225</v>
      </c>
      <c r="B300">
        <f t="shared" si="22"/>
        <v>2023</v>
      </c>
      <c r="C300" t="str">
        <f t="shared" si="23"/>
        <v>October</v>
      </c>
      <c r="D300" t="str">
        <f t="shared" si="24"/>
        <v>Q4</v>
      </c>
      <c r="E300" t="str">
        <f t="shared" si="25"/>
        <v>Thursday</v>
      </c>
    </row>
    <row r="301" spans="1:5" x14ac:dyDescent="0.3">
      <c r="A301" s="1">
        <f t="shared" si="26"/>
        <v>45226</v>
      </c>
      <c r="B301">
        <f t="shared" si="22"/>
        <v>2023</v>
      </c>
      <c r="C301" t="str">
        <f t="shared" si="23"/>
        <v>October</v>
      </c>
      <c r="D301" t="str">
        <f t="shared" si="24"/>
        <v>Q4</v>
      </c>
      <c r="E301" t="str">
        <f t="shared" si="25"/>
        <v>Friday</v>
      </c>
    </row>
    <row r="302" spans="1:5" x14ac:dyDescent="0.3">
      <c r="A302" s="1">
        <f t="shared" si="26"/>
        <v>45227</v>
      </c>
      <c r="B302">
        <f t="shared" si="22"/>
        <v>2023</v>
      </c>
      <c r="C302" t="str">
        <f t="shared" si="23"/>
        <v>October</v>
      </c>
      <c r="D302" t="str">
        <f t="shared" si="24"/>
        <v>Q4</v>
      </c>
      <c r="E302" t="str">
        <f t="shared" si="25"/>
        <v>Saturday</v>
      </c>
    </row>
    <row r="303" spans="1:5" x14ac:dyDescent="0.3">
      <c r="A303" s="1">
        <f t="shared" si="26"/>
        <v>45228</v>
      </c>
      <c r="B303">
        <f t="shared" si="22"/>
        <v>2023</v>
      </c>
      <c r="C303" t="str">
        <f t="shared" si="23"/>
        <v>October</v>
      </c>
      <c r="D303" t="str">
        <f t="shared" si="24"/>
        <v>Q4</v>
      </c>
      <c r="E303" t="str">
        <f t="shared" si="25"/>
        <v>Sunday</v>
      </c>
    </row>
    <row r="304" spans="1:5" x14ac:dyDescent="0.3">
      <c r="A304" s="1">
        <f t="shared" si="26"/>
        <v>45229</v>
      </c>
      <c r="B304">
        <f t="shared" si="22"/>
        <v>2023</v>
      </c>
      <c r="C304" t="str">
        <f t="shared" si="23"/>
        <v>October</v>
      </c>
      <c r="D304" t="str">
        <f t="shared" si="24"/>
        <v>Q4</v>
      </c>
      <c r="E304" t="str">
        <f t="shared" si="25"/>
        <v>Monday</v>
      </c>
    </row>
    <row r="305" spans="1:5" x14ac:dyDescent="0.3">
      <c r="A305" s="1">
        <f t="shared" si="26"/>
        <v>45230</v>
      </c>
      <c r="B305">
        <f t="shared" si="22"/>
        <v>2023</v>
      </c>
      <c r="C305" t="str">
        <f t="shared" si="23"/>
        <v>October</v>
      </c>
      <c r="D305" t="str">
        <f t="shared" si="24"/>
        <v>Q4</v>
      </c>
      <c r="E305" t="str">
        <f t="shared" si="25"/>
        <v>Tuesday</v>
      </c>
    </row>
    <row r="306" spans="1:5" x14ac:dyDescent="0.3">
      <c r="A306" s="1">
        <f t="shared" si="26"/>
        <v>45231</v>
      </c>
      <c r="B306">
        <f t="shared" si="22"/>
        <v>2023</v>
      </c>
      <c r="C306" t="str">
        <f t="shared" si="23"/>
        <v>November</v>
      </c>
      <c r="D306" t="str">
        <f t="shared" si="24"/>
        <v>Q4</v>
      </c>
      <c r="E306" t="str">
        <f t="shared" si="25"/>
        <v>Wednesday</v>
      </c>
    </row>
    <row r="307" spans="1:5" x14ac:dyDescent="0.3">
      <c r="A307" s="1">
        <f t="shared" si="26"/>
        <v>45232</v>
      </c>
      <c r="B307">
        <f t="shared" si="22"/>
        <v>2023</v>
      </c>
      <c r="C307" t="str">
        <f t="shared" si="23"/>
        <v>November</v>
      </c>
      <c r="D307" t="str">
        <f t="shared" si="24"/>
        <v>Q4</v>
      </c>
      <c r="E307" t="str">
        <f t="shared" si="25"/>
        <v>Thursday</v>
      </c>
    </row>
    <row r="308" spans="1:5" x14ac:dyDescent="0.3">
      <c r="A308" s="1">
        <f t="shared" si="26"/>
        <v>45233</v>
      </c>
      <c r="B308">
        <f t="shared" si="22"/>
        <v>2023</v>
      </c>
      <c r="C308" t="str">
        <f t="shared" si="23"/>
        <v>November</v>
      </c>
      <c r="D308" t="str">
        <f t="shared" si="24"/>
        <v>Q4</v>
      </c>
      <c r="E308" t="str">
        <f t="shared" si="25"/>
        <v>Friday</v>
      </c>
    </row>
    <row r="309" spans="1:5" x14ac:dyDescent="0.3">
      <c r="A309" s="1">
        <f t="shared" si="26"/>
        <v>45234</v>
      </c>
      <c r="B309">
        <f t="shared" si="22"/>
        <v>2023</v>
      </c>
      <c r="C309" t="str">
        <f t="shared" si="23"/>
        <v>November</v>
      </c>
      <c r="D309" t="str">
        <f t="shared" si="24"/>
        <v>Q4</v>
      </c>
      <c r="E309" t="str">
        <f t="shared" si="25"/>
        <v>Saturday</v>
      </c>
    </row>
    <row r="310" spans="1:5" x14ac:dyDescent="0.3">
      <c r="A310" s="1">
        <f t="shared" si="26"/>
        <v>45235</v>
      </c>
      <c r="B310">
        <f t="shared" si="22"/>
        <v>2023</v>
      </c>
      <c r="C310" t="str">
        <f t="shared" si="23"/>
        <v>November</v>
      </c>
      <c r="D310" t="str">
        <f t="shared" si="24"/>
        <v>Q4</v>
      </c>
      <c r="E310" t="str">
        <f t="shared" si="25"/>
        <v>Sunday</v>
      </c>
    </row>
    <row r="311" spans="1:5" x14ac:dyDescent="0.3">
      <c r="A311" s="1">
        <f t="shared" si="26"/>
        <v>45236</v>
      </c>
      <c r="B311">
        <f t="shared" si="22"/>
        <v>2023</v>
      </c>
      <c r="C311" t="str">
        <f t="shared" si="23"/>
        <v>November</v>
      </c>
      <c r="D311" t="str">
        <f t="shared" si="24"/>
        <v>Q4</v>
      </c>
      <c r="E311" t="str">
        <f t="shared" si="25"/>
        <v>Monday</v>
      </c>
    </row>
    <row r="312" spans="1:5" x14ac:dyDescent="0.3">
      <c r="A312" s="1">
        <f t="shared" si="26"/>
        <v>45237</v>
      </c>
      <c r="B312">
        <f t="shared" si="22"/>
        <v>2023</v>
      </c>
      <c r="C312" t="str">
        <f t="shared" si="23"/>
        <v>November</v>
      </c>
      <c r="D312" t="str">
        <f t="shared" si="24"/>
        <v>Q4</v>
      </c>
      <c r="E312" t="str">
        <f t="shared" si="25"/>
        <v>Tuesday</v>
      </c>
    </row>
    <row r="313" spans="1:5" x14ac:dyDescent="0.3">
      <c r="A313" s="1">
        <f t="shared" si="26"/>
        <v>45238</v>
      </c>
      <c r="B313">
        <f t="shared" si="22"/>
        <v>2023</v>
      </c>
      <c r="C313" t="str">
        <f t="shared" si="23"/>
        <v>November</v>
      </c>
      <c r="D313" t="str">
        <f t="shared" si="24"/>
        <v>Q4</v>
      </c>
      <c r="E313" t="str">
        <f t="shared" si="25"/>
        <v>Wednesday</v>
      </c>
    </row>
    <row r="314" spans="1:5" x14ac:dyDescent="0.3">
      <c r="A314" s="1">
        <f t="shared" si="26"/>
        <v>45239</v>
      </c>
      <c r="B314">
        <f t="shared" si="22"/>
        <v>2023</v>
      </c>
      <c r="C314" t="str">
        <f t="shared" si="23"/>
        <v>November</v>
      </c>
      <c r="D314" t="str">
        <f t="shared" si="24"/>
        <v>Q4</v>
      </c>
      <c r="E314" t="str">
        <f t="shared" si="25"/>
        <v>Thursday</v>
      </c>
    </row>
    <row r="315" spans="1:5" x14ac:dyDescent="0.3">
      <c r="A315" s="1">
        <f t="shared" si="26"/>
        <v>45240</v>
      </c>
      <c r="B315">
        <f t="shared" si="22"/>
        <v>2023</v>
      </c>
      <c r="C315" t="str">
        <f t="shared" si="23"/>
        <v>November</v>
      </c>
      <c r="D315" t="str">
        <f t="shared" si="24"/>
        <v>Q4</v>
      </c>
      <c r="E315" t="str">
        <f t="shared" si="25"/>
        <v>Friday</v>
      </c>
    </row>
    <row r="316" spans="1:5" x14ac:dyDescent="0.3">
      <c r="A316" s="1">
        <f t="shared" si="26"/>
        <v>45241</v>
      </c>
      <c r="B316">
        <f t="shared" si="22"/>
        <v>2023</v>
      </c>
      <c r="C316" t="str">
        <f t="shared" si="23"/>
        <v>November</v>
      </c>
      <c r="D316" t="str">
        <f t="shared" si="24"/>
        <v>Q4</v>
      </c>
      <c r="E316" t="str">
        <f t="shared" si="25"/>
        <v>Saturday</v>
      </c>
    </row>
    <row r="317" spans="1:5" x14ac:dyDescent="0.3">
      <c r="A317" s="1">
        <f t="shared" si="26"/>
        <v>45242</v>
      </c>
      <c r="B317">
        <f t="shared" si="22"/>
        <v>2023</v>
      </c>
      <c r="C317" t="str">
        <f t="shared" si="23"/>
        <v>November</v>
      </c>
      <c r="D317" t="str">
        <f t="shared" si="24"/>
        <v>Q4</v>
      </c>
      <c r="E317" t="str">
        <f t="shared" si="25"/>
        <v>Sunday</v>
      </c>
    </row>
    <row r="318" spans="1:5" x14ac:dyDescent="0.3">
      <c r="A318" s="1">
        <f t="shared" si="26"/>
        <v>45243</v>
      </c>
      <c r="B318">
        <f t="shared" si="22"/>
        <v>2023</v>
      </c>
      <c r="C318" t="str">
        <f t="shared" si="23"/>
        <v>November</v>
      </c>
      <c r="D318" t="str">
        <f t="shared" si="24"/>
        <v>Q4</v>
      </c>
      <c r="E318" t="str">
        <f t="shared" si="25"/>
        <v>Monday</v>
      </c>
    </row>
    <row r="319" spans="1:5" x14ac:dyDescent="0.3">
      <c r="A319" s="1">
        <f t="shared" si="26"/>
        <v>45244</v>
      </c>
      <c r="B319">
        <f t="shared" si="22"/>
        <v>2023</v>
      </c>
      <c r="C319" t="str">
        <f t="shared" si="23"/>
        <v>November</v>
      </c>
      <c r="D319" t="str">
        <f t="shared" si="24"/>
        <v>Q4</v>
      </c>
      <c r="E319" t="str">
        <f t="shared" si="25"/>
        <v>Tuesday</v>
      </c>
    </row>
    <row r="320" spans="1:5" x14ac:dyDescent="0.3">
      <c r="A320" s="1">
        <f t="shared" si="26"/>
        <v>45245</v>
      </c>
      <c r="B320">
        <f t="shared" si="22"/>
        <v>2023</v>
      </c>
      <c r="C320" t="str">
        <f t="shared" si="23"/>
        <v>November</v>
      </c>
      <c r="D320" t="str">
        <f t="shared" si="24"/>
        <v>Q4</v>
      </c>
      <c r="E320" t="str">
        <f t="shared" si="25"/>
        <v>Wednesday</v>
      </c>
    </row>
    <row r="321" spans="1:5" x14ac:dyDescent="0.3">
      <c r="A321" s="1">
        <f t="shared" si="26"/>
        <v>45246</v>
      </c>
      <c r="B321">
        <f t="shared" si="22"/>
        <v>2023</v>
      </c>
      <c r="C321" t="str">
        <f t="shared" si="23"/>
        <v>November</v>
      </c>
      <c r="D321" t="str">
        <f t="shared" si="24"/>
        <v>Q4</v>
      </c>
      <c r="E321" t="str">
        <f t="shared" si="25"/>
        <v>Thursday</v>
      </c>
    </row>
    <row r="322" spans="1:5" x14ac:dyDescent="0.3">
      <c r="A322" s="1">
        <f t="shared" si="26"/>
        <v>45247</v>
      </c>
      <c r="B322">
        <f t="shared" si="22"/>
        <v>2023</v>
      </c>
      <c r="C322" t="str">
        <f t="shared" si="23"/>
        <v>November</v>
      </c>
      <c r="D322" t="str">
        <f t="shared" si="24"/>
        <v>Q4</v>
      </c>
      <c r="E322" t="str">
        <f t="shared" si="25"/>
        <v>Friday</v>
      </c>
    </row>
    <row r="323" spans="1:5" x14ac:dyDescent="0.3">
      <c r="A323" s="1">
        <f t="shared" si="26"/>
        <v>45248</v>
      </c>
      <c r="B323">
        <f t="shared" ref="B323:B386" si="27">YEAR(A323)</f>
        <v>2023</v>
      </c>
      <c r="C323" t="str">
        <f t="shared" ref="C323:C386" si="28">TEXT(A323,"mmmm")</f>
        <v>November</v>
      </c>
      <c r="D323" t="str">
        <f t="shared" ref="D323:D386" si="29">"Q"&amp;INT((MONTH(A323)-1)/3)+1</f>
        <v>Q4</v>
      </c>
      <c r="E323" t="str">
        <f t="shared" ref="E323:E386" si="30">TEXT(A323,"dddd")</f>
        <v>Saturday</v>
      </c>
    </row>
    <row r="324" spans="1:5" x14ac:dyDescent="0.3">
      <c r="A324" s="1">
        <f t="shared" si="26"/>
        <v>45249</v>
      </c>
      <c r="B324">
        <f t="shared" si="27"/>
        <v>2023</v>
      </c>
      <c r="C324" t="str">
        <f t="shared" si="28"/>
        <v>November</v>
      </c>
      <c r="D324" t="str">
        <f t="shared" si="29"/>
        <v>Q4</v>
      </c>
      <c r="E324" t="str">
        <f t="shared" si="30"/>
        <v>Sunday</v>
      </c>
    </row>
    <row r="325" spans="1:5" x14ac:dyDescent="0.3">
      <c r="A325" s="1">
        <f t="shared" si="26"/>
        <v>45250</v>
      </c>
      <c r="B325">
        <f t="shared" si="27"/>
        <v>2023</v>
      </c>
      <c r="C325" t="str">
        <f t="shared" si="28"/>
        <v>November</v>
      </c>
      <c r="D325" t="str">
        <f t="shared" si="29"/>
        <v>Q4</v>
      </c>
      <c r="E325" t="str">
        <f t="shared" si="30"/>
        <v>Monday</v>
      </c>
    </row>
    <row r="326" spans="1:5" x14ac:dyDescent="0.3">
      <c r="A326" s="1">
        <f t="shared" si="26"/>
        <v>45251</v>
      </c>
      <c r="B326">
        <f t="shared" si="27"/>
        <v>2023</v>
      </c>
      <c r="C326" t="str">
        <f t="shared" si="28"/>
        <v>November</v>
      </c>
      <c r="D326" t="str">
        <f t="shared" si="29"/>
        <v>Q4</v>
      </c>
      <c r="E326" t="str">
        <f t="shared" si="30"/>
        <v>Tuesday</v>
      </c>
    </row>
    <row r="327" spans="1:5" x14ac:dyDescent="0.3">
      <c r="A327" s="1">
        <f t="shared" si="26"/>
        <v>45252</v>
      </c>
      <c r="B327">
        <f t="shared" si="27"/>
        <v>2023</v>
      </c>
      <c r="C327" t="str">
        <f t="shared" si="28"/>
        <v>November</v>
      </c>
      <c r="D327" t="str">
        <f t="shared" si="29"/>
        <v>Q4</v>
      </c>
      <c r="E327" t="str">
        <f t="shared" si="30"/>
        <v>Wednesday</v>
      </c>
    </row>
    <row r="328" spans="1:5" x14ac:dyDescent="0.3">
      <c r="A328" s="1">
        <f t="shared" si="26"/>
        <v>45253</v>
      </c>
      <c r="B328">
        <f t="shared" si="27"/>
        <v>2023</v>
      </c>
      <c r="C328" t="str">
        <f t="shared" si="28"/>
        <v>November</v>
      </c>
      <c r="D328" t="str">
        <f t="shared" si="29"/>
        <v>Q4</v>
      </c>
      <c r="E328" t="str">
        <f t="shared" si="30"/>
        <v>Thursday</v>
      </c>
    </row>
    <row r="329" spans="1:5" x14ac:dyDescent="0.3">
      <c r="A329" s="1">
        <f t="shared" si="26"/>
        <v>45254</v>
      </c>
      <c r="B329">
        <f t="shared" si="27"/>
        <v>2023</v>
      </c>
      <c r="C329" t="str">
        <f t="shared" si="28"/>
        <v>November</v>
      </c>
      <c r="D329" t="str">
        <f t="shared" si="29"/>
        <v>Q4</v>
      </c>
      <c r="E329" t="str">
        <f t="shared" si="30"/>
        <v>Friday</v>
      </c>
    </row>
    <row r="330" spans="1:5" x14ac:dyDescent="0.3">
      <c r="A330" s="1">
        <f t="shared" si="26"/>
        <v>45255</v>
      </c>
      <c r="B330">
        <f t="shared" si="27"/>
        <v>2023</v>
      </c>
      <c r="C330" t="str">
        <f t="shared" si="28"/>
        <v>November</v>
      </c>
      <c r="D330" t="str">
        <f t="shared" si="29"/>
        <v>Q4</v>
      </c>
      <c r="E330" t="str">
        <f t="shared" si="30"/>
        <v>Saturday</v>
      </c>
    </row>
    <row r="331" spans="1:5" x14ac:dyDescent="0.3">
      <c r="A331" s="1">
        <f t="shared" si="26"/>
        <v>45256</v>
      </c>
      <c r="B331">
        <f t="shared" si="27"/>
        <v>2023</v>
      </c>
      <c r="C331" t="str">
        <f t="shared" si="28"/>
        <v>November</v>
      </c>
      <c r="D331" t="str">
        <f t="shared" si="29"/>
        <v>Q4</v>
      </c>
      <c r="E331" t="str">
        <f t="shared" si="30"/>
        <v>Sunday</v>
      </c>
    </row>
    <row r="332" spans="1:5" x14ac:dyDescent="0.3">
      <c r="A332" s="1">
        <f t="shared" si="26"/>
        <v>45257</v>
      </c>
      <c r="B332">
        <f t="shared" si="27"/>
        <v>2023</v>
      </c>
      <c r="C332" t="str">
        <f t="shared" si="28"/>
        <v>November</v>
      </c>
      <c r="D332" t="str">
        <f t="shared" si="29"/>
        <v>Q4</v>
      </c>
      <c r="E332" t="str">
        <f t="shared" si="30"/>
        <v>Monday</v>
      </c>
    </row>
    <row r="333" spans="1:5" x14ac:dyDescent="0.3">
      <c r="A333" s="1">
        <f t="shared" si="26"/>
        <v>45258</v>
      </c>
      <c r="B333">
        <f t="shared" si="27"/>
        <v>2023</v>
      </c>
      <c r="C333" t="str">
        <f t="shared" si="28"/>
        <v>November</v>
      </c>
      <c r="D333" t="str">
        <f t="shared" si="29"/>
        <v>Q4</v>
      </c>
      <c r="E333" t="str">
        <f t="shared" si="30"/>
        <v>Tuesday</v>
      </c>
    </row>
    <row r="334" spans="1:5" x14ac:dyDescent="0.3">
      <c r="A334" s="1">
        <f t="shared" si="26"/>
        <v>45259</v>
      </c>
      <c r="B334">
        <f t="shared" si="27"/>
        <v>2023</v>
      </c>
      <c r="C334" t="str">
        <f t="shared" si="28"/>
        <v>November</v>
      </c>
      <c r="D334" t="str">
        <f t="shared" si="29"/>
        <v>Q4</v>
      </c>
      <c r="E334" t="str">
        <f t="shared" si="30"/>
        <v>Wednesday</v>
      </c>
    </row>
    <row r="335" spans="1:5" x14ac:dyDescent="0.3">
      <c r="A335" s="1">
        <f t="shared" si="26"/>
        <v>45260</v>
      </c>
      <c r="B335">
        <f t="shared" si="27"/>
        <v>2023</v>
      </c>
      <c r="C335" t="str">
        <f t="shared" si="28"/>
        <v>November</v>
      </c>
      <c r="D335" t="str">
        <f t="shared" si="29"/>
        <v>Q4</v>
      </c>
      <c r="E335" t="str">
        <f t="shared" si="30"/>
        <v>Thursday</v>
      </c>
    </row>
    <row r="336" spans="1:5" x14ac:dyDescent="0.3">
      <c r="A336" s="1">
        <f t="shared" si="26"/>
        <v>45261</v>
      </c>
      <c r="B336">
        <f t="shared" si="27"/>
        <v>2023</v>
      </c>
      <c r="C336" t="str">
        <f t="shared" si="28"/>
        <v>December</v>
      </c>
      <c r="D336" t="str">
        <f t="shared" si="29"/>
        <v>Q4</v>
      </c>
      <c r="E336" t="str">
        <f t="shared" si="30"/>
        <v>Friday</v>
      </c>
    </row>
    <row r="337" spans="1:5" x14ac:dyDescent="0.3">
      <c r="A337" s="1">
        <f t="shared" si="26"/>
        <v>45262</v>
      </c>
      <c r="B337">
        <f t="shared" si="27"/>
        <v>2023</v>
      </c>
      <c r="C337" t="str">
        <f t="shared" si="28"/>
        <v>December</v>
      </c>
      <c r="D337" t="str">
        <f t="shared" si="29"/>
        <v>Q4</v>
      </c>
      <c r="E337" t="str">
        <f t="shared" si="30"/>
        <v>Saturday</v>
      </c>
    </row>
    <row r="338" spans="1:5" x14ac:dyDescent="0.3">
      <c r="A338" s="1">
        <f t="shared" si="26"/>
        <v>45263</v>
      </c>
      <c r="B338">
        <f t="shared" si="27"/>
        <v>2023</v>
      </c>
      <c r="C338" t="str">
        <f t="shared" si="28"/>
        <v>December</v>
      </c>
      <c r="D338" t="str">
        <f t="shared" si="29"/>
        <v>Q4</v>
      </c>
      <c r="E338" t="str">
        <f t="shared" si="30"/>
        <v>Sunday</v>
      </c>
    </row>
    <row r="339" spans="1:5" x14ac:dyDescent="0.3">
      <c r="A339" s="1">
        <f t="shared" si="26"/>
        <v>45264</v>
      </c>
      <c r="B339">
        <f t="shared" si="27"/>
        <v>2023</v>
      </c>
      <c r="C339" t="str">
        <f t="shared" si="28"/>
        <v>December</v>
      </c>
      <c r="D339" t="str">
        <f t="shared" si="29"/>
        <v>Q4</v>
      </c>
      <c r="E339" t="str">
        <f t="shared" si="30"/>
        <v>Monday</v>
      </c>
    </row>
    <row r="340" spans="1:5" x14ac:dyDescent="0.3">
      <c r="A340" s="1">
        <f t="shared" si="26"/>
        <v>45265</v>
      </c>
      <c r="B340">
        <f t="shared" si="27"/>
        <v>2023</v>
      </c>
      <c r="C340" t="str">
        <f t="shared" si="28"/>
        <v>December</v>
      </c>
      <c r="D340" t="str">
        <f t="shared" si="29"/>
        <v>Q4</v>
      </c>
      <c r="E340" t="str">
        <f t="shared" si="30"/>
        <v>Tuesday</v>
      </c>
    </row>
    <row r="341" spans="1:5" x14ac:dyDescent="0.3">
      <c r="A341" s="1">
        <f t="shared" si="26"/>
        <v>45266</v>
      </c>
      <c r="B341">
        <f t="shared" si="27"/>
        <v>2023</v>
      </c>
      <c r="C341" t="str">
        <f t="shared" si="28"/>
        <v>December</v>
      </c>
      <c r="D341" t="str">
        <f t="shared" si="29"/>
        <v>Q4</v>
      </c>
      <c r="E341" t="str">
        <f t="shared" si="30"/>
        <v>Wednesday</v>
      </c>
    </row>
    <row r="342" spans="1:5" x14ac:dyDescent="0.3">
      <c r="A342" s="1">
        <f t="shared" si="26"/>
        <v>45267</v>
      </c>
      <c r="B342">
        <f t="shared" si="27"/>
        <v>2023</v>
      </c>
      <c r="C342" t="str">
        <f t="shared" si="28"/>
        <v>December</v>
      </c>
      <c r="D342" t="str">
        <f t="shared" si="29"/>
        <v>Q4</v>
      </c>
      <c r="E342" t="str">
        <f t="shared" si="30"/>
        <v>Thursday</v>
      </c>
    </row>
    <row r="343" spans="1:5" x14ac:dyDescent="0.3">
      <c r="A343" s="1">
        <f t="shared" si="26"/>
        <v>45268</v>
      </c>
      <c r="B343">
        <f t="shared" si="27"/>
        <v>2023</v>
      </c>
      <c r="C343" t="str">
        <f t="shared" si="28"/>
        <v>December</v>
      </c>
      <c r="D343" t="str">
        <f t="shared" si="29"/>
        <v>Q4</v>
      </c>
      <c r="E343" t="str">
        <f t="shared" si="30"/>
        <v>Friday</v>
      </c>
    </row>
    <row r="344" spans="1:5" x14ac:dyDescent="0.3">
      <c r="A344" s="1">
        <f t="shared" si="26"/>
        <v>45269</v>
      </c>
      <c r="B344">
        <f t="shared" si="27"/>
        <v>2023</v>
      </c>
      <c r="C344" t="str">
        <f t="shared" si="28"/>
        <v>December</v>
      </c>
      <c r="D344" t="str">
        <f t="shared" si="29"/>
        <v>Q4</v>
      </c>
      <c r="E344" t="str">
        <f t="shared" si="30"/>
        <v>Saturday</v>
      </c>
    </row>
    <row r="345" spans="1:5" x14ac:dyDescent="0.3">
      <c r="A345" s="1">
        <f t="shared" si="26"/>
        <v>45270</v>
      </c>
      <c r="B345">
        <f t="shared" si="27"/>
        <v>2023</v>
      </c>
      <c r="C345" t="str">
        <f t="shared" si="28"/>
        <v>December</v>
      </c>
      <c r="D345" t="str">
        <f t="shared" si="29"/>
        <v>Q4</v>
      </c>
      <c r="E345" t="str">
        <f t="shared" si="30"/>
        <v>Sunday</v>
      </c>
    </row>
    <row r="346" spans="1:5" x14ac:dyDescent="0.3">
      <c r="A346" s="1">
        <f t="shared" si="26"/>
        <v>45271</v>
      </c>
      <c r="B346">
        <f t="shared" si="27"/>
        <v>2023</v>
      </c>
      <c r="C346" t="str">
        <f t="shared" si="28"/>
        <v>December</v>
      </c>
      <c r="D346" t="str">
        <f t="shared" si="29"/>
        <v>Q4</v>
      </c>
      <c r="E346" t="str">
        <f t="shared" si="30"/>
        <v>Monday</v>
      </c>
    </row>
    <row r="347" spans="1:5" x14ac:dyDescent="0.3">
      <c r="A347" s="1">
        <f t="shared" si="26"/>
        <v>45272</v>
      </c>
      <c r="B347">
        <f t="shared" si="27"/>
        <v>2023</v>
      </c>
      <c r="C347" t="str">
        <f t="shared" si="28"/>
        <v>December</v>
      </c>
      <c r="D347" t="str">
        <f t="shared" si="29"/>
        <v>Q4</v>
      </c>
      <c r="E347" t="str">
        <f t="shared" si="30"/>
        <v>Tuesday</v>
      </c>
    </row>
    <row r="348" spans="1:5" x14ac:dyDescent="0.3">
      <c r="A348" s="1">
        <f t="shared" si="26"/>
        <v>45273</v>
      </c>
      <c r="B348">
        <f t="shared" si="27"/>
        <v>2023</v>
      </c>
      <c r="C348" t="str">
        <f t="shared" si="28"/>
        <v>December</v>
      </c>
      <c r="D348" t="str">
        <f t="shared" si="29"/>
        <v>Q4</v>
      </c>
      <c r="E348" t="str">
        <f t="shared" si="30"/>
        <v>Wednesday</v>
      </c>
    </row>
    <row r="349" spans="1:5" x14ac:dyDescent="0.3">
      <c r="A349" s="1">
        <f t="shared" ref="A349:A351" si="31">A348+1</f>
        <v>45274</v>
      </c>
      <c r="B349">
        <f t="shared" si="27"/>
        <v>2023</v>
      </c>
      <c r="C349" t="str">
        <f t="shared" si="28"/>
        <v>December</v>
      </c>
      <c r="D349" t="str">
        <f t="shared" si="29"/>
        <v>Q4</v>
      </c>
      <c r="E349" t="str">
        <f t="shared" si="30"/>
        <v>Thursday</v>
      </c>
    </row>
    <row r="350" spans="1:5" x14ac:dyDescent="0.3">
      <c r="A350" s="1">
        <f t="shared" si="31"/>
        <v>45275</v>
      </c>
      <c r="B350">
        <f t="shared" si="27"/>
        <v>2023</v>
      </c>
      <c r="C350" t="str">
        <f t="shared" si="28"/>
        <v>December</v>
      </c>
      <c r="D350" t="str">
        <f t="shared" si="29"/>
        <v>Q4</v>
      </c>
      <c r="E350" t="str">
        <f t="shared" si="30"/>
        <v>Friday</v>
      </c>
    </row>
    <row r="351" spans="1:5" x14ac:dyDescent="0.3">
      <c r="A351" s="1">
        <f t="shared" si="31"/>
        <v>45276</v>
      </c>
      <c r="B351">
        <f t="shared" si="27"/>
        <v>2023</v>
      </c>
      <c r="C351" t="str">
        <f t="shared" si="28"/>
        <v>December</v>
      </c>
      <c r="D351" t="str">
        <f t="shared" si="29"/>
        <v>Q4</v>
      </c>
      <c r="E351" t="str">
        <f t="shared" si="30"/>
        <v>Saturday</v>
      </c>
    </row>
    <row r="352" spans="1:5" x14ac:dyDescent="0.3">
      <c r="A352" s="1">
        <f>A351+1</f>
        <v>45277</v>
      </c>
      <c r="B352">
        <f t="shared" si="27"/>
        <v>2023</v>
      </c>
      <c r="C352" t="str">
        <f t="shared" si="28"/>
        <v>December</v>
      </c>
      <c r="D352" t="str">
        <f t="shared" si="29"/>
        <v>Q4</v>
      </c>
      <c r="E352" t="str">
        <f t="shared" si="30"/>
        <v>Sunday</v>
      </c>
    </row>
    <row r="353" spans="1:5" x14ac:dyDescent="0.3">
      <c r="A353" s="1">
        <f t="shared" ref="A353:A378" si="32">A352+1</f>
        <v>45278</v>
      </c>
      <c r="B353">
        <f t="shared" si="27"/>
        <v>2023</v>
      </c>
      <c r="C353" t="str">
        <f t="shared" si="28"/>
        <v>December</v>
      </c>
      <c r="D353" t="str">
        <f t="shared" si="29"/>
        <v>Q4</v>
      </c>
      <c r="E353" t="str">
        <f t="shared" si="30"/>
        <v>Monday</v>
      </c>
    </row>
    <row r="354" spans="1:5" x14ac:dyDescent="0.3">
      <c r="A354" s="1">
        <f t="shared" si="32"/>
        <v>45279</v>
      </c>
      <c r="B354">
        <f t="shared" si="27"/>
        <v>2023</v>
      </c>
      <c r="C354" t="str">
        <f t="shared" si="28"/>
        <v>December</v>
      </c>
      <c r="D354" t="str">
        <f t="shared" si="29"/>
        <v>Q4</v>
      </c>
      <c r="E354" t="str">
        <f t="shared" si="30"/>
        <v>Tuesday</v>
      </c>
    </row>
    <row r="355" spans="1:5" x14ac:dyDescent="0.3">
      <c r="A355" s="1">
        <f t="shared" si="32"/>
        <v>45280</v>
      </c>
      <c r="B355">
        <f t="shared" si="27"/>
        <v>2023</v>
      </c>
      <c r="C355" t="str">
        <f t="shared" si="28"/>
        <v>December</v>
      </c>
      <c r="D355" t="str">
        <f t="shared" si="29"/>
        <v>Q4</v>
      </c>
      <c r="E355" t="str">
        <f t="shared" si="30"/>
        <v>Wednesday</v>
      </c>
    </row>
    <row r="356" spans="1:5" x14ac:dyDescent="0.3">
      <c r="A356" s="1">
        <f t="shared" si="32"/>
        <v>45281</v>
      </c>
      <c r="B356">
        <f t="shared" si="27"/>
        <v>2023</v>
      </c>
      <c r="C356" t="str">
        <f t="shared" si="28"/>
        <v>December</v>
      </c>
      <c r="D356" t="str">
        <f t="shared" si="29"/>
        <v>Q4</v>
      </c>
      <c r="E356" t="str">
        <f t="shared" si="30"/>
        <v>Thursday</v>
      </c>
    </row>
    <row r="357" spans="1:5" x14ac:dyDescent="0.3">
      <c r="A357" s="1">
        <f t="shared" si="32"/>
        <v>45282</v>
      </c>
      <c r="B357">
        <f t="shared" si="27"/>
        <v>2023</v>
      </c>
      <c r="C357" t="str">
        <f t="shared" si="28"/>
        <v>December</v>
      </c>
      <c r="D357" t="str">
        <f t="shared" si="29"/>
        <v>Q4</v>
      </c>
      <c r="E357" t="str">
        <f t="shared" si="30"/>
        <v>Friday</v>
      </c>
    </row>
    <row r="358" spans="1:5" x14ac:dyDescent="0.3">
      <c r="A358" s="1">
        <f t="shared" si="32"/>
        <v>45283</v>
      </c>
      <c r="B358">
        <f t="shared" si="27"/>
        <v>2023</v>
      </c>
      <c r="C358" t="str">
        <f t="shared" si="28"/>
        <v>December</v>
      </c>
      <c r="D358" t="str">
        <f t="shared" si="29"/>
        <v>Q4</v>
      </c>
      <c r="E358" t="str">
        <f t="shared" si="30"/>
        <v>Saturday</v>
      </c>
    </row>
    <row r="359" spans="1:5" x14ac:dyDescent="0.3">
      <c r="A359" s="1">
        <f t="shared" si="32"/>
        <v>45284</v>
      </c>
      <c r="B359">
        <f t="shared" si="27"/>
        <v>2023</v>
      </c>
      <c r="C359" t="str">
        <f t="shared" si="28"/>
        <v>December</v>
      </c>
      <c r="D359" t="str">
        <f t="shared" si="29"/>
        <v>Q4</v>
      </c>
      <c r="E359" t="str">
        <f t="shared" si="30"/>
        <v>Sunday</v>
      </c>
    </row>
    <row r="360" spans="1:5" x14ac:dyDescent="0.3">
      <c r="A360" s="1">
        <f t="shared" si="32"/>
        <v>45285</v>
      </c>
      <c r="B360">
        <f t="shared" si="27"/>
        <v>2023</v>
      </c>
      <c r="C360" t="str">
        <f t="shared" si="28"/>
        <v>December</v>
      </c>
      <c r="D360" t="str">
        <f t="shared" si="29"/>
        <v>Q4</v>
      </c>
      <c r="E360" t="str">
        <f t="shared" si="30"/>
        <v>Monday</v>
      </c>
    </row>
    <row r="361" spans="1:5" x14ac:dyDescent="0.3">
      <c r="A361" s="1">
        <f t="shared" si="32"/>
        <v>45286</v>
      </c>
      <c r="B361">
        <f t="shared" si="27"/>
        <v>2023</v>
      </c>
      <c r="C361" t="str">
        <f t="shared" si="28"/>
        <v>December</v>
      </c>
      <c r="D361" t="str">
        <f t="shared" si="29"/>
        <v>Q4</v>
      </c>
      <c r="E361" t="str">
        <f t="shared" si="30"/>
        <v>Tuesday</v>
      </c>
    </row>
    <row r="362" spans="1:5" x14ac:dyDescent="0.3">
      <c r="A362" s="1">
        <f t="shared" si="32"/>
        <v>45287</v>
      </c>
      <c r="B362">
        <f t="shared" si="27"/>
        <v>2023</v>
      </c>
      <c r="C362" t="str">
        <f t="shared" si="28"/>
        <v>December</v>
      </c>
      <c r="D362" t="str">
        <f t="shared" si="29"/>
        <v>Q4</v>
      </c>
      <c r="E362" t="str">
        <f t="shared" si="30"/>
        <v>Wednesday</v>
      </c>
    </row>
    <row r="363" spans="1:5" x14ac:dyDescent="0.3">
      <c r="A363" s="1">
        <f t="shared" si="32"/>
        <v>45288</v>
      </c>
      <c r="B363">
        <f t="shared" si="27"/>
        <v>2023</v>
      </c>
      <c r="C363" t="str">
        <f t="shared" si="28"/>
        <v>December</v>
      </c>
      <c r="D363" t="str">
        <f t="shared" si="29"/>
        <v>Q4</v>
      </c>
      <c r="E363" t="str">
        <f t="shared" si="30"/>
        <v>Thursday</v>
      </c>
    </row>
    <row r="364" spans="1:5" x14ac:dyDescent="0.3">
      <c r="A364" s="1">
        <f t="shared" si="32"/>
        <v>45289</v>
      </c>
      <c r="B364">
        <f t="shared" si="27"/>
        <v>2023</v>
      </c>
      <c r="C364" t="str">
        <f t="shared" si="28"/>
        <v>December</v>
      </c>
      <c r="D364" t="str">
        <f t="shared" si="29"/>
        <v>Q4</v>
      </c>
      <c r="E364" t="str">
        <f t="shared" si="30"/>
        <v>Friday</v>
      </c>
    </row>
    <row r="365" spans="1:5" x14ac:dyDescent="0.3">
      <c r="A365" s="1">
        <f t="shared" si="32"/>
        <v>45290</v>
      </c>
      <c r="B365">
        <f t="shared" si="27"/>
        <v>2023</v>
      </c>
      <c r="C365" t="str">
        <f t="shared" si="28"/>
        <v>December</v>
      </c>
      <c r="D365" t="str">
        <f t="shared" si="29"/>
        <v>Q4</v>
      </c>
      <c r="E365" t="str">
        <f t="shared" si="30"/>
        <v>Saturday</v>
      </c>
    </row>
    <row r="366" spans="1:5" x14ac:dyDescent="0.3">
      <c r="A366" s="1">
        <f t="shared" si="32"/>
        <v>45291</v>
      </c>
      <c r="B366">
        <f t="shared" si="27"/>
        <v>2023</v>
      </c>
      <c r="C366" t="str">
        <f t="shared" si="28"/>
        <v>December</v>
      </c>
      <c r="D366" t="str">
        <f t="shared" si="29"/>
        <v>Q4</v>
      </c>
      <c r="E366" t="str">
        <f t="shared" si="30"/>
        <v>Sunday</v>
      </c>
    </row>
    <row r="367" spans="1:5" x14ac:dyDescent="0.3">
      <c r="A367" s="1">
        <f t="shared" si="32"/>
        <v>45292</v>
      </c>
      <c r="B367">
        <f t="shared" si="27"/>
        <v>2024</v>
      </c>
      <c r="C367" t="str">
        <f t="shared" si="28"/>
        <v>January</v>
      </c>
      <c r="D367" t="str">
        <f t="shared" si="29"/>
        <v>Q1</v>
      </c>
      <c r="E367" t="str">
        <f t="shared" si="30"/>
        <v>Monday</v>
      </c>
    </row>
    <row r="368" spans="1:5" x14ac:dyDescent="0.3">
      <c r="A368" s="1">
        <f t="shared" si="32"/>
        <v>45293</v>
      </c>
      <c r="B368">
        <f t="shared" si="27"/>
        <v>2024</v>
      </c>
      <c r="C368" t="str">
        <f t="shared" si="28"/>
        <v>January</v>
      </c>
      <c r="D368" t="str">
        <f t="shared" si="29"/>
        <v>Q1</v>
      </c>
      <c r="E368" t="str">
        <f t="shared" si="30"/>
        <v>Tuesday</v>
      </c>
    </row>
    <row r="369" spans="1:5" x14ac:dyDescent="0.3">
      <c r="A369" s="1">
        <f t="shared" si="32"/>
        <v>45294</v>
      </c>
      <c r="B369">
        <f t="shared" si="27"/>
        <v>2024</v>
      </c>
      <c r="C369" t="str">
        <f t="shared" si="28"/>
        <v>January</v>
      </c>
      <c r="D369" t="str">
        <f t="shared" si="29"/>
        <v>Q1</v>
      </c>
      <c r="E369" t="str">
        <f t="shared" si="30"/>
        <v>Wednesday</v>
      </c>
    </row>
    <row r="370" spans="1:5" x14ac:dyDescent="0.3">
      <c r="A370" s="1">
        <f t="shared" si="32"/>
        <v>45295</v>
      </c>
      <c r="B370">
        <f t="shared" si="27"/>
        <v>2024</v>
      </c>
      <c r="C370" t="str">
        <f t="shared" si="28"/>
        <v>January</v>
      </c>
      <c r="D370" t="str">
        <f t="shared" si="29"/>
        <v>Q1</v>
      </c>
      <c r="E370" t="str">
        <f t="shared" si="30"/>
        <v>Thursday</v>
      </c>
    </row>
    <row r="371" spans="1:5" x14ac:dyDescent="0.3">
      <c r="A371" s="1">
        <f t="shared" si="32"/>
        <v>45296</v>
      </c>
      <c r="B371">
        <f t="shared" si="27"/>
        <v>2024</v>
      </c>
      <c r="C371" t="str">
        <f t="shared" si="28"/>
        <v>January</v>
      </c>
      <c r="D371" t="str">
        <f t="shared" si="29"/>
        <v>Q1</v>
      </c>
      <c r="E371" t="str">
        <f t="shared" si="30"/>
        <v>Friday</v>
      </c>
    </row>
    <row r="372" spans="1:5" x14ac:dyDescent="0.3">
      <c r="A372" s="1">
        <f t="shared" si="32"/>
        <v>45297</v>
      </c>
      <c r="B372">
        <f t="shared" si="27"/>
        <v>2024</v>
      </c>
      <c r="C372" t="str">
        <f t="shared" si="28"/>
        <v>January</v>
      </c>
      <c r="D372" t="str">
        <f t="shared" si="29"/>
        <v>Q1</v>
      </c>
      <c r="E372" t="str">
        <f t="shared" si="30"/>
        <v>Saturday</v>
      </c>
    </row>
    <row r="373" spans="1:5" x14ac:dyDescent="0.3">
      <c r="A373" s="1">
        <f t="shared" si="32"/>
        <v>45298</v>
      </c>
      <c r="B373">
        <f t="shared" si="27"/>
        <v>2024</v>
      </c>
      <c r="C373" t="str">
        <f t="shared" si="28"/>
        <v>January</v>
      </c>
      <c r="D373" t="str">
        <f t="shared" si="29"/>
        <v>Q1</v>
      </c>
      <c r="E373" t="str">
        <f t="shared" si="30"/>
        <v>Sunday</v>
      </c>
    </row>
    <row r="374" spans="1:5" x14ac:dyDescent="0.3">
      <c r="A374" s="1">
        <f t="shared" si="32"/>
        <v>45299</v>
      </c>
      <c r="B374">
        <f t="shared" si="27"/>
        <v>2024</v>
      </c>
      <c r="C374" t="str">
        <f t="shared" si="28"/>
        <v>January</v>
      </c>
      <c r="D374" t="str">
        <f t="shared" si="29"/>
        <v>Q1</v>
      </c>
      <c r="E374" t="str">
        <f t="shared" si="30"/>
        <v>Monday</v>
      </c>
    </row>
    <row r="375" spans="1:5" x14ac:dyDescent="0.3">
      <c r="A375" s="1">
        <f t="shared" si="32"/>
        <v>45300</v>
      </c>
      <c r="B375">
        <f t="shared" si="27"/>
        <v>2024</v>
      </c>
      <c r="C375" t="str">
        <f t="shared" si="28"/>
        <v>January</v>
      </c>
      <c r="D375" t="str">
        <f t="shared" si="29"/>
        <v>Q1</v>
      </c>
      <c r="E375" t="str">
        <f t="shared" si="30"/>
        <v>Tuesday</v>
      </c>
    </row>
    <row r="376" spans="1:5" x14ac:dyDescent="0.3">
      <c r="A376" s="1">
        <f t="shared" si="32"/>
        <v>45301</v>
      </c>
      <c r="B376">
        <f t="shared" si="27"/>
        <v>2024</v>
      </c>
      <c r="C376" t="str">
        <f t="shared" si="28"/>
        <v>January</v>
      </c>
      <c r="D376" t="str">
        <f t="shared" si="29"/>
        <v>Q1</v>
      </c>
      <c r="E376" t="str">
        <f t="shared" si="30"/>
        <v>Wednesday</v>
      </c>
    </row>
    <row r="377" spans="1:5" x14ac:dyDescent="0.3">
      <c r="A377" s="1">
        <f t="shared" si="32"/>
        <v>45302</v>
      </c>
      <c r="B377">
        <f t="shared" si="27"/>
        <v>2024</v>
      </c>
      <c r="C377" t="str">
        <f t="shared" si="28"/>
        <v>January</v>
      </c>
      <c r="D377" t="str">
        <f t="shared" si="29"/>
        <v>Q1</v>
      </c>
      <c r="E377" t="str">
        <f t="shared" si="30"/>
        <v>Thursday</v>
      </c>
    </row>
    <row r="378" spans="1:5" x14ac:dyDescent="0.3">
      <c r="A378" s="1">
        <f t="shared" si="32"/>
        <v>45303</v>
      </c>
      <c r="B378">
        <f t="shared" si="27"/>
        <v>2024</v>
      </c>
      <c r="C378" t="str">
        <f t="shared" si="28"/>
        <v>January</v>
      </c>
      <c r="D378" t="str">
        <f t="shared" si="29"/>
        <v>Q1</v>
      </c>
      <c r="E378" t="str">
        <f t="shared" si="30"/>
        <v>Friday</v>
      </c>
    </row>
    <row r="379" spans="1:5" x14ac:dyDescent="0.3">
      <c r="A379" s="1">
        <f>A378+1</f>
        <v>45304</v>
      </c>
      <c r="B379">
        <f t="shared" si="27"/>
        <v>2024</v>
      </c>
      <c r="C379" t="str">
        <f t="shared" si="28"/>
        <v>January</v>
      </c>
      <c r="D379" t="str">
        <f t="shared" si="29"/>
        <v>Q1</v>
      </c>
      <c r="E379" t="str">
        <f t="shared" si="30"/>
        <v>Saturday</v>
      </c>
    </row>
    <row r="380" spans="1:5" x14ac:dyDescent="0.3">
      <c r="A380" s="1">
        <f t="shared" ref="A380:A443" si="33">A379+1</f>
        <v>45305</v>
      </c>
      <c r="B380">
        <f t="shared" si="27"/>
        <v>2024</v>
      </c>
      <c r="C380" t="str">
        <f t="shared" si="28"/>
        <v>January</v>
      </c>
      <c r="D380" t="str">
        <f t="shared" si="29"/>
        <v>Q1</v>
      </c>
      <c r="E380" t="str">
        <f t="shared" si="30"/>
        <v>Sunday</v>
      </c>
    </row>
    <row r="381" spans="1:5" x14ac:dyDescent="0.3">
      <c r="A381" s="1">
        <f t="shared" si="33"/>
        <v>45306</v>
      </c>
      <c r="B381">
        <f t="shared" si="27"/>
        <v>2024</v>
      </c>
      <c r="C381" t="str">
        <f t="shared" si="28"/>
        <v>January</v>
      </c>
      <c r="D381" t="str">
        <f t="shared" si="29"/>
        <v>Q1</v>
      </c>
      <c r="E381" t="str">
        <f t="shared" si="30"/>
        <v>Monday</v>
      </c>
    </row>
    <row r="382" spans="1:5" x14ac:dyDescent="0.3">
      <c r="A382" s="1">
        <f t="shared" si="33"/>
        <v>45307</v>
      </c>
      <c r="B382">
        <f t="shared" si="27"/>
        <v>2024</v>
      </c>
      <c r="C382" t="str">
        <f t="shared" si="28"/>
        <v>January</v>
      </c>
      <c r="D382" t="str">
        <f t="shared" si="29"/>
        <v>Q1</v>
      </c>
      <c r="E382" t="str">
        <f t="shared" si="30"/>
        <v>Tuesday</v>
      </c>
    </row>
    <row r="383" spans="1:5" x14ac:dyDescent="0.3">
      <c r="A383" s="1">
        <f t="shared" si="33"/>
        <v>45308</v>
      </c>
      <c r="B383">
        <f t="shared" si="27"/>
        <v>2024</v>
      </c>
      <c r="C383" t="str">
        <f t="shared" si="28"/>
        <v>January</v>
      </c>
      <c r="D383" t="str">
        <f t="shared" si="29"/>
        <v>Q1</v>
      </c>
      <c r="E383" t="str">
        <f t="shared" si="30"/>
        <v>Wednesday</v>
      </c>
    </row>
    <row r="384" spans="1:5" x14ac:dyDescent="0.3">
      <c r="A384" s="1">
        <f t="shared" si="33"/>
        <v>45309</v>
      </c>
      <c r="B384">
        <f t="shared" si="27"/>
        <v>2024</v>
      </c>
      <c r="C384" t="str">
        <f t="shared" si="28"/>
        <v>January</v>
      </c>
      <c r="D384" t="str">
        <f t="shared" si="29"/>
        <v>Q1</v>
      </c>
      <c r="E384" t="str">
        <f t="shared" si="30"/>
        <v>Thursday</v>
      </c>
    </row>
    <row r="385" spans="1:5" x14ac:dyDescent="0.3">
      <c r="A385" s="1">
        <f t="shared" si="33"/>
        <v>45310</v>
      </c>
      <c r="B385">
        <f t="shared" si="27"/>
        <v>2024</v>
      </c>
      <c r="C385" t="str">
        <f t="shared" si="28"/>
        <v>January</v>
      </c>
      <c r="D385" t="str">
        <f t="shared" si="29"/>
        <v>Q1</v>
      </c>
      <c r="E385" t="str">
        <f t="shared" si="30"/>
        <v>Friday</v>
      </c>
    </row>
    <row r="386" spans="1:5" x14ac:dyDescent="0.3">
      <c r="A386" s="1">
        <f t="shared" si="33"/>
        <v>45311</v>
      </c>
      <c r="B386">
        <f t="shared" si="27"/>
        <v>2024</v>
      </c>
      <c r="C386" t="str">
        <f t="shared" si="28"/>
        <v>January</v>
      </c>
      <c r="D386" t="str">
        <f t="shared" si="29"/>
        <v>Q1</v>
      </c>
      <c r="E386" t="str">
        <f t="shared" si="30"/>
        <v>Saturday</v>
      </c>
    </row>
    <row r="387" spans="1:5" x14ac:dyDescent="0.3">
      <c r="A387" s="1">
        <f t="shared" si="33"/>
        <v>45312</v>
      </c>
      <c r="B387">
        <f t="shared" ref="B387:B450" si="34">YEAR(A387)</f>
        <v>2024</v>
      </c>
      <c r="C387" t="str">
        <f t="shared" ref="C387:C450" si="35">TEXT(A387,"mmmm")</f>
        <v>January</v>
      </c>
      <c r="D387" t="str">
        <f t="shared" ref="D387:D450" si="36">"Q"&amp;INT((MONTH(A387)-1)/3)+1</f>
        <v>Q1</v>
      </c>
      <c r="E387" t="str">
        <f t="shared" ref="E387:E450" si="37">TEXT(A387,"dddd")</f>
        <v>Sunday</v>
      </c>
    </row>
    <row r="388" spans="1:5" x14ac:dyDescent="0.3">
      <c r="A388" s="1">
        <f t="shared" si="33"/>
        <v>45313</v>
      </c>
      <c r="B388">
        <f t="shared" si="34"/>
        <v>2024</v>
      </c>
      <c r="C388" t="str">
        <f t="shared" si="35"/>
        <v>January</v>
      </c>
      <c r="D388" t="str">
        <f t="shared" si="36"/>
        <v>Q1</v>
      </c>
      <c r="E388" t="str">
        <f t="shared" si="37"/>
        <v>Monday</v>
      </c>
    </row>
    <row r="389" spans="1:5" x14ac:dyDescent="0.3">
      <c r="A389" s="1">
        <f t="shared" si="33"/>
        <v>45314</v>
      </c>
      <c r="B389">
        <f t="shared" si="34"/>
        <v>2024</v>
      </c>
      <c r="C389" t="str">
        <f t="shared" si="35"/>
        <v>January</v>
      </c>
      <c r="D389" t="str">
        <f t="shared" si="36"/>
        <v>Q1</v>
      </c>
      <c r="E389" t="str">
        <f t="shared" si="37"/>
        <v>Tuesday</v>
      </c>
    </row>
    <row r="390" spans="1:5" x14ac:dyDescent="0.3">
      <c r="A390" s="1">
        <f t="shared" si="33"/>
        <v>45315</v>
      </c>
      <c r="B390">
        <f t="shared" si="34"/>
        <v>2024</v>
      </c>
      <c r="C390" t="str">
        <f t="shared" si="35"/>
        <v>January</v>
      </c>
      <c r="D390" t="str">
        <f t="shared" si="36"/>
        <v>Q1</v>
      </c>
      <c r="E390" t="str">
        <f t="shared" si="37"/>
        <v>Wednesday</v>
      </c>
    </row>
    <row r="391" spans="1:5" x14ac:dyDescent="0.3">
      <c r="A391" s="1">
        <f t="shared" si="33"/>
        <v>45316</v>
      </c>
      <c r="B391">
        <f t="shared" si="34"/>
        <v>2024</v>
      </c>
      <c r="C391" t="str">
        <f t="shared" si="35"/>
        <v>January</v>
      </c>
      <c r="D391" t="str">
        <f t="shared" si="36"/>
        <v>Q1</v>
      </c>
      <c r="E391" t="str">
        <f t="shared" si="37"/>
        <v>Thursday</v>
      </c>
    </row>
    <row r="392" spans="1:5" x14ac:dyDescent="0.3">
      <c r="A392" s="1">
        <f t="shared" si="33"/>
        <v>45317</v>
      </c>
      <c r="B392">
        <f t="shared" si="34"/>
        <v>2024</v>
      </c>
      <c r="C392" t="str">
        <f t="shared" si="35"/>
        <v>January</v>
      </c>
      <c r="D392" t="str">
        <f t="shared" si="36"/>
        <v>Q1</v>
      </c>
      <c r="E392" t="str">
        <f t="shared" si="37"/>
        <v>Friday</v>
      </c>
    </row>
    <row r="393" spans="1:5" x14ac:dyDescent="0.3">
      <c r="A393" s="1">
        <f t="shared" si="33"/>
        <v>45318</v>
      </c>
      <c r="B393">
        <f t="shared" si="34"/>
        <v>2024</v>
      </c>
      <c r="C393" t="str">
        <f t="shared" si="35"/>
        <v>January</v>
      </c>
      <c r="D393" t="str">
        <f t="shared" si="36"/>
        <v>Q1</v>
      </c>
      <c r="E393" t="str">
        <f t="shared" si="37"/>
        <v>Saturday</v>
      </c>
    </row>
    <row r="394" spans="1:5" x14ac:dyDescent="0.3">
      <c r="A394" s="1">
        <f t="shared" si="33"/>
        <v>45319</v>
      </c>
      <c r="B394">
        <f t="shared" si="34"/>
        <v>2024</v>
      </c>
      <c r="C394" t="str">
        <f t="shared" si="35"/>
        <v>January</v>
      </c>
      <c r="D394" t="str">
        <f t="shared" si="36"/>
        <v>Q1</v>
      </c>
      <c r="E394" t="str">
        <f t="shared" si="37"/>
        <v>Sunday</v>
      </c>
    </row>
    <row r="395" spans="1:5" x14ac:dyDescent="0.3">
      <c r="A395" s="1">
        <f t="shared" si="33"/>
        <v>45320</v>
      </c>
      <c r="B395">
        <f t="shared" si="34"/>
        <v>2024</v>
      </c>
      <c r="C395" t="str">
        <f t="shared" si="35"/>
        <v>January</v>
      </c>
      <c r="D395" t="str">
        <f t="shared" si="36"/>
        <v>Q1</v>
      </c>
      <c r="E395" t="str">
        <f t="shared" si="37"/>
        <v>Monday</v>
      </c>
    </row>
    <row r="396" spans="1:5" x14ac:dyDescent="0.3">
      <c r="A396" s="1">
        <f t="shared" si="33"/>
        <v>45321</v>
      </c>
      <c r="B396">
        <f t="shared" si="34"/>
        <v>2024</v>
      </c>
      <c r="C396" t="str">
        <f t="shared" si="35"/>
        <v>January</v>
      </c>
      <c r="D396" t="str">
        <f t="shared" si="36"/>
        <v>Q1</v>
      </c>
      <c r="E396" t="str">
        <f t="shared" si="37"/>
        <v>Tuesday</v>
      </c>
    </row>
    <row r="397" spans="1:5" x14ac:dyDescent="0.3">
      <c r="A397" s="1">
        <f t="shared" si="33"/>
        <v>45322</v>
      </c>
      <c r="B397">
        <f t="shared" si="34"/>
        <v>2024</v>
      </c>
      <c r="C397" t="str">
        <f t="shared" si="35"/>
        <v>January</v>
      </c>
      <c r="D397" t="str">
        <f t="shared" si="36"/>
        <v>Q1</v>
      </c>
      <c r="E397" t="str">
        <f t="shared" si="37"/>
        <v>Wednesday</v>
      </c>
    </row>
    <row r="398" spans="1:5" x14ac:dyDescent="0.3">
      <c r="A398" s="1">
        <f t="shared" si="33"/>
        <v>45323</v>
      </c>
      <c r="B398">
        <f t="shared" si="34"/>
        <v>2024</v>
      </c>
      <c r="C398" t="str">
        <f t="shared" si="35"/>
        <v>February</v>
      </c>
      <c r="D398" t="str">
        <f t="shared" si="36"/>
        <v>Q1</v>
      </c>
      <c r="E398" t="str">
        <f t="shared" si="37"/>
        <v>Thursday</v>
      </c>
    </row>
    <row r="399" spans="1:5" x14ac:dyDescent="0.3">
      <c r="A399" s="1">
        <f t="shared" si="33"/>
        <v>45324</v>
      </c>
      <c r="B399">
        <f t="shared" si="34"/>
        <v>2024</v>
      </c>
      <c r="C399" t="str">
        <f t="shared" si="35"/>
        <v>February</v>
      </c>
      <c r="D399" t="str">
        <f t="shared" si="36"/>
        <v>Q1</v>
      </c>
      <c r="E399" t="str">
        <f t="shared" si="37"/>
        <v>Friday</v>
      </c>
    </row>
    <row r="400" spans="1:5" x14ac:dyDescent="0.3">
      <c r="A400" s="1">
        <f t="shared" si="33"/>
        <v>45325</v>
      </c>
      <c r="B400">
        <f t="shared" si="34"/>
        <v>2024</v>
      </c>
      <c r="C400" t="str">
        <f t="shared" si="35"/>
        <v>February</v>
      </c>
      <c r="D400" t="str">
        <f t="shared" si="36"/>
        <v>Q1</v>
      </c>
      <c r="E400" t="str">
        <f t="shared" si="37"/>
        <v>Saturday</v>
      </c>
    </row>
    <row r="401" spans="1:5" x14ac:dyDescent="0.3">
      <c r="A401" s="1">
        <f t="shared" si="33"/>
        <v>45326</v>
      </c>
      <c r="B401">
        <f t="shared" si="34"/>
        <v>2024</v>
      </c>
      <c r="C401" t="str">
        <f t="shared" si="35"/>
        <v>February</v>
      </c>
      <c r="D401" t="str">
        <f t="shared" si="36"/>
        <v>Q1</v>
      </c>
      <c r="E401" t="str">
        <f t="shared" si="37"/>
        <v>Sunday</v>
      </c>
    </row>
    <row r="402" spans="1:5" x14ac:dyDescent="0.3">
      <c r="A402" s="1">
        <f t="shared" si="33"/>
        <v>45327</v>
      </c>
      <c r="B402">
        <f t="shared" si="34"/>
        <v>2024</v>
      </c>
      <c r="C402" t="str">
        <f t="shared" si="35"/>
        <v>February</v>
      </c>
      <c r="D402" t="str">
        <f t="shared" si="36"/>
        <v>Q1</v>
      </c>
      <c r="E402" t="str">
        <f t="shared" si="37"/>
        <v>Monday</v>
      </c>
    </row>
    <row r="403" spans="1:5" x14ac:dyDescent="0.3">
      <c r="A403" s="1">
        <f t="shared" si="33"/>
        <v>45328</v>
      </c>
      <c r="B403">
        <f t="shared" si="34"/>
        <v>2024</v>
      </c>
      <c r="C403" t="str">
        <f t="shared" si="35"/>
        <v>February</v>
      </c>
      <c r="D403" t="str">
        <f t="shared" si="36"/>
        <v>Q1</v>
      </c>
      <c r="E403" t="str">
        <f t="shared" si="37"/>
        <v>Tuesday</v>
      </c>
    </row>
    <row r="404" spans="1:5" x14ac:dyDescent="0.3">
      <c r="A404" s="1">
        <f t="shared" si="33"/>
        <v>45329</v>
      </c>
      <c r="B404">
        <f t="shared" si="34"/>
        <v>2024</v>
      </c>
      <c r="C404" t="str">
        <f t="shared" si="35"/>
        <v>February</v>
      </c>
      <c r="D404" t="str">
        <f t="shared" si="36"/>
        <v>Q1</v>
      </c>
      <c r="E404" t="str">
        <f t="shared" si="37"/>
        <v>Wednesday</v>
      </c>
    </row>
    <row r="405" spans="1:5" x14ac:dyDescent="0.3">
      <c r="A405" s="1">
        <f t="shared" si="33"/>
        <v>45330</v>
      </c>
      <c r="B405">
        <f t="shared" si="34"/>
        <v>2024</v>
      </c>
      <c r="C405" t="str">
        <f t="shared" si="35"/>
        <v>February</v>
      </c>
      <c r="D405" t="str">
        <f t="shared" si="36"/>
        <v>Q1</v>
      </c>
      <c r="E405" t="str">
        <f t="shared" si="37"/>
        <v>Thursday</v>
      </c>
    </row>
    <row r="406" spans="1:5" x14ac:dyDescent="0.3">
      <c r="A406" s="1">
        <f t="shared" si="33"/>
        <v>45331</v>
      </c>
      <c r="B406">
        <f t="shared" si="34"/>
        <v>2024</v>
      </c>
      <c r="C406" t="str">
        <f t="shared" si="35"/>
        <v>February</v>
      </c>
      <c r="D406" t="str">
        <f t="shared" si="36"/>
        <v>Q1</v>
      </c>
      <c r="E406" t="str">
        <f t="shared" si="37"/>
        <v>Friday</v>
      </c>
    </row>
    <row r="407" spans="1:5" x14ac:dyDescent="0.3">
      <c r="A407" s="1">
        <f t="shared" si="33"/>
        <v>45332</v>
      </c>
      <c r="B407">
        <f t="shared" si="34"/>
        <v>2024</v>
      </c>
      <c r="C407" t="str">
        <f t="shared" si="35"/>
        <v>February</v>
      </c>
      <c r="D407" t="str">
        <f t="shared" si="36"/>
        <v>Q1</v>
      </c>
      <c r="E407" t="str">
        <f t="shared" si="37"/>
        <v>Saturday</v>
      </c>
    </row>
    <row r="408" spans="1:5" x14ac:dyDescent="0.3">
      <c r="A408" s="1">
        <f t="shared" si="33"/>
        <v>45333</v>
      </c>
      <c r="B408">
        <f t="shared" si="34"/>
        <v>2024</v>
      </c>
      <c r="C408" t="str">
        <f t="shared" si="35"/>
        <v>February</v>
      </c>
      <c r="D408" t="str">
        <f t="shared" si="36"/>
        <v>Q1</v>
      </c>
      <c r="E408" t="str">
        <f t="shared" si="37"/>
        <v>Sunday</v>
      </c>
    </row>
    <row r="409" spans="1:5" x14ac:dyDescent="0.3">
      <c r="A409" s="1">
        <f t="shared" si="33"/>
        <v>45334</v>
      </c>
      <c r="B409">
        <f t="shared" si="34"/>
        <v>2024</v>
      </c>
      <c r="C409" t="str">
        <f t="shared" si="35"/>
        <v>February</v>
      </c>
      <c r="D409" t="str">
        <f t="shared" si="36"/>
        <v>Q1</v>
      </c>
      <c r="E409" t="str">
        <f t="shared" si="37"/>
        <v>Monday</v>
      </c>
    </row>
    <row r="410" spans="1:5" x14ac:dyDescent="0.3">
      <c r="A410" s="1">
        <f t="shared" si="33"/>
        <v>45335</v>
      </c>
      <c r="B410">
        <f t="shared" si="34"/>
        <v>2024</v>
      </c>
      <c r="C410" t="str">
        <f t="shared" si="35"/>
        <v>February</v>
      </c>
      <c r="D410" t="str">
        <f t="shared" si="36"/>
        <v>Q1</v>
      </c>
      <c r="E410" t="str">
        <f t="shared" si="37"/>
        <v>Tuesday</v>
      </c>
    </row>
    <row r="411" spans="1:5" x14ac:dyDescent="0.3">
      <c r="A411" s="1">
        <f t="shared" si="33"/>
        <v>45336</v>
      </c>
      <c r="B411">
        <f t="shared" si="34"/>
        <v>2024</v>
      </c>
      <c r="C411" t="str">
        <f t="shared" si="35"/>
        <v>February</v>
      </c>
      <c r="D411" t="str">
        <f t="shared" si="36"/>
        <v>Q1</v>
      </c>
      <c r="E411" t="str">
        <f t="shared" si="37"/>
        <v>Wednesday</v>
      </c>
    </row>
    <row r="412" spans="1:5" x14ac:dyDescent="0.3">
      <c r="A412" s="1">
        <f t="shared" si="33"/>
        <v>45337</v>
      </c>
      <c r="B412">
        <f t="shared" si="34"/>
        <v>2024</v>
      </c>
      <c r="C412" t="str">
        <f t="shared" si="35"/>
        <v>February</v>
      </c>
      <c r="D412" t="str">
        <f t="shared" si="36"/>
        <v>Q1</v>
      </c>
      <c r="E412" t="str">
        <f t="shared" si="37"/>
        <v>Thursday</v>
      </c>
    </row>
    <row r="413" spans="1:5" x14ac:dyDescent="0.3">
      <c r="A413" s="1">
        <f t="shared" si="33"/>
        <v>45338</v>
      </c>
      <c r="B413">
        <f t="shared" si="34"/>
        <v>2024</v>
      </c>
      <c r="C413" t="str">
        <f t="shared" si="35"/>
        <v>February</v>
      </c>
      <c r="D413" t="str">
        <f t="shared" si="36"/>
        <v>Q1</v>
      </c>
      <c r="E413" t="str">
        <f t="shared" si="37"/>
        <v>Friday</v>
      </c>
    </row>
    <row r="414" spans="1:5" x14ac:dyDescent="0.3">
      <c r="A414" s="1">
        <f t="shared" si="33"/>
        <v>45339</v>
      </c>
      <c r="B414">
        <f t="shared" si="34"/>
        <v>2024</v>
      </c>
      <c r="C414" t="str">
        <f t="shared" si="35"/>
        <v>February</v>
      </c>
      <c r="D414" t="str">
        <f t="shared" si="36"/>
        <v>Q1</v>
      </c>
      <c r="E414" t="str">
        <f t="shared" si="37"/>
        <v>Saturday</v>
      </c>
    </row>
    <row r="415" spans="1:5" x14ac:dyDescent="0.3">
      <c r="A415" s="1">
        <f t="shared" si="33"/>
        <v>45340</v>
      </c>
      <c r="B415">
        <f t="shared" si="34"/>
        <v>2024</v>
      </c>
      <c r="C415" t="str">
        <f t="shared" si="35"/>
        <v>February</v>
      </c>
      <c r="D415" t="str">
        <f t="shared" si="36"/>
        <v>Q1</v>
      </c>
      <c r="E415" t="str">
        <f t="shared" si="37"/>
        <v>Sunday</v>
      </c>
    </row>
    <row r="416" spans="1:5" x14ac:dyDescent="0.3">
      <c r="A416" s="1">
        <f t="shared" si="33"/>
        <v>45341</v>
      </c>
      <c r="B416">
        <f t="shared" si="34"/>
        <v>2024</v>
      </c>
      <c r="C416" t="str">
        <f t="shared" si="35"/>
        <v>February</v>
      </c>
      <c r="D416" t="str">
        <f t="shared" si="36"/>
        <v>Q1</v>
      </c>
      <c r="E416" t="str">
        <f t="shared" si="37"/>
        <v>Monday</v>
      </c>
    </row>
    <row r="417" spans="1:5" x14ac:dyDescent="0.3">
      <c r="A417" s="1">
        <f t="shared" si="33"/>
        <v>45342</v>
      </c>
      <c r="B417">
        <f t="shared" si="34"/>
        <v>2024</v>
      </c>
      <c r="C417" t="str">
        <f t="shared" si="35"/>
        <v>February</v>
      </c>
      <c r="D417" t="str">
        <f t="shared" si="36"/>
        <v>Q1</v>
      </c>
      <c r="E417" t="str">
        <f t="shared" si="37"/>
        <v>Tuesday</v>
      </c>
    </row>
    <row r="418" spans="1:5" x14ac:dyDescent="0.3">
      <c r="A418" s="1">
        <f t="shared" si="33"/>
        <v>45343</v>
      </c>
      <c r="B418">
        <f t="shared" si="34"/>
        <v>2024</v>
      </c>
      <c r="C418" t="str">
        <f t="shared" si="35"/>
        <v>February</v>
      </c>
      <c r="D418" t="str">
        <f t="shared" si="36"/>
        <v>Q1</v>
      </c>
      <c r="E418" t="str">
        <f t="shared" si="37"/>
        <v>Wednesday</v>
      </c>
    </row>
    <row r="419" spans="1:5" x14ac:dyDescent="0.3">
      <c r="A419" s="1">
        <f t="shared" si="33"/>
        <v>45344</v>
      </c>
      <c r="B419">
        <f t="shared" si="34"/>
        <v>2024</v>
      </c>
      <c r="C419" t="str">
        <f t="shared" si="35"/>
        <v>February</v>
      </c>
      <c r="D419" t="str">
        <f t="shared" si="36"/>
        <v>Q1</v>
      </c>
      <c r="E419" t="str">
        <f t="shared" si="37"/>
        <v>Thursday</v>
      </c>
    </row>
    <row r="420" spans="1:5" x14ac:dyDescent="0.3">
      <c r="A420" s="1">
        <f t="shared" si="33"/>
        <v>45345</v>
      </c>
      <c r="B420">
        <f t="shared" si="34"/>
        <v>2024</v>
      </c>
      <c r="C420" t="str">
        <f t="shared" si="35"/>
        <v>February</v>
      </c>
      <c r="D420" t="str">
        <f t="shared" si="36"/>
        <v>Q1</v>
      </c>
      <c r="E420" t="str">
        <f t="shared" si="37"/>
        <v>Friday</v>
      </c>
    </row>
    <row r="421" spans="1:5" x14ac:dyDescent="0.3">
      <c r="A421" s="1">
        <f t="shared" si="33"/>
        <v>45346</v>
      </c>
      <c r="B421">
        <f t="shared" si="34"/>
        <v>2024</v>
      </c>
      <c r="C421" t="str">
        <f t="shared" si="35"/>
        <v>February</v>
      </c>
      <c r="D421" t="str">
        <f t="shared" si="36"/>
        <v>Q1</v>
      </c>
      <c r="E421" t="str">
        <f t="shared" si="37"/>
        <v>Saturday</v>
      </c>
    </row>
    <row r="422" spans="1:5" x14ac:dyDescent="0.3">
      <c r="A422" s="1">
        <f t="shared" si="33"/>
        <v>45347</v>
      </c>
      <c r="B422">
        <f t="shared" si="34"/>
        <v>2024</v>
      </c>
      <c r="C422" t="str">
        <f t="shared" si="35"/>
        <v>February</v>
      </c>
      <c r="D422" t="str">
        <f t="shared" si="36"/>
        <v>Q1</v>
      </c>
      <c r="E422" t="str">
        <f t="shared" si="37"/>
        <v>Sunday</v>
      </c>
    </row>
    <row r="423" spans="1:5" x14ac:dyDescent="0.3">
      <c r="A423" s="1">
        <f t="shared" si="33"/>
        <v>45348</v>
      </c>
      <c r="B423">
        <f t="shared" si="34"/>
        <v>2024</v>
      </c>
      <c r="C423" t="str">
        <f t="shared" si="35"/>
        <v>February</v>
      </c>
      <c r="D423" t="str">
        <f t="shared" si="36"/>
        <v>Q1</v>
      </c>
      <c r="E423" t="str">
        <f t="shared" si="37"/>
        <v>Monday</v>
      </c>
    </row>
    <row r="424" spans="1:5" x14ac:dyDescent="0.3">
      <c r="A424" s="1">
        <f t="shared" si="33"/>
        <v>45349</v>
      </c>
      <c r="B424">
        <f t="shared" si="34"/>
        <v>2024</v>
      </c>
      <c r="C424" t="str">
        <f t="shared" si="35"/>
        <v>February</v>
      </c>
      <c r="D424" t="str">
        <f t="shared" si="36"/>
        <v>Q1</v>
      </c>
      <c r="E424" t="str">
        <f t="shared" si="37"/>
        <v>Tuesday</v>
      </c>
    </row>
    <row r="425" spans="1:5" x14ac:dyDescent="0.3">
      <c r="A425" s="1">
        <f t="shared" si="33"/>
        <v>45350</v>
      </c>
      <c r="B425">
        <f t="shared" si="34"/>
        <v>2024</v>
      </c>
      <c r="C425" t="str">
        <f t="shared" si="35"/>
        <v>February</v>
      </c>
      <c r="D425" t="str">
        <f t="shared" si="36"/>
        <v>Q1</v>
      </c>
      <c r="E425" t="str">
        <f t="shared" si="37"/>
        <v>Wednesday</v>
      </c>
    </row>
    <row r="426" spans="1:5" x14ac:dyDescent="0.3">
      <c r="A426" s="1">
        <f t="shared" si="33"/>
        <v>45351</v>
      </c>
      <c r="B426">
        <f t="shared" si="34"/>
        <v>2024</v>
      </c>
      <c r="C426" t="str">
        <f t="shared" si="35"/>
        <v>February</v>
      </c>
      <c r="D426" t="str">
        <f t="shared" si="36"/>
        <v>Q1</v>
      </c>
      <c r="E426" t="str">
        <f t="shared" si="37"/>
        <v>Thursday</v>
      </c>
    </row>
    <row r="427" spans="1:5" x14ac:dyDescent="0.3">
      <c r="A427" s="1">
        <f t="shared" si="33"/>
        <v>45352</v>
      </c>
      <c r="B427">
        <f t="shared" si="34"/>
        <v>2024</v>
      </c>
      <c r="C427" t="str">
        <f t="shared" si="35"/>
        <v>March</v>
      </c>
      <c r="D427" t="str">
        <f t="shared" si="36"/>
        <v>Q1</v>
      </c>
      <c r="E427" t="str">
        <f t="shared" si="37"/>
        <v>Friday</v>
      </c>
    </row>
    <row r="428" spans="1:5" x14ac:dyDescent="0.3">
      <c r="A428" s="1">
        <f t="shared" si="33"/>
        <v>45353</v>
      </c>
      <c r="B428">
        <f t="shared" si="34"/>
        <v>2024</v>
      </c>
      <c r="C428" t="str">
        <f t="shared" si="35"/>
        <v>March</v>
      </c>
      <c r="D428" t="str">
        <f t="shared" si="36"/>
        <v>Q1</v>
      </c>
      <c r="E428" t="str">
        <f t="shared" si="37"/>
        <v>Saturday</v>
      </c>
    </row>
    <row r="429" spans="1:5" x14ac:dyDescent="0.3">
      <c r="A429" s="1">
        <f t="shared" si="33"/>
        <v>45354</v>
      </c>
      <c r="B429">
        <f t="shared" si="34"/>
        <v>2024</v>
      </c>
      <c r="C429" t="str">
        <f t="shared" si="35"/>
        <v>March</v>
      </c>
      <c r="D429" t="str">
        <f t="shared" si="36"/>
        <v>Q1</v>
      </c>
      <c r="E429" t="str">
        <f t="shared" si="37"/>
        <v>Sunday</v>
      </c>
    </row>
    <row r="430" spans="1:5" x14ac:dyDescent="0.3">
      <c r="A430" s="1">
        <f t="shared" si="33"/>
        <v>45355</v>
      </c>
      <c r="B430">
        <f t="shared" si="34"/>
        <v>2024</v>
      </c>
      <c r="C430" t="str">
        <f t="shared" si="35"/>
        <v>March</v>
      </c>
      <c r="D430" t="str">
        <f t="shared" si="36"/>
        <v>Q1</v>
      </c>
      <c r="E430" t="str">
        <f t="shared" si="37"/>
        <v>Monday</v>
      </c>
    </row>
    <row r="431" spans="1:5" x14ac:dyDescent="0.3">
      <c r="A431" s="1">
        <f t="shared" si="33"/>
        <v>45356</v>
      </c>
      <c r="B431">
        <f t="shared" si="34"/>
        <v>2024</v>
      </c>
      <c r="C431" t="str">
        <f t="shared" si="35"/>
        <v>March</v>
      </c>
      <c r="D431" t="str">
        <f t="shared" si="36"/>
        <v>Q1</v>
      </c>
      <c r="E431" t="str">
        <f t="shared" si="37"/>
        <v>Tuesday</v>
      </c>
    </row>
    <row r="432" spans="1:5" x14ac:dyDescent="0.3">
      <c r="A432" s="1">
        <f t="shared" si="33"/>
        <v>45357</v>
      </c>
      <c r="B432">
        <f t="shared" si="34"/>
        <v>2024</v>
      </c>
      <c r="C432" t="str">
        <f t="shared" si="35"/>
        <v>March</v>
      </c>
      <c r="D432" t="str">
        <f t="shared" si="36"/>
        <v>Q1</v>
      </c>
      <c r="E432" t="str">
        <f t="shared" si="37"/>
        <v>Wednesday</v>
      </c>
    </row>
    <row r="433" spans="1:5" x14ac:dyDescent="0.3">
      <c r="A433" s="1">
        <f t="shared" si="33"/>
        <v>45358</v>
      </c>
      <c r="B433">
        <f t="shared" si="34"/>
        <v>2024</v>
      </c>
      <c r="C433" t="str">
        <f t="shared" si="35"/>
        <v>March</v>
      </c>
      <c r="D433" t="str">
        <f t="shared" si="36"/>
        <v>Q1</v>
      </c>
      <c r="E433" t="str">
        <f t="shared" si="37"/>
        <v>Thursday</v>
      </c>
    </row>
    <row r="434" spans="1:5" x14ac:dyDescent="0.3">
      <c r="A434" s="1">
        <f t="shared" si="33"/>
        <v>45359</v>
      </c>
      <c r="B434">
        <f t="shared" si="34"/>
        <v>2024</v>
      </c>
      <c r="C434" t="str">
        <f t="shared" si="35"/>
        <v>March</v>
      </c>
      <c r="D434" t="str">
        <f t="shared" si="36"/>
        <v>Q1</v>
      </c>
      <c r="E434" t="str">
        <f t="shared" si="37"/>
        <v>Friday</v>
      </c>
    </row>
    <row r="435" spans="1:5" x14ac:dyDescent="0.3">
      <c r="A435" s="1">
        <f t="shared" si="33"/>
        <v>45360</v>
      </c>
      <c r="B435">
        <f t="shared" si="34"/>
        <v>2024</v>
      </c>
      <c r="C435" t="str">
        <f t="shared" si="35"/>
        <v>March</v>
      </c>
      <c r="D435" t="str">
        <f t="shared" si="36"/>
        <v>Q1</v>
      </c>
      <c r="E435" t="str">
        <f t="shared" si="37"/>
        <v>Saturday</v>
      </c>
    </row>
    <row r="436" spans="1:5" x14ac:dyDescent="0.3">
      <c r="A436" s="1">
        <f t="shared" si="33"/>
        <v>45361</v>
      </c>
      <c r="B436">
        <f t="shared" si="34"/>
        <v>2024</v>
      </c>
      <c r="C436" t="str">
        <f t="shared" si="35"/>
        <v>March</v>
      </c>
      <c r="D436" t="str">
        <f t="shared" si="36"/>
        <v>Q1</v>
      </c>
      <c r="E436" t="str">
        <f t="shared" si="37"/>
        <v>Sunday</v>
      </c>
    </row>
    <row r="437" spans="1:5" x14ac:dyDescent="0.3">
      <c r="A437" s="1">
        <f t="shared" si="33"/>
        <v>45362</v>
      </c>
      <c r="B437">
        <f t="shared" si="34"/>
        <v>2024</v>
      </c>
      <c r="C437" t="str">
        <f t="shared" si="35"/>
        <v>March</v>
      </c>
      <c r="D437" t="str">
        <f t="shared" si="36"/>
        <v>Q1</v>
      </c>
      <c r="E437" t="str">
        <f t="shared" si="37"/>
        <v>Monday</v>
      </c>
    </row>
    <row r="438" spans="1:5" x14ac:dyDescent="0.3">
      <c r="A438" s="1">
        <f t="shared" si="33"/>
        <v>45363</v>
      </c>
      <c r="B438">
        <f t="shared" si="34"/>
        <v>2024</v>
      </c>
      <c r="C438" t="str">
        <f t="shared" si="35"/>
        <v>March</v>
      </c>
      <c r="D438" t="str">
        <f t="shared" si="36"/>
        <v>Q1</v>
      </c>
      <c r="E438" t="str">
        <f t="shared" si="37"/>
        <v>Tuesday</v>
      </c>
    </row>
    <row r="439" spans="1:5" x14ac:dyDescent="0.3">
      <c r="A439" s="1">
        <f t="shared" si="33"/>
        <v>45364</v>
      </c>
      <c r="B439">
        <f t="shared" si="34"/>
        <v>2024</v>
      </c>
      <c r="C439" t="str">
        <f t="shared" si="35"/>
        <v>March</v>
      </c>
      <c r="D439" t="str">
        <f t="shared" si="36"/>
        <v>Q1</v>
      </c>
      <c r="E439" t="str">
        <f t="shared" si="37"/>
        <v>Wednesday</v>
      </c>
    </row>
    <row r="440" spans="1:5" x14ac:dyDescent="0.3">
      <c r="A440" s="1">
        <f t="shared" si="33"/>
        <v>45365</v>
      </c>
      <c r="B440">
        <f t="shared" si="34"/>
        <v>2024</v>
      </c>
      <c r="C440" t="str">
        <f t="shared" si="35"/>
        <v>March</v>
      </c>
      <c r="D440" t="str">
        <f t="shared" si="36"/>
        <v>Q1</v>
      </c>
      <c r="E440" t="str">
        <f t="shared" si="37"/>
        <v>Thursday</v>
      </c>
    </row>
    <row r="441" spans="1:5" x14ac:dyDescent="0.3">
      <c r="A441" s="1">
        <f t="shared" si="33"/>
        <v>45366</v>
      </c>
      <c r="B441">
        <f t="shared" si="34"/>
        <v>2024</v>
      </c>
      <c r="C441" t="str">
        <f t="shared" si="35"/>
        <v>March</v>
      </c>
      <c r="D441" t="str">
        <f t="shared" si="36"/>
        <v>Q1</v>
      </c>
      <c r="E441" t="str">
        <f t="shared" si="37"/>
        <v>Friday</v>
      </c>
    </row>
    <row r="442" spans="1:5" x14ac:dyDescent="0.3">
      <c r="A442" s="1">
        <f t="shared" si="33"/>
        <v>45367</v>
      </c>
      <c r="B442">
        <f t="shared" si="34"/>
        <v>2024</v>
      </c>
      <c r="C442" t="str">
        <f t="shared" si="35"/>
        <v>March</v>
      </c>
      <c r="D442" t="str">
        <f t="shared" si="36"/>
        <v>Q1</v>
      </c>
      <c r="E442" t="str">
        <f t="shared" si="37"/>
        <v>Saturday</v>
      </c>
    </row>
    <row r="443" spans="1:5" x14ac:dyDescent="0.3">
      <c r="A443" s="1">
        <f t="shared" si="33"/>
        <v>45368</v>
      </c>
      <c r="B443">
        <f t="shared" si="34"/>
        <v>2024</v>
      </c>
      <c r="C443" t="str">
        <f t="shared" si="35"/>
        <v>March</v>
      </c>
      <c r="D443" t="str">
        <f t="shared" si="36"/>
        <v>Q1</v>
      </c>
      <c r="E443" t="str">
        <f t="shared" si="37"/>
        <v>Sunday</v>
      </c>
    </row>
    <row r="444" spans="1:5" x14ac:dyDescent="0.3">
      <c r="A444" s="1">
        <f t="shared" ref="A444:A507" si="38">A443+1</f>
        <v>45369</v>
      </c>
      <c r="B444">
        <f t="shared" si="34"/>
        <v>2024</v>
      </c>
      <c r="C444" t="str">
        <f t="shared" si="35"/>
        <v>March</v>
      </c>
      <c r="D444" t="str">
        <f t="shared" si="36"/>
        <v>Q1</v>
      </c>
      <c r="E444" t="str">
        <f t="shared" si="37"/>
        <v>Monday</v>
      </c>
    </row>
    <row r="445" spans="1:5" x14ac:dyDescent="0.3">
      <c r="A445" s="1">
        <f t="shared" si="38"/>
        <v>45370</v>
      </c>
      <c r="B445">
        <f t="shared" si="34"/>
        <v>2024</v>
      </c>
      <c r="C445" t="str">
        <f t="shared" si="35"/>
        <v>March</v>
      </c>
      <c r="D445" t="str">
        <f t="shared" si="36"/>
        <v>Q1</v>
      </c>
      <c r="E445" t="str">
        <f t="shared" si="37"/>
        <v>Tuesday</v>
      </c>
    </row>
    <row r="446" spans="1:5" x14ac:dyDescent="0.3">
      <c r="A446" s="1">
        <f t="shared" si="38"/>
        <v>45371</v>
      </c>
      <c r="B446">
        <f t="shared" si="34"/>
        <v>2024</v>
      </c>
      <c r="C446" t="str">
        <f t="shared" si="35"/>
        <v>March</v>
      </c>
      <c r="D446" t="str">
        <f t="shared" si="36"/>
        <v>Q1</v>
      </c>
      <c r="E446" t="str">
        <f t="shared" si="37"/>
        <v>Wednesday</v>
      </c>
    </row>
    <row r="447" spans="1:5" x14ac:dyDescent="0.3">
      <c r="A447" s="1">
        <f t="shared" si="38"/>
        <v>45372</v>
      </c>
      <c r="B447">
        <f t="shared" si="34"/>
        <v>2024</v>
      </c>
      <c r="C447" t="str">
        <f t="shared" si="35"/>
        <v>March</v>
      </c>
      <c r="D447" t="str">
        <f t="shared" si="36"/>
        <v>Q1</v>
      </c>
      <c r="E447" t="str">
        <f t="shared" si="37"/>
        <v>Thursday</v>
      </c>
    </row>
    <row r="448" spans="1:5" x14ac:dyDescent="0.3">
      <c r="A448" s="1">
        <f t="shared" si="38"/>
        <v>45373</v>
      </c>
      <c r="B448">
        <f t="shared" si="34"/>
        <v>2024</v>
      </c>
      <c r="C448" t="str">
        <f t="shared" si="35"/>
        <v>March</v>
      </c>
      <c r="D448" t="str">
        <f t="shared" si="36"/>
        <v>Q1</v>
      </c>
      <c r="E448" t="str">
        <f t="shared" si="37"/>
        <v>Friday</v>
      </c>
    </row>
    <row r="449" spans="1:5" x14ac:dyDescent="0.3">
      <c r="A449" s="1">
        <f t="shared" si="38"/>
        <v>45374</v>
      </c>
      <c r="B449">
        <f t="shared" si="34"/>
        <v>2024</v>
      </c>
      <c r="C449" t="str">
        <f t="shared" si="35"/>
        <v>March</v>
      </c>
      <c r="D449" t="str">
        <f t="shared" si="36"/>
        <v>Q1</v>
      </c>
      <c r="E449" t="str">
        <f t="shared" si="37"/>
        <v>Saturday</v>
      </c>
    </row>
    <row r="450" spans="1:5" x14ac:dyDescent="0.3">
      <c r="A450" s="1">
        <f t="shared" si="38"/>
        <v>45375</v>
      </c>
      <c r="B450">
        <f t="shared" si="34"/>
        <v>2024</v>
      </c>
      <c r="C450" t="str">
        <f t="shared" si="35"/>
        <v>March</v>
      </c>
      <c r="D450" t="str">
        <f t="shared" si="36"/>
        <v>Q1</v>
      </c>
      <c r="E450" t="str">
        <f t="shared" si="37"/>
        <v>Sunday</v>
      </c>
    </row>
    <row r="451" spans="1:5" x14ac:dyDescent="0.3">
      <c r="A451" s="1">
        <f t="shared" si="38"/>
        <v>45376</v>
      </c>
      <c r="B451">
        <f t="shared" ref="B451:B514" si="39">YEAR(A451)</f>
        <v>2024</v>
      </c>
      <c r="C451" t="str">
        <f t="shared" ref="C451:C514" si="40">TEXT(A451,"mmmm")</f>
        <v>March</v>
      </c>
      <c r="D451" t="str">
        <f t="shared" ref="D451:D514" si="41">"Q"&amp;INT((MONTH(A451)-1)/3)+1</f>
        <v>Q1</v>
      </c>
      <c r="E451" t="str">
        <f t="shared" ref="E451:E514" si="42">TEXT(A451,"dddd")</f>
        <v>Monday</v>
      </c>
    </row>
    <row r="452" spans="1:5" x14ac:dyDescent="0.3">
      <c r="A452" s="1">
        <f t="shared" si="38"/>
        <v>45377</v>
      </c>
      <c r="B452">
        <f t="shared" si="39"/>
        <v>2024</v>
      </c>
      <c r="C452" t="str">
        <f t="shared" si="40"/>
        <v>March</v>
      </c>
      <c r="D452" t="str">
        <f t="shared" si="41"/>
        <v>Q1</v>
      </c>
      <c r="E452" t="str">
        <f t="shared" si="42"/>
        <v>Tuesday</v>
      </c>
    </row>
    <row r="453" spans="1:5" x14ac:dyDescent="0.3">
      <c r="A453" s="1">
        <f t="shared" si="38"/>
        <v>45378</v>
      </c>
      <c r="B453">
        <f t="shared" si="39"/>
        <v>2024</v>
      </c>
      <c r="C453" t="str">
        <f t="shared" si="40"/>
        <v>March</v>
      </c>
      <c r="D453" t="str">
        <f t="shared" si="41"/>
        <v>Q1</v>
      </c>
      <c r="E453" t="str">
        <f t="shared" si="42"/>
        <v>Wednesday</v>
      </c>
    </row>
    <row r="454" spans="1:5" x14ac:dyDescent="0.3">
      <c r="A454" s="1">
        <f t="shared" si="38"/>
        <v>45379</v>
      </c>
      <c r="B454">
        <f t="shared" si="39"/>
        <v>2024</v>
      </c>
      <c r="C454" t="str">
        <f t="shared" si="40"/>
        <v>March</v>
      </c>
      <c r="D454" t="str">
        <f t="shared" si="41"/>
        <v>Q1</v>
      </c>
      <c r="E454" t="str">
        <f t="shared" si="42"/>
        <v>Thursday</v>
      </c>
    </row>
    <row r="455" spans="1:5" x14ac:dyDescent="0.3">
      <c r="A455" s="1">
        <f t="shared" si="38"/>
        <v>45380</v>
      </c>
      <c r="B455">
        <f t="shared" si="39"/>
        <v>2024</v>
      </c>
      <c r="C455" t="str">
        <f t="shared" si="40"/>
        <v>March</v>
      </c>
      <c r="D455" t="str">
        <f t="shared" si="41"/>
        <v>Q1</v>
      </c>
      <c r="E455" t="str">
        <f t="shared" si="42"/>
        <v>Friday</v>
      </c>
    </row>
    <row r="456" spans="1:5" x14ac:dyDescent="0.3">
      <c r="A456" s="1">
        <f t="shared" si="38"/>
        <v>45381</v>
      </c>
      <c r="B456">
        <f t="shared" si="39"/>
        <v>2024</v>
      </c>
      <c r="C456" t="str">
        <f t="shared" si="40"/>
        <v>March</v>
      </c>
      <c r="D456" t="str">
        <f t="shared" si="41"/>
        <v>Q1</v>
      </c>
      <c r="E456" t="str">
        <f t="shared" si="42"/>
        <v>Saturday</v>
      </c>
    </row>
    <row r="457" spans="1:5" x14ac:dyDescent="0.3">
      <c r="A457" s="1">
        <f t="shared" si="38"/>
        <v>45382</v>
      </c>
      <c r="B457">
        <f t="shared" si="39"/>
        <v>2024</v>
      </c>
      <c r="C457" t="str">
        <f t="shared" si="40"/>
        <v>March</v>
      </c>
      <c r="D457" t="str">
        <f t="shared" si="41"/>
        <v>Q1</v>
      </c>
      <c r="E457" t="str">
        <f t="shared" si="42"/>
        <v>Sunday</v>
      </c>
    </row>
    <row r="458" spans="1:5" x14ac:dyDescent="0.3">
      <c r="A458" s="1">
        <f t="shared" si="38"/>
        <v>45383</v>
      </c>
      <c r="B458">
        <f t="shared" si="39"/>
        <v>2024</v>
      </c>
      <c r="C458" t="str">
        <f t="shared" si="40"/>
        <v>April</v>
      </c>
      <c r="D458" t="str">
        <f t="shared" si="41"/>
        <v>Q2</v>
      </c>
      <c r="E458" t="str">
        <f t="shared" si="42"/>
        <v>Monday</v>
      </c>
    </row>
    <row r="459" spans="1:5" x14ac:dyDescent="0.3">
      <c r="A459" s="1">
        <f t="shared" si="38"/>
        <v>45384</v>
      </c>
      <c r="B459">
        <f t="shared" si="39"/>
        <v>2024</v>
      </c>
      <c r="C459" t="str">
        <f t="shared" si="40"/>
        <v>April</v>
      </c>
      <c r="D459" t="str">
        <f t="shared" si="41"/>
        <v>Q2</v>
      </c>
      <c r="E459" t="str">
        <f t="shared" si="42"/>
        <v>Tuesday</v>
      </c>
    </row>
    <row r="460" spans="1:5" x14ac:dyDescent="0.3">
      <c r="A460" s="1">
        <f t="shared" si="38"/>
        <v>45385</v>
      </c>
      <c r="B460">
        <f t="shared" si="39"/>
        <v>2024</v>
      </c>
      <c r="C460" t="str">
        <f t="shared" si="40"/>
        <v>April</v>
      </c>
      <c r="D460" t="str">
        <f t="shared" si="41"/>
        <v>Q2</v>
      </c>
      <c r="E460" t="str">
        <f t="shared" si="42"/>
        <v>Wednesday</v>
      </c>
    </row>
    <row r="461" spans="1:5" x14ac:dyDescent="0.3">
      <c r="A461" s="1">
        <f t="shared" si="38"/>
        <v>45386</v>
      </c>
      <c r="B461">
        <f t="shared" si="39"/>
        <v>2024</v>
      </c>
      <c r="C461" t="str">
        <f t="shared" si="40"/>
        <v>April</v>
      </c>
      <c r="D461" t="str">
        <f t="shared" si="41"/>
        <v>Q2</v>
      </c>
      <c r="E461" t="str">
        <f t="shared" si="42"/>
        <v>Thursday</v>
      </c>
    </row>
    <row r="462" spans="1:5" x14ac:dyDescent="0.3">
      <c r="A462" s="1">
        <f t="shared" si="38"/>
        <v>45387</v>
      </c>
      <c r="B462">
        <f t="shared" si="39"/>
        <v>2024</v>
      </c>
      <c r="C462" t="str">
        <f t="shared" si="40"/>
        <v>April</v>
      </c>
      <c r="D462" t="str">
        <f t="shared" si="41"/>
        <v>Q2</v>
      </c>
      <c r="E462" t="str">
        <f t="shared" si="42"/>
        <v>Friday</v>
      </c>
    </row>
    <row r="463" spans="1:5" x14ac:dyDescent="0.3">
      <c r="A463" s="1">
        <f t="shared" si="38"/>
        <v>45388</v>
      </c>
      <c r="B463">
        <f t="shared" si="39"/>
        <v>2024</v>
      </c>
      <c r="C463" t="str">
        <f t="shared" si="40"/>
        <v>April</v>
      </c>
      <c r="D463" t="str">
        <f t="shared" si="41"/>
        <v>Q2</v>
      </c>
      <c r="E463" t="str">
        <f t="shared" si="42"/>
        <v>Saturday</v>
      </c>
    </row>
    <row r="464" spans="1:5" x14ac:dyDescent="0.3">
      <c r="A464" s="1">
        <f t="shared" si="38"/>
        <v>45389</v>
      </c>
      <c r="B464">
        <f t="shared" si="39"/>
        <v>2024</v>
      </c>
      <c r="C464" t="str">
        <f t="shared" si="40"/>
        <v>April</v>
      </c>
      <c r="D464" t="str">
        <f t="shared" si="41"/>
        <v>Q2</v>
      </c>
      <c r="E464" t="str">
        <f t="shared" si="42"/>
        <v>Sunday</v>
      </c>
    </row>
    <row r="465" spans="1:5" x14ac:dyDescent="0.3">
      <c r="A465" s="1">
        <f t="shared" si="38"/>
        <v>45390</v>
      </c>
      <c r="B465">
        <f t="shared" si="39"/>
        <v>2024</v>
      </c>
      <c r="C465" t="str">
        <f t="shared" si="40"/>
        <v>April</v>
      </c>
      <c r="D465" t="str">
        <f t="shared" si="41"/>
        <v>Q2</v>
      </c>
      <c r="E465" t="str">
        <f t="shared" si="42"/>
        <v>Monday</v>
      </c>
    </row>
    <row r="466" spans="1:5" x14ac:dyDescent="0.3">
      <c r="A466" s="1">
        <f t="shared" si="38"/>
        <v>45391</v>
      </c>
      <c r="B466">
        <f t="shared" si="39"/>
        <v>2024</v>
      </c>
      <c r="C466" t="str">
        <f t="shared" si="40"/>
        <v>April</v>
      </c>
      <c r="D466" t="str">
        <f t="shared" si="41"/>
        <v>Q2</v>
      </c>
      <c r="E466" t="str">
        <f t="shared" si="42"/>
        <v>Tuesday</v>
      </c>
    </row>
    <row r="467" spans="1:5" x14ac:dyDescent="0.3">
      <c r="A467" s="1">
        <f t="shared" si="38"/>
        <v>45392</v>
      </c>
      <c r="B467">
        <f t="shared" si="39"/>
        <v>2024</v>
      </c>
      <c r="C467" t="str">
        <f t="shared" si="40"/>
        <v>April</v>
      </c>
      <c r="D467" t="str">
        <f t="shared" si="41"/>
        <v>Q2</v>
      </c>
      <c r="E467" t="str">
        <f t="shared" si="42"/>
        <v>Wednesday</v>
      </c>
    </row>
    <row r="468" spans="1:5" x14ac:dyDescent="0.3">
      <c r="A468" s="1">
        <f t="shared" si="38"/>
        <v>45393</v>
      </c>
      <c r="B468">
        <f t="shared" si="39"/>
        <v>2024</v>
      </c>
      <c r="C468" t="str">
        <f t="shared" si="40"/>
        <v>April</v>
      </c>
      <c r="D468" t="str">
        <f t="shared" si="41"/>
        <v>Q2</v>
      </c>
      <c r="E468" t="str">
        <f t="shared" si="42"/>
        <v>Thursday</v>
      </c>
    </row>
    <row r="469" spans="1:5" x14ac:dyDescent="0.3">
      <c r="A469" s="1">
        <f t="shared" si="38"/>
        <v>45394</v>
      </c>
      <c r="B469">
        <f t="shared" si="39"/>
        <v>2024</v>
      </c>
      <c r="C469" t="str">
        <f t="shared" si="40"/>
        <v>April</v>
      </c>
      <c r="D469" t="str">
        <f t="shared" si="41"/>
        <v>Q2</v>
      </c>
      <c r="E469" t="str">
        <f t="shared" si="42"/>
        <v>Friday</v>
      </c>
    </row>
    <row r="470" spans="1:5" x14ac:dyDescent="0.3">
      <c r="A470" s="1">
        <f t="shared" si="38"/>
        <v>45395</v>
      </c>
      <c r="B470">
        <f t="shared" si="39"/>
        <v>2024</v>
      </c>
      <c r="C470" t="str">
        <f t="shared" si="40"/>
        <v>April</v>
      </c>
      <c r="D470" t="str">
        <f t="shared" si="41"/>
        <v>Q2</v>
      </c>
      <c r="E470" t="str">
        <f t="shared" si="42"/>
        <v>Saturday</v>
      </c>
    </row>
    <row r="471" spans="1:5" x14ac:dyDescent="0.3">
      <c r="A471" s="1">
        <f t="shared" si="38"/>
        <v>45396</v>
      </c>
      <c r="B471">
        <f t="shared" si="39"/>
        <v>2024</v>
      </c>
      <c r="C471" t="str">
        <f t="shared" si="40"/>
        <v>April</v>
      </c>
      <c r="D471" t="str">
        <f t="shared" si="41"/>
        <v>Q2</v>
      </c>
      <c r="E471" t="str">
        <f t="shared" si="42"/>
        <v>Sunday</v>
      </c>
    </row>
    <row r="472" spans="1:5" x14ac:dyDescent="0.3">
      <c r="A472" s="1">
        <f t="shared" si="38"/>
        <v>45397</v>
      </c>
      <c r="B472">
        <f t="shared" si="39"/>
        <v>2024</v>
      </c>
      <c r="C472" t="str">
        <f t="shared" si="40"/>
        <v>April</v>
      </c>
      <c r="D472" t="str">
        <f t="shared" si="41"/>
        <v>Q2</v>
      </c>
      <c r="E472" t="str">
        <f t="shared" si="42"/>
        <v>Monday</v>
      </c>
    </row>
    <row r="473" spans="1:5" x14ac:dyDescent="0.3">
      <c r="A473" s="1">
        <f t="shared" si="38"/>
        <v>45398</v>
      </c>
      <c r="B473">
        <f t="shared" si="39"/>
        <v>2024</v>
      </c>
      <c r="C473" t="str">
        <f t="shared" si="40"/>
        <v>April</v>
      </c>
      <c r="D473" t="str">
        <f t="shared" si="41"/>
        <v>Q2</v>
      </c>
      <c r="E473" t="str">
        <f t="shared" si="42"/>
        <v>Tuesday</v>
      </c>
    </row>
    <row r="474" spans="1:5" x14ac:dyDescent="0.3">
      <c r="A474" s="1">
        <f t="shared" si="38"/>
        <v>45399</v>
      </c>
      <c r="B474">
        <f t="shared" si="39"/>
        <v>2024</v>
      </c>
      <c r="C474" t="str">
        <f t="shared" si="40"/>
        <v>April</v>
      </c>
      <c r="D474" t="str">
        <f t="shared" si="41"/>
        <v>Q2</v>
      </c>
      <c r="E474" t="str">
        <f t="shared" si="42"/>
        <v>Wednesday</v>
      </c>
    </row>
    <row r="475" spans="1:5" x14ac:dyDescent="0.3">
      <c r="A475" s="1">
        <f t="shared" si="38"/>
        <v>45400</v>
      </c>
      <c r="B475">
        <f t="shared" si="39"/>
        <v>2024</v>
      </c>
      <c r="C475" t="str">
        <f t="shared" si="40"/>
        <v>April</v>
      </c>
      <c r="D475" t="str">
        <f t="shared" si="41"/>
        <v>Q2</v>
      </c>
      <c r="E475" t="str">
        <f t="shared" si="42"/>
        <v>Thursday</v>
      </c>
    </row>
    <row r="476" spans="1:5" x14ac:dyDescent="0.3">
      <c r="A476" s="1">
        <f t="shared" si="38"/>
        <v>45401</v>
      </c>
      <c r="B476">
        <f t="shared" si="39"/>
        <v>2024</v>
      </c>
      <c r="C476" t="str">
        <f t="shared" si="40"/>
        <v>April</v>
      </c>
      <c r="D476" t="str">
        <f t="shared" si="41"/>
        <v>Q2</v>
      </c>
      <c r="E476" t="str">
        <f t="shared" si="42"/>
        <v>Friday</v>
      </c>
    </row>
    <row r="477" spans="1:5" x14ac:dyDescent="0.3">
      <c r="A477" s="1">
        <f t="shared" si="38"/>
        <v>45402</v>
      </c>
      <c r="B477">
        <f t="shared" si="39"/>
        <v>2024</v>
      </c>
      <c r="C477" t="str">
        <f t="shared" si="40"/>
        <v>April</v>
      </c>
      <c r="D477" t="str">
        <f t="shared" si="41"/>
        <v>Q2</v>
      </c>
      <c r="E477" t="str">
        <f t="shared" si="42"/>
        <v>Saturday</v>
      </c>
    </row>
    <row r="478" spans="1:5" x14ac:dyDescent="0.3">
      <c r="A478" s="1">
        <f t="shared" si="38"/>
        <v>45403</v>
      </c>
      <c r="B478">
        <f t="shared" si="39"/>
        <v>2024</v>
      </c>
      <c r="C478" t="str">
        <f t="shared" si="40"/>
        <v>April</v>
      </c>
      <c r="D478" t="str">
        <f t="shared" si="41"/>
        <v>Q2</v>
      </c>
      <c r="E478" t="str">
        <f t="shared" si="42"/>
        <v>Sunday</v>
      </c>
    </row>
    <row r="479" spans="1:5" x14ac:dyDescent="0.3">
      <c r="A479" s="1">
        <f t="shared" si="38"/>
        <v>45404</v>
      </c>
      <c r="B479">
        <f t="shared" si="39"/>
        <v>2024</v>
      </c>
      <c r="C479" t="str">
        <f t="shared" si="40"/>
        <v>April</v>
      </c>
      <c r="D479" t="str">
        <f t="shared" si="41"/>
        <v>Q2</v>
      </c>
      <c r="E479" t="str">
        <f t="shared" si="42"/>
        <v>Monday</v>
      </c>
    </row>
    <row r="480" spans="1:5" x14ac:dyDescent="0.3">
      <c r="A480" s="1">
        <f t="shared" si="38"/>
        <v>45405</v>
      </c>
      <c r="B480">
        <f t="shared" si="39"/>
        <v>2024</v>
      </c>
      <c r="C480" t="str">
        <f t="shared" si="40"/>
        <v>April</v>
      </c>
      <c r="D480" t="str">
        <f t="shared" si="41"/>
        <v>Q2</v>
      </c>
      <c r="E480" t="str">
        <f t="shared" si="42"/>
        <v>Tuesday</v>
      </c>
    </row>
    <row r="481" spans="1:5" x14ac:dyDescent="0.3">
      <c r="A481" s="1">
        <f t="shared" si="38"/>
        <v>45406</v>
      </c>
      <c r="B481">
        <f t="shared" si="39"/>
        <v>2024</v>
      </c>
      <c r="C481" t="str">
        <f t="shared" si="40"/>
        <v>April</v>
      </c>
      <c r="D481" t="str">
        <f t="shared" si="41"/>
        <v>Q2</v>
      </c>
      <c r="E481" t="str">
        <f t="shared" si="42"/>
        <v>Wednesday</v>
      </c>
    </row>
    <row r="482" spans="1:5" x14ac:dyDescent="0.3">
      <c r="A482" s="1">
        <f t="shared" si="38"/>
        <v>45407</v>
      </c>
      <c r="B482">
        <f t="shared" si="39"/>
        <v>2024</v>
      </c>
      <c r="C482" t="str">
        <f t="shared" si="40"/>
        <v>April</v>
      </c>
      <c r="D482" t="str">
        <f t="shared" si="41"/>
        <v>Q2</v>
      </c>
      <c r="E482" t="str">
        <f t="shared" si="42"/>
        <v>Thursday</v>
      </c>
    </row>
    <row r="483" spans="1:5" x14ac:dyDescent="0.3">
      <c r="A483" s="1">
        <f t="shared" si="38"/>
        <v>45408</v>
      </c>
      <c r="B483">
        <f t="shared" si="39"/>
        <v>2024</v>
      </c>
      <c r="C483" t="str">
        <f t="shared" si="40"/>
        <v>April</v>
      </c>
      <c r="D483" t="str">
        <f t="shared" si="41"/>
        <v>Q2</v>
      </c>
      <c r="E483" t="str">
        <f t="shared" si="42"/>
        <v>Friday</v>
      </c>
    </row>
    <row r="484" spans="1:5" x14ac:dyDescent="0.3">
      <c r="A484" s="1">
        <f t="shared" si="38"/>
        <v>45409</v>
      </c>
      <c r="B484">
        <f t="shared" si="39"/>
        <v>2024</v>
      </c>
      <c r="C484" t="str">
        <f t="shared" si="40"/>
        <v>April</v>
      </c>
      <c r="D484" t="str">
        <f t="shared" si="41"/>
        <v>Q2</v>
      </c>
      <c r="E484" t="str">
        <f t="shared" si="42"/>
        <v>Saturday</v>
      </c>
    </row>
    <row r="485" spans="1:5" x14ac:dyDescent="0.3">
      <c r="A485" s="1">
        <f t="shared" si="38"/>
        <v>45410</v>
      </c>
      <c r="B485">
        <f t="shared" si="39"/>
        <v>2024</v>
      </c>
      <c r="C485" t="str">
        <f t="shared" si="40"/>
        <v>April</v>
      </c>
      <c r="D485" t="str">
        <f t="shared" si="41"/>
        <v>Q2</v>
      </c>
      <c r="E485" t="str">
        <f t="shared" si="42"/>
        <v>Sunday</v>
      </c>
    </row>
    <row r="486" spans="1:5" x14ac:dyDescent="0.3">
      <c r="A486" s="1">
        <f t="shared" si="38"/>
        <v>45411</v>
      </c>
      <c r="B486">
        <f t="shared" si="39"/>
        <v>2024</v>
      </c>
      <c r="C486" t="str">
        <f t="shared" si="40"/>
        <v>April</v>
      </c>
      <c r="D486" t="str">
        <f t="shared" si="41"/>
        <v>Q2</v>
      </c>
      <c r="E486" t="str">
        <f t="shared" si="42"/>
        <v>Monday</v>
      </c>
    </row>
    <row r="487" spans="1:5" x14ac:dyDescent="0.3">
      <c r="A487" s="1">
        <f t="shared" si="38"/>
        <v>45412</v>
      </c>
      <c r="B487">
        <f t="shared" si="39"/>
        <v>2024</v>
      </c>
      <c r="C487" t="str">
        <f t="shared" si="40"/>
        <v>April</v>
      </c>
      <c r="D487" t="str">
        <f t="shared" si="41"/>
        <v>Q2</v>
      </c>
      <c r="E487" t="str">
        <f t="shared" si="42"/>
        <v>Tuesday</v>
      </c>
    </row>
    <row r="488" spans="1:5" x14ac:dyDescent="0.3">
      <c r="A488" s="1">
        <f t="shared" si="38"/>
        <v>45413</v>
      </c>
      <c r="B488">
        <f t="shared" si="39"/>
        <v>2024</v>
      </c>
      <c r="C488" t="str">
        <f t="shared" si="40"/>
        <v>May</v>
      </c>
      <c r="D488" t="str">
        <f t="shared" si="41"/>
        <v>Q2</v>
      </c>
      <c r="E488" t="str">
        <f t="shared" si="42"/>
        <v>Wednesday</v>
      </c>
    </row>
    <row r="489" spans="1:5" x14ac:dyDescent="0.3">
      <c r="A489" s="1">
        <f t="shared" si="38"/>
        <v>45414</v>
      </c>
      <c r="B489">
        <f t="shared" si="39"/>
        <v>2024</v>
      </c>
      <c r="C489" t="str">
        <f t="shared" si="40"/>
        <v>May</v>
      </c>
      <c r="D489" t="str">
        <f t="shared" si="41"/>
        <v>Q2</v>
      </c>
      <c r="E489" t="str">
        <f t="shared" si="42"/>
        <v>Thursday</v>
      </c>
    </row>
    <row r="490" spans="1:5" x14ac:dyDescent="0.3">
      <c r="A490" s="1">
        <f t="shared" si="38"/>
        <v>45415</v>
      </c>
      <c r="B490">
        <f t="shared" si="39"/>
        <v>2024</v>
      </c>
      <c r="C490" t="str">
        <f t="shared" si="40"/>
        <v>May</v>
      </c>
      <c r="D490" t="str">
        <f t="shared" si="41"/>
        <v>Q2</v>
      </c>
      <c r="E490" t="str">
        <f t="shared" si="42"/>
        <v>Friday</v>
      </c>
    </row>
    <row r="491" spans="1:5" x14ac:dyDescent="0.3">
      <c r="A491" s="1">
        <f t="shared" si="38"/>
        <v>45416</v>
      </c>
      <c r="B491">
        <f t="shared" si="39"/>
        <v>2024</v>
      </c>
      <c r="C491" t="str">
        <f t="shared" si="40"/>
        <v>May</v>
      </c>
      <c r="D491" t="str">
        <f t="shared" si="41"/>
        <v>Q2</v>
      </c>
      <c r="E491" t="str">
        <f t="shared" si="42"/>
        <v>Saturday</v>
      </c>
    </row>
    <row r="492" spans="1:5" x14ac:dyDescent="0.3">
      <c r="A492" s="1">
        <f t="shared" si="38"/>
        <v>45417</v>
      </c>
      <c r="B492">
        <f t="shared" si="39"/>
        <v>2024</v>
      </c>
      <c r="C492" t="str">
        <f t="shared" si="40"/>
        <v>May</v>
      </c>
      <c r="D492" t="str">
        <f t="shared" si="41"/>
        <v>Q2</v>
      </c>
      <c r="E492" t="str">
        <f t="shared" si="42"/>
        <v>Sunday</v>
      </c>
    </row>
    <row r="493" spans="1:5" x14ac:dyDescent="0.3">
      <c r="A493" s="1">
        <f t="shared" si="38"/>
        <v>45418</v>
      </c>
      <c r="B493">
        <f t="shared" si="39"/>
        <v>2024</v>
      </c>
      <c r="C493" t="str">
        <f t="shared" si="40"/>
        <v>May</v>
      </c>
      <c r="D493" t="str">
        <f t="shared" si="41"/>
        <v>Q2</v>
      </c>
      <c r="E493" t="str">
        <f t="shared" si="42"/>
        <v>Monday</v>
      </c>
    </row>
    <row r="494" spans="1:5" x14ac:dyDescent="0.3">
      <c r="A494" s="1">
        <f t="shared" si="38"/>
        <v>45419</v>
      </c>
      <c r="B494">
        <f t="shared" si="39"/>
        <v>2024</v>
      </c>
      <c r="C494" t="str">
        <f t="shared" si="40"/>
        <v>May</v>
      </c>
      <c r="D494" t="str">
        <f t="shared" si="41"/>
        <v>Q2</v>
      </c>
      <c r="E494" t="str">
        <f t="shared" si="42"/>
        <v>Tuesday</v>
      </c>
    </row>
    <row r="495" spans="1:5" x14ac:dyDescent="0.3">
      <c r="A495" s="1">
        <f t="shared" si="38"/>
        <v>45420</v>
      </c>
      <c r="B495">
        <f t="shared" si="39"/>
        <v>2024</v>
      </c>
      <c r="C495" t="str">
        <f t="shared" si="40"/>
        <v>May</v>
      </c>
      <c r="D495" t="str">
        <f t="shared" si="41"/>
        <v>Q2</v>
      </c>
      <c r="E495" t="str">
        <f t="shared" si="42"/>
        <v>Wednesday</v>
      </c>
    </row>
    <row r="496" spans="1:5" x14ac:dyDescent="0.3">
      <c r="A496" s="1">
        <f t="shared" si="38"/>
        <v>45421</v>
      </c>
      <c r="B496">
        <f t="shared" si="39"/>
        <v>2024</v>
      </c>
      <c r="C496" t="str">
        <f t="shared" si="40"/>
        <v>May</v>
      </c>
      <c r="D496" t="str">
        <f t="shared" si="41"/>
        <v>Q2</v>
      </c>
      <c r="E496" t="str">
        <f t="shared" si="42"/>
        <v>Thursday</v>
      </c>
    </row>
    <row r="497" spans="1:5" x14ac:dyDescent="0.3">
      <c r="A497" s="1">
        <f t="shared" si="38"/>
        <v>45422</v>
      </c>
      <c r="B497">
        <f t="shared" si="39"/>
        <v>2024</v>
      </c>
      <c r="C497" t="str">
        <f t="shared" si="40"/>
        <v>May</v>
      </c>
      <c r="D497" t="str">
        <f t="shared" si="41"/>
        <v>Q2</v>
      </c>
      <c r="E497" t="str">
        <f t="shared" si="42"/>
        <v>Friday</v>
      </c>
    </row>
    <row r="498" spans="1:5" x14ac:dyDescent="0.3">
      <c r="A498" s="1">
        <f t="shared" si="38"/>
        <v>45423</v>
      </c>
      <c r="B498">
        <f t="shared" si="39"/>
        <v>2024</v>
      </c>
      <c r="C498" t="str">
        <f t="shared" si="40"/>
        <v>May</v>
      </c>
      <c r="D498" t="str">
        <f t="shared" si="41"/>
        <v>Q2</v>
      </c>
      <c r="E498" t="str">
        <f t="shared" si="42"/>
        <v>Saturday</v>
      </c>
    </row>
    <row r="499" spans="1:5" x14ac:dyDescent="0.3">
      <c r="A499" s="1">
        <f t="shared" si="38"/>
        <v>45424</v>
      </c>
      <c r="B499">
        <f t="shared" si="39"/>
        <v>2024</v>
      </c>
      <c r="C499" t="str">
        <f t="shared" si="40"/>
        <v>May</v>
      </c>
      <c r="D499" t="str">
        <f t="shared" si="41"/>
        <v>Q2</v>
      </c>
      <c r="E499" t="str">
        <f t="shared" si="42"/>
        <v>Sunday</v>
      </c>
    </row>
    <row r="500" spans="1:5" x14ac:dyDescent="0.3">
      <c r="A500" s="1">
        <f t="shared" si="38"/>
        <v>45425</v>
      </c>
      <c r="B500">
        <f t="shared" si="39"/>
        <v>2024</v>
      </c>
      <c r="C500" t="str">
        <f t="shared" si="40"/>
        <v>May</v>
      </c>
      <c r="D500" t="str">
        <f t="shared" si="41"/>
        <v>Q2</v>
      </c>
      <c r="E500" t="str">
        <f t="shared" si="42"/>
        <v>Monday</v>
      </c>
    </row>
    <row r="501" spans="1:5" x14ac:dyDescent="0.3">
      <c r="A501" s="1">
        <f t="shared" si="38"/>
        <v>45426</v>
      </c>
      <c r="B501">
        <f t="shared" si="39"/>
        <v>2024</v>
      </c>
      <c r="C501" t="str">
        <f t="shared" si="40"/>
        <v>May</v>
      </c>
      <c r="D501" t="str">
        <f t="shared" si="41"/>
        <v>Q2</v>
      </c>
      <c r="E501" t="str">
        <f t="shared" si="42"/>
        <v>Tuesday</v>
      </c>
    </row>
    <row r="502" spans="1:5" x14ac:dyDescent="0.3">
      <c r="A502" s="1">
        <f t="shared" si="38"/>
        <v>45427</v>
      </c>
      <c r="B502">
        <f t="shared" si="39"/>
        <v>2024</v>
      </c>
      <c r="C502" t="str">
        <f t="shared" si="40"/>
        <v>May</v>
      </c>
      <c r="D502" t="str">
        <f t="shared" si="41"/>
        <v>Q2</v>
      </c>
      <c r="E502" t="str">
        <f t="shared" si="42"/>
        <v>Wednesday</v>
      </c>
    </row>
    <row r="503" spans="1:5" x14ac:dyDescent="0.3">
      <c r="A503" s="1">
        <f t="shared" si="38"/>
        <v>45428</v>
      </c>
      <c r="B503">
        <f t="shared" si="39"/>
        <v>2024</v>
      </c>
      <c r="C503" t="str">
        <f t="shared" si="40"/>
        <v>May</v>
      </c>
      <c r="D503" t="str">
        <f t="shared" si="41"/>
        <v>Q2</v>
      </c>
      <c r="E503" t="str">
        <f t="shared" si="42"/>
        <v>Thursday</v>
      </c>
    </row>
    <row r="504" spans="1:5" x14ac:dyDescent="0.3">
      <c r="A504" s="1">
        <f t="shared" si="38"/>
        <v>45429</v>
      </c>
      <c r="B504">
        <f t="shared" si="39"/>
        <v>2024</v>
      </c>
      <c r="C504" t="str">
        <f t="shared" si="40"/>
        <v>May</v>
      </c>
      <c r="D504" t="str">
        <f t="shared" si="41"/>
        <v>Q2</v>
      </c>
      <c r="E504" t="str">
        <f t="shared" si="42"/>
        <v>Friday</v>
      </c>
    </row>
    <row r="505" spans="1:5" x14ac:dyDescent="0.3">
      <c r="A505" s="1">
        <f t="shared" si="38"/>
        <v>45430</v>
      </c>
      <c r="B505">
        <f t="shared" si="39"/>
        <v>2024</v>
      </c>
      <c r="C505" t="str">
        <f t="shared" si="40"/>
        <v>May</v>
      </c>
      <c r="D505" t="str">
        <f t="shared" si="41"/>
        <v>Q2</v>
      </c>
      <c r="E505" t="str">
        <f t="shared" si="42"/>
        <v>Saturday</v>
      </c>
    </row>
    <row r="506" spans="1:5" x14ac:dyDescent="0.3">
      <c r="A506" s="1">
        <f t="shared" si="38"/>
        <v>45431</v>
      </c>
      <c r="B506">
        <f t="shared" si="39"/>
        <v>2024</v>
      </c>
      <c r="C506" t="str">
        <f t="shared" si="40"/>
        <v>May</v>
      </c>
      <c r="D506" t="str">
        <f t="shared" si="41"/>
        <v>Q2</v>
      </c>
      <c r="E506" t="str">
        <f t="shared" si="42"/>
        <v>Sunday</v>
      </c>
    </row>
    <row r="507" spans="1:5" x14ac:dyDescent="0.3">
      <c r="A507" s="1">
        <f t="shared" si="38"/>
        <v>45432</v>
      </c>
      <c r="B507">
        <f t="shared" si="39"/>
        <v>2024</v>
      </c>
      <c r="C507" t="str">
        <f t="shared" si="40"/>
        <v>May</v>
      </c>
      <c r="D507" t="str">
        <f t="shared" si="41"/>
        <v>Q2</v>
      </c>
      <c r="E507" t="str">
        <f t="shared" si="42"/>
        <v>Monday</v>
      </c>
    </row>
    <row r="508" spans="1:5" x14ac:dyDescent="0.3">
      <c r="A508" s="1">
        <f t="shared" ref="A508:A510" si="43">A507+1</f>
        <v>45433</v>
      </c>
      <c r="B508">
        <f t="shared" si="39"/>
        <v>2024</v>
      </c>
      <c r="C508" t="str">
        <f t="shared" si="40"/>
        <v>May</v>
      </c>
      <c r="D508" t="str">
        <f t="shared" si="41"/>
        <v>Q2</v>
      </c>
      <c r="E508" t="str">
        <f t="shared" si="42"/>
        <v>Tuesday</v>
      </c>
    </row>
    <row r="509" spans="1:5" x14ac:dyDescent="0.3">
      <c r="A509" s="1">
        <f t="shared" si="43"/>
        <v>45434</v>
      </c>
      <c r="B509">
        <f t="shared" si="39"/>
        <v>2024</v>
      </c>
      <c r="C509" t="str">
        <f t="shared" si="40"/>
        <v>May</v>
      </c>
      <c r="D509" t="str">
        <f t="shared" si="41"/>
        <v>Q2</v>
      </c>
      <c r="E509" t="str">
        <f t="shared" si="42"/>
        <v>Wednesday</v>
      </c>
    </row>
    <row r="510" spans="1:5" x14ac:dyDescent="0.3">
      <c r="A510" s="1">
        <f t="shared" si="43"/>
        <v>45435</v>
      </c>
      <c r="B510">
        <f t="shared" si="39"/>
        <v>2024</v>
      </c>
      <c r="C510" t="str">
        <f t="shared" si="40"/>
        <v>May</v>
      </c>
      <c r="D510" t="str">
        <f t="shared" si="41"/>
        <v>Q2</v>
      </c>
      <c r="E510" t="str">
        <f t="shared" si="42"/>
        <v>Thursday</v>
      </c>
    </row>
    <row r="511" spans="1:5" x14ac:dyDescent="0.3">
      <c r="A511" s="1">
        <f>A510+1</f>
        <v>45436</v>
      </c>
      <c r="B511">
        <f t="shared" si="39"/>
        <v>2024</v>
      </c>
      <c r="C511" t="str">
        <f t="shared" si="40"/>
        <v>May</v>
      </c>
      <c r="D511" t="str">
        <f t="shared" si="41"/>
        <v>Q2</v>
      </c>
      <c r="E511" t="str">
        <f t="shared" si="42"/>
        <v>Friday</v>
      </c>
    </row>
    <row r="512" spans="1:5" x14ac:dyDescent="0.3">
      <c r="A512" s="1">
        <f t="shared" ref="A512:A529" si="44">A511+1</f>
        <v>45437</v>
      </c>
      <c r="B512">
        <f t="shared" si="39"/>
        <v>2024</v>
      </c>
      <c r="C512" t="str">
        <f t="shared" si="40"/>
        <v>May</v>
      </c>
      <c r="D512" t="str">
        <f t="shared" si="41"/>
        <v>Q2</v>
      </c>
      <c r="E512" t="str">
        <f t="shared" si="42"/>
        <v>Saturday</v>
      </c>
    </row>
    <row r="513" spans="1:5" x14ac:dyDescent="0.3">
      <c r="A513" s="1">
        <f t="shared" si="44"/>
        <v>45438</v>
      </c>
      <c r="B513">
        <f t="shared" si="39"/>
        <v>2024</v>
      </c>
      <c r="C513" t="str">
        <f t="shared" si="40"/>
        <v>May</v>
      </c>
      <c r="D513" t="str">
        <f t="shared" si="41"/>
        <v>Q2</v>
      </c>
      <c r="E513" t="str">
        <f t="shared" si="42"/>
        <v>Sunday</v>
      </c>
    </row>
    <row r="514" spans="1:5" x14ac:dyDescent="0.3">
      <c r="A514" s="1">
        <f t="shared" si="44"/>
        <v>45439</v>
      </c>
      <c r="B514">
        <f t="shared" si="39"/>
        <v>2024</v>
      </c>
      <c r="C514" t="str">
        <f t="shared" si="40"/>
        <v>May</v>
      </c>
      <c r="D514" t="str">
        <f t="shared" si="41"/>
        <v>Q2</v>
      </c>
      <c r="E514" t="str">
        <f t="shared" si="42"/>
        <v>Monday</v>
      </c>
    </row>
    <row r="515" spans="1:5" x14ac:dyDescent="0.3">
      <c r="A515" s="1">
        <f t="shared" si="44"/>
        <v>45440</v>
      </c>
      <c r="B515">
        <f t="shared" ref="B515:B529" si="45">YEAR(A515)</f>
        <v>2024</v>
      </c>
      <c r="C515" t="str">
        <f t="shared" ref="C515:C529" si="46">TEXT(A515,"mmmm")</f>
        <v>May</v>
      </c>
      <c r="D515" t="str">
        <f t="shared" ref="D515:D529" si="47">"Q"&amp;INT((MONTH(A515)-1)/3)+1</f>
        <v>Q2</v>
      </c>
      <c r="E515" t="str">
        <f t="shared" ref="E515:E529" si="48">TEXT(A515,"dddd")</f>
        <v>Tuesday</v>
      </c>
    </row>
    <row r="516" spans="1:5" x14ac:dyDescent="0.3">
      <c r="A516" s="1">
        <f t="shared" si="44"/>
        <v>45441</v>
      </c>
      <c r="B516">
        <f t="shared" si="45"/>
        <v>2024</v>
      </c>
      <c r="C516" t="str">
        <f t="shared" si="46"/>
        <v>May</v>
      </c>
      <c r="D516" t="str">
        <f t="shared" si="47"/>
        <v>Q2</v>
      </c>
      <c r="E516" t="str">
        <f t="shared" si="48"/>
        <v>Wednesday</v>
      </c>
    </row>
    <row r="517" spans="1:5" x14ac:dyDescent="0.3">
      <c r="A517" s="1">
        <f t="shared" si="44"/>
        <v>45442</v>
      </c>
      <c r="B517">
        <f t="shared" si="45"/>
        <v>2024</v>
      </c>
      <c r="C517" t="str">
        <f t="shared" si="46"/>
        <v>May</v>
      </c>
      <c r="D517" t="str">
        <f t="shared" si="47"/>
        <v>Q2</v>
      </c>
      <c r="E517" t="str">
        <f t="shared" si="48"/>
        <v>Thursday</v>
      </c>
    </row>
    <row r="518" spans="1:5" x14ac:dyDescent="0.3">
      <c r="A518" s="1">
        <f t="shared" si="44"/>
        <v>45443</v>
      </c>
      <c r="B518">
        <f t="shared" si="45"/>
        <v>2024</v>
      </c>
      <c r="C518" t="str">
        <f t="shared" si="46"/>
        <v>May</v>
      </c>
      <c r="D518" t="str">
        <f t="shared" si="47"/>
        <v>Q2</v>
      </c>
      <c r="E518" t="str">
        <f t="shared" si="48"/>
        <v>Friday</v>
      </c>
    </row>
    <row r="519" spans="1:5" x14ac:dyDescent="0.3">
      <c r="A519" s="1">
        <f t="shared" si="44"/>
        <v>45444</v>
      </c>
      <c r="B519">
        <f t="shared" si="45"/>
        <v>2024</v>
      </c>
      <c r="C519" t="str">
        <f t="shared" si="46"/>
        <v>June</v>
      </c>
      <c r="D519" t="str">
        <f t="shared" si="47"/>
        <v>Q2</v>
      </c>
      <c r="E519" t="str">
        <f t="shared" si="48"/>
        <v>Saturday</v>
      </c>
    </row>
    <row r="520" spans="1:5" x14ac:dyDescent="0.3">
      <c r="A520" s="1">
        <f t="shared" si="44"/>
        <v>45445</v>
      </c>
      <c r="B520">
        <f t="shared" si="45"/>
        <v>2024</v>
      </c>
      <c r="C520" t="str">
        <f t="shared" si="46"/>
        <v>June</v>
      </c>
      <c r="D520" t="str">
        <f t="shared" si="47"/>
        <v>Q2</v>
      </c>
      <c r="E520" t="str">
        <f t="shared" si="48"/>
        <v>Sunday</v>
      </c>
    </row>
    <row r="521" spans="1:5" x14ac:dyDescent="0.3">
      <c r="A521" s="1">
        <f t="shared" si="44"/>
        <v>45446</v>
      </c>
      <c r="B521">
        <f t="shared" si="45"/>
        <v>2024</v>
      </c>
      <c r="C521" t="str">
        <f t="shared" si="46"/>
        <v>June</v>
      </c>
      <c r="D521" t="str">
        <f t="shared" si="47"/>
        <v>Q2</v>
      </c>
      <c r="E521" t="str">
        <f t="shared" si="48"/>
        <v>Monday</v>
      </c>
    </row>
    <row r="522" spans="1:5" x14ac:dyDescent="0.3">
      <c r="A522" s="1">
        <f t="shared" si="44"/>
        <v>45447</v>
      </c>
      <c r="B522">
        <f t="shared" si="45"/>
        <v>2024</v>
      </c>
      <c r="C522" t="str">
        <f t="shared" si="46"/>
        <v>June</v>
      </c>
      <c r="D522" t="str">
        <f t="shared" si="47"/>
        <v>Q2</v>
      </c>
      <c r="E522" t="str">
        <f t="shared" si="48"/>
        <v>Tuesday</v>
      </c>
    </row>
    <row r="523" spans="1:5" x14ac:dyDescent="0.3">
      <c r="A523" s="1">
        <f t="shared" si="44"/>
        <v>45448</v>
      </c>
      <c r="B523">
        <f t="shared" si="45"/>
        <v>2024</v>
      </c>
      <c r="C523" t="str">
        <f t="shared" si="46"/>
        <v>June</v>
      </c>
      <c r="D523" t="str">
        <f t="shared" si="47"/>
        <v>Q2</v>
      </c>
      <c r="E523" t="str">
        <f t="shared" si="48"/>
        <v>Wednesday</v>
      </c>
    </row>
    <row r="524" spans="1:5" x14ac:dyDescent="0.3">
      <c r="A524" s="1">
        <f t="shared" si="44"/>
        <v>45449</v>
      </c>
      <c r="B524">
        <f t="shared" si="45"/>
        <v>2024</v>
      </c>
      <c r="C524" t="str">
        <f t="shared" si="46"/>
        <v>June</v>
      </c>
      <c r="D524" t="str">
        <f t="shared" si="47"/>
        <v>Q2</v>
      </c>
      <c r="E524" t="str">
        <f t="shared" si="48"/>
        <v>Thursday</v>
      </c>
    </row>
    <row r="525" spans="1:5" x14ac:dyDescent="0.3">
      <c r="A525" s="1">
        <f t="shared" si="44"/>
        <v>45450</v>
      </c>
      <c r="B525">
        <f t="shared" si="45"/>
        <v>2024</v>
      </c>
      <c r="C525" t="str">
        <f t="shared" si="46"/>
        <v>June</v>
      </c>
      <c r="D525" t="str">
        <f t="shared" si="47"/>
        <v>Q2</v>
      </c>
      <c r="E525" t="str">
        <f t="shared" si="48"/>
        <v>Friday</v>
      </c>
    </row>
    <row r="526" spans="1:5" x14ac:dyDescent="0.3">
      <c r="A526" s="1">
        <f t="shared" si="44"/>
        <v>45451</v>
      </c>
      <c r="B526">
        <f t="shared" si="45"/>
        <v>2024</v>
      </c>
      <c r="C526" t="str">
        <f t="shared" si="46"/>
        <v>June</v>
      </c>
      <c r="D526" t="str">
        <f t="shared" si="47"/>
        <v>Q2</v>
      </c>
      <c r="E526" t="str">
        <f t="shared" si="48"/>
        <v>Saturday</v>
      </c>
    </row>
    <row r="527" spans="1:5" x14ac:dyDescent="0.3">
      <c r="A527" s="1">
        <f t="shared" si="44"/>
        <v>45452</v>
      </c>
      <c r="B527">
        <f t="shared" si="45"/>
        <v>2024</v>
      </c>
      <c r="C527" t="str">
        <f t="shared" si="46"/>
        <v>June</v>
      </c>
      <c r="D527" t="str">
        <f t="shared" si="47"/>
        <v>Q2</v>
      </c>
      <c r="E527" t="str">
        <f t="shared" si="48"/>
        <v>Sunday</v>
      </c>
    </row>
    <row r="528" spans="1:5" x14ac:dyDescent="0.3">
      <c r="A528" s="1">
        <f t="shared" si="44"/>
        <v>45453</v>
      </c>
      <c r="B528">
        <f t="shared" si="45"/>
        <v>2024</v>
      </c>
      <c r="C528" t="str">
        <f t="shared" si="46"/>
        <v>June</v>
      </c>
      <c r="D528" t="str">
        <f t="shared" si="47"/>
        <v>Q2</v>
      </c>
      <c r="E528" t="str">
        <f t="shared" si="48"/>
        <v>Monday</v>
      </c>
    </row>
    <row r="529" spans="1:5" x14ac:dyDescent="0.3">
      <c r="A529" s="1">
        <f t="shared" si="44"/>
        <v>45454</v>
      </c>
      <c r="B529">
        <f t="shared" si="45"/>
        <v>2024</v>
      </c>
      <c r="C529" t="str">
        <f t="shared" si="46"/>
        <v>June</v>
      </c>
      <c r="D529" t="str">
        <f t="shared" si="47"/>
        <v>Q2</v>
      </c>
      <c r="E529" t="str">
        <f t="shared" si="48"/>
        <v>Tuesday</v>
      </c>
    </row>
    <row r="531" spans="1:5" x14ac:dyDescent="0.3">
      <c r="A531" s="1"/>
    </row>
    <row r="533" spans="1:5" x14ac:dyDescent="0.3">
      <c r="A533" s="1"/>
    </row>
    <row r="535" spans="1:5" x14ac:dyDescent="0.3">
      <c r="A535" s="1"/>
    </row>
    <row r="537" spans="1:5" x14ac:dyDescent="0.3">
      <c r="A537"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2826-2A48-49E1-96F5-ACD5141209A5}">
  <dimension ref="A3:F18"/>
  <sheetViews>
    <sheetView topLeftCell="B1" workbookViewId="0">
      <selection activeCell="B4" sqref="B4"/>
    </sheetView>
  </sheetViews>
  <sheetFormatPr defaultRowHeight="14.4" x14ac:dyDescent="0.3"/>
  <cols>
    <col min="1" max="1" width="13.109375" bestFit="1" customWidth="1"/>
    <col min="2" max="2" width="15.5546875" bestFit="1" customWidth="1"/>
    <col min="3" max="5" width="11.5546875" bestFit="1" customWidth="1"/>
    <col min="6" max="6" width="13.21875" bestFit="1" customWidth="1"/>
  </cols>
  <sheetData>
    <row r="3" spans="1:6" x14ac:dyDescent="0.3">
      <c r="A3" s="9" t="s">
        <v>263</v>
      </c>
      <c r="B3" t="s">
        <v>257</v>
      </c>
      <c r="C3" t="s">
        <v>261</v>
      </c>
    </row>
    <row r="4" spans="1:6" x14ac:dyDescent="0.3">
      <c r="A4" s="10" t="s">
        <v>24</v>
      </c>
      <c r="B4" s="4">
        <v>540022.44999999995</v>
      </c>
      <c r="C4" s="7">
        <v>115132.78633999999</v>
      </c>
    </row>
    <row r="5" spans="1:6" x14ac:dyDescent="0.3">
      <c r="A5" s="10" t="s">
        <v>16</v>
      </c>
      <c r="B5" s="4">
        <v>519572.88</v>
      </c>
      <c r="C5" s="7">
        <v>119798.66118857142</v>
      </c>
    </row>
    <row r="6" spans="1:6" x14ac:dyDescent="0.3">
      <c r="A6" s="10" t="s">
        <v>13</v>
      </c>
      <c r="B6" s="4">
        <v>668238.77</v>
      </c>
      <c r="C6" s="7">
        <v>163566.62620227272</v>
      </c>
    </row>
    <row r="7" spans="1:6" x14ac:dyDescent="0.3">
      <c r="A7" s="10" t="s">
        <v>18</v>
      </c>
      <c r="B7" s="4">
        <v>821027.91</v>
      </c>
      <c r="C7" s="7">
        <v>199902.4476521739</v>
      </c>
    </row>
    <row r="8" spans="1:6" x14ac:dyDescent="0.3">
      <c r="A8" s="10" t="s">
        <v>264</v>
      </c>
      <c r="B8" s="4">
        <v>2548862.0099999998</v>
      </c>
      <c r="C8" s="7">
        <v>601021.66195799992</v>
      </c>
    </row>
    <row r="12" spans="1:6" x14ac:dyDescent="0.3">
      <c r="A12" s="9" t="s">
        <v>257</v>
      </c>
      <c r="B12" s="9" t="s">
        <v>265</v>
      </c>
    </row>
    <row r="13" spans="1:6" x14ac:dyDescent="0.3">
      <c r="A13" s="9" t="s">
        <v>263</v>
      </c>
      <c r="B13" t="s">
        <v>126</v>
      </c>
      <c r="C13" t="s">
        <v>124</v>
      </c>
      <c r="D13" t="s">
        <v>120</v>
      </c>
      <c r="E13" t="s">
        <v>134</v>
      </c>
      <c r="F13" t="s">
        <v>264</v>
      </c>
    </row>
    <row r="14" spans="1:6" x14ac:dyDescent="0.3">
      <c r="A14" s="10" t="s">
        <v>24</v>
      </c>
      <c r="B14" s="4">
        <v>114620.06</v>
      </c>
      <c r="C14" s="4">
        <v>192563.66</v>
      </c>
      <c r="D14" s="4">
        <v>123821.9</v>
      </c>
      <c r="E14" s="4">
        <v>109016.83</v>
      </c>
      <c r="F14" s="4">
        <v>540022.44999999995</v>
      </c>
    </row>
    <row r="15" spans="1:6" x14ac:dyDescent="0.3">
      <c r="A15" s="10" t="s">
        <v>16</v>
      </c>
      <c r="B15" s="4">
        <v>160663.63</v>
      </c>
      <c r="C15" s="4">
        <v>182731.28</v>
      </c>
      <c r="D15" s="4">
        <v>108731.47</v>
      </c>
      <c r="E15" s="4">
        <v>67446.5</v>
      </c>
      <c r="F15" s="4">
        <v>519572.88</v>
      </c>
    </row>
    <row r="16" spans="1:6" x14ac:dyDescent="0.3">
      <c r="A16" s="10" t="s">
        <v>13</v>
      </c>
      <c r="B16" s="4">
        <v>227473.19</v>
      </c>
      <c r="C16" s="4">
        <v>155876.03</v>
      </c>
      <c r="D16" s="4">
        <v>96384.639999999999</v>
      </c>
      <c r="E16" s="4">
        <v>188504.91</v>
      </c>
      <c r="F16" s="4">
        <v>668238.77</v>
      </c>
    </row>
    <row r="17" spans="1:6" x14ac:dyDescent="0.3">
      <c r="A17" s="10" t="s">
        <v>18</v>
      </c>
      <c r="B17" s="4">
        <v>226252.01</v>
      </c>
      <c r="C17" s="4">
        <v>231888.34</v>
      </c>
      <c r="D17" s="4">
        <v>137112.54999999999</v>
      </c>
      <c r="E17" s="4">
        <v>225775.01</v>
      </c>
      <c r="F17" s="4">
        <v>821027.91</v>
      </c>
    </row>
    <row r="18" spans="1:6" x14ac:dyDescent="0.3">
      <c r="A18" s="10" t="s">
        <v>264</v>
      </c>
      <c r="B18" s="4">
        <v>729008.89</v>
      </c>
      <c r="C18" s="4">
        <v>763059.31</v>
      </c>
      <c r="D18" s="4">
        <v>466050.56</v>
      </c>
      <c r="E18" s="4">
        <v>590743.25</v>
      </c>
      <c r="F18" s="4">
        <v>2548862.0099999998</v>
      </c>
    </row>
  </sheetData>
  <conditionalFormatting pivot="1" sqref="B14:E17">
    <cfRule type="colorScale" priority="1">
      <colorScale>
        <cfvo type="min"/>
        <cfvo type="percentile" val="50"/>
        <cfvo type="max"/>
        <color rgb="FFFF0000"/>
        <color rgb="FFFFFF00"/>
        <color rgb="FF00B050"/>
      </colorScale>
    </cfRule>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A0CD-4DA1-47B3-BCDD-4A9C180ADCA9}">
  <dimension ref="A3:D222"/>
  <sheetViews>
    <sheetView workbookViewId="0">
      <selection activeCell="B4" sqref="B4"/>
    </sheetView>
  </sheetViews>
  <sheetFormatPr defaultRowHeight="14.4" x14ac:dyDescent="0.3"/>
  <cols>
    <col min="1" max="1" width="13.88671875" bestFit="1" customWidth="1"/>
    <col min="2" max="2" width="13.21875" bestFit="1" customWidth="1"/>
    <col min="3" max="3" width="11.5546875" bestFit="1" customWidth="1"/>
    <col min="4" max="6" width="13.21875" bestFit="1" customWidth="1"/>
  </cols>
  <sheetData>
    <row r="3" spans="1:4" x14ac:dyDescent="0.3">
      <c r="A3" s="9" t="s">
        <v>263</v>
      </c>
      <c r="B3" t="s">
        <v>257</v>
      </c>
      <c r="C3" t="s">
        <v>261</v>
      </c>
      <c r="D3" t="s">
        <v>259</v>
      </c>
    </row>
    <row r="4" spans="1:4" x14ac:dyDescent="0.3">
      <c r="A4" s="10" t="s">
        <v>130</v>
      </c>
      <c r="B4" s="4">
        <v>982732.94</v>
      </c>
      <c r="C4" s="7">
        <v>232639.68870545452</v>
      </c>
      <c r="D4" s="6">
        <v>0.23672727272727273</v>
      </c>
    </row>
    <row r="5" spans="1:4" x14ac:dyDescent="0.3">
      <c r="A5" s="10" t="s">
        <v>132</v>
      </c>
      <c r="B5" s="4">
        <v>640867.29</v>
      </c>
      <c r="C5" s="7">
        <v>141976.7534769231</v>
      </c>
      <c r="D5" s="6">
        <v>0.22153846153846155</v>
      </c>
    </row>
    <row r="6" spans="1:4" x14ac:dyDescent="0.3">
      <c r="A6" s="10" t="s">
        <v>121</v>
      </c>
      <c r="B6" s="4">
        <v>925261.78</v>
      </c>
      <c r="C6" s="7">
        <v>226523.91078214286</v>
      </c>
      <c r="D6" s="6">
        <v>0.24482142857142858</v>
      </c>
    </row>
    <row r="7" spans="1:4" x14ac:dyDescent="0.3">
      <c r="A7" s="10" t="s">
        <v>264</v>
      </c>
      <c r="B7" s="4">
        <v>2548862.0099999998</v>
      </c>
      <c r="C7" s="7">
        <v>601021.66195799992</v>
      </c>
      <c r="D7" s="6">
        <v>0.23579999999999998</v>
      </c>
    </row>
    <row r="10" spans="1:4" x14ac:dyDescent="0.3">
      <c r="A10" s="9" t="s">
        <v>263</v>
      </c>
      <c r="B10" t="s">
        <v>257</v>
      </c>
    </row>
    <row r="11" spans="1:4" x14ac:dyDescent="0.3">
      <c r="A11" s="10">
        <v>4</v>
      </c>
      <c r="B11" s="11"/>
    </row>
    <row r="12" spans="1:4" x14ac:dyDescent="0.3">
      <c r="A12" s="12" t="s">
        <v>24</v>
      </c>
      <c r="B12" s="4">
        <v>17190.2</v>
      </c>
    </row>
    <row r="13" spans="1:4" x14ac:dyDescent="0.3">
      <c r="A13" s="10">
        <v>6</v>
      </c>
      <c r="B13" s="11"/>
    </row>
    <row r="14" spans="1:4" x14ac:dyDescent="0.3">
      <c r="A14" s="12" t="s">
        <v>16</v>
      </c>
      <c r="B14" s="4">
        <v>25478.18</v>
      </c>
    </row>
    <row r="15" spans="1:4" x14ac:dyDescent="0.3">
      <c r="A15" s="12" t="s">
        <v>18</v>
      </c>
      <c r="B15" s="4">
        <v>2988.8</v>
      </c>
    </row>
    <row r="16" spans="1:4" x14ac:dyDescent="0.3">
      <c r="A16" s="10">
        <v>7</v>
      </c>
      <c r="B16" s="11"/>
    </row>
    <row r="17" spans="1:2" x14ac:dyDescent="0.3">
      <c r="A17" s="12" t="s">
        <v>13</v>
      </c>
      <c r="B17" s="4">
        <v>237.48</v>
      </c>
    </row>
    <row r="18" spans="1:2" x14ac:dyDescent="0.3">
      <c r="A18" s="10">
        <v>9</v>
      </c>
      <c r="B18" s="11"/>
    </row>
    <row r="19" spans="1:2" x14ac:dyDescent="0.3">
      <c r="A19" s="12" t="s">
        <v>16</v>
      </c>
      <c r="B19" s="4">
        <v>7304.54</v>
      </c>
    </row>
    <row r="20" spans="1:2" x14ac:dyDescent="0.3">
      <c r="A20" s="10">
        <v>10</v>
      </c>
      <c r="B20" s="11"/>
    </row>
    <row r="21" spans="1:2" x14ac:dyDescent="0.3">
      <c r="A21" s="12" t="s">
        <v>13</v>
      </c>
      <c r="B21" s="4">
        <v>19875.89</v>
      </c>
    </row>
    <row r="22" spans="1:2" x14ac:dyDescent="0.3">
      <c r="A22" s="10">
        <v>11</v>
      </c>
      <c r="B22" s="11"/>
    </row>
    <row r="23" spans="1:2" x14ac:dyDescent="0.3">
      <c r="A23" s="12" t="s">
        <v>18</v>
      </c>
      <c r="B23" s="4">
        <v>24172.98</v>
      </c>
    </row>
    <row r="24" spans="1:2" x14ac:dyDescent="0.3">
      <c r="A24" s="10">
        <v>14</v>
      </c>
      <c r="B24" s="11"/>
    </row>
    <row r="25" spans="1:2" x14ac:dyDescent="0.3">
      <c r="A25" s="12" t="s">
        <v>16</v>
      </c>
      <c r="B25" s="4">
        <v>26478.62</v>
      </c>
    </row>
    <row r="26" spans="1:2" x14ac:dyDescent="0.3">
      <c r="A26" s="12" t="s">
        <v>18</v>
      </c>
      <c r="B26" s="4">
        <v>45896.89</v>
      </c>
    </row>
    <row r="27" spans="1:2" x14ac:dyDescent="0.3">
      <c r="A27" s="10">
        <v>15</v>
      </c>
      <c r="B27" s="11"/>
    </row>
    <row r="28" spans="1:2" x14ac:dyDescent="0.3">
      <c r="A28" s="12" t="s">
        <v>13</v>
      </c>
      <c r="B28" s="4">
        <v>8285.1200000000008</v>
      </c>
    </row>
    <row r="29" spans="1:2" x14ac:dyDescent="0.3">
      <c r="A29" s="12" t="s">
        <v>18</v>
      </c>
      <c r="B29" s="4">
        <v>4670</v>
      </c>
    </row>
    <row r="30" spans="1:2" x14ac:dyDescent="0.3">
      <c r="A30" s="10">
        <v>17</v>
      </c>
      <c r="B30" s="11"/>
    </row>
    <row r="31" spans="1:2" x14ac:dyDescent="0.3">
      <c r="A31" s="12" t="s">
        <v>16</v>
      </c>
      <c r="B31" s="4">
        <v>1381.94</v>
      </c>
    </row>
    <row r="32" spans="1:2" x14ac:dyDescent="0.3">
      <c r="A32" s="10">
        <v>19</v>
      </c>
      <c r="B32" s="11"/>
    </row>
    <row r="33" spans="1:2" x14ac:dyDescent="0.3">
      <c r="A33" s="12" t="s">
        <v>13</v>
      </c>
      <c r="B33" s="4">
        <v>17498.91</v>
      </c>
    </row>
    <row r="34" spans="1:2" x14ac:dyDescent="0.3">
      <c r="A34" s="12" t="s">
        <v>18</v>
      </c>
      <c r="B34" s="4">
        <v>10500.42</v>
      </c>
    </row>
    <row r="35" spans="1:2" x14ac:dyDescent="0.3">
      <c r="A35" s="10">
        <v>20</v>
      </c>
      <c r="B35" s="11"/>
    </row>
    <row r="36" spans="1:2" x14ac:dyDescent="0.3">
      <c r="A36" s="12" t="s">
        <v>16</v>
      </c>
      <c r="B36" s="4">
        <v>12714.1</v>
      </c>
    </row>
    <row r="37" spans="1:2" x14ac:dyDescent="0.3">
      <c r="A37" s="12" t="s">
        <v>18</v>
      </c>
      <c r="B37" s="4">
        <v>58932.95</v>
      </c>
    </row>
    <row r="38" spans="1:2" x14ac:dyDescent="0.3">
      <c r="A38" s="10">
        <v>22</v>
      </c>
      <c r="B38" s="11"/>
    </row>
    <row r="39" spans="1:2" x14ac:dyDescent="0.3">
      <c r="A39" s="12" t="s">
        <v>13</v>
      </c>
      <c r="B39" s="4">
        <v>53819.83</v>
      </c>
    </row>
    <row r="40" spans="1:2" x14ac:dyDescent="0.3">
      <c r="A40" s="10">
        <v>23</v>
      </c>
      <c r="B40" s="11"/>
    </row>
    <row r="41" spans="1:2" x14ac:dyDescent="0.3">
      <c r="A41" s="12" t="s">
        <v>16</v>
      </c>
      <c r="B41" s="4">
        <v>25702.38</v>
      </c>
    </row>
    <row r="42" spans="1:2" x14ac:dyDescent="0.3">
      <c r="A42" s="10">
        <v>25</v>
      </c>
      <c r="B42" s="11"/>
    </row>
    <row r="43" spans="1:2" x14ac:dyDescent="0.3">
      <c r="A43" s="12" t="s">
        <v>24</v>
      </c>
      <c r="B43" s="4">
        <v>531.9</v>
      </c>
    </row>
    <row r="44" spans="1:2" x14ac:dyDescent="0.3">
      <c r="A44" s="12" t="s">
        <v>16</v>
      </c>
      <c r="B44" s="4">
        <v>19776.72</v>
      </c>
    </row>
    <row r="45" spans="1:2" x14ac:dyDescent="0.3">
      <c r="A45" s="10">
        <v>27</v>
      </c>
      <c r="B45" s="11"/>
    </row>
    <row r="46" spans="1:2" x14ac:dyDescent="0.3">
      <c r="A46" s="12" t="s">
        <v>24</v>
      </c>
      <c r="B46" s="4">
        <v>2948.24</v>
      </c>
    </row>
    <row r="47" spans="1:2" x14ac:dyDescent="0.3">
      <c r="A47" s="12" t="s">
        <v>18</v>
      </c>
      <c r="B47" s="4">
        <v>47117.279999999999</v>
      </c>
    </row>
    <row r="48" spans="1:2" x14ac:dyDescent="0.3">
      <c r="A48" s="10">
        <v>28</v>
      </c>
      <c r="B48" s="11"/>
    </row>
    <row r="49" spans="1:2" x14ac:dyDescent="0.3">
      <c r="A49" s="12" t="s">
        <v>18</v>
      </c>
      <c r="B49" s="4">
        <v>26321.85</v>
      </c>
    </row>
    <row r="50" spans="1:2" x14ac:dyDescent="0.3">
      <c r="A50" s="10">
        <v>29</v>
      </c>
      <c r="B50" s="11"/>
    </row>
    <row r="51" spans="1:2" x14ac:dyDescent="0.3">
      <c r="A51" s="12" t="s">
        <v>13</v>
      </c>
      <c r="B51" s="4">
        <v>2010.28</v>
      </c>
    </row>
    <row r="52" spans="1:2" x14ac:dyDescent="0.3">
      <c r="A52" s="12" t="s">
        <v>18</v>
      </c>
      <c r="B52" s="4">
        <v>24008.58</v>
      </c>
    </row>
    <row r="53" spans="1:2" x14ac:dyDescent="0.3">
      <c r="A53" s="10">
        <v>31</v>
      </c>
      <c r="B53" s="11"/>
    </row>
    <row r="54" spans="1:2" x14ac:dyDescent="0.3">
      <c r="A54" s="12" t="s">
        <v>24</v>
      </c>
      <c r="B54" s="4">
        <v>40089.449999999997</v>
      </c>
    </row>
    <row r="55" spans="1:2" x14ac:dyDescent="0.3">
      <c r="A55" s="12" t="s">
        <v>18</v>
      </c>
      <c r="B55" s="4">
        <v>1604.26</v>
      </c>
    </row>
    <row r="56" spans="1:2" x14ac:dyDescent="0.3">
      <c r="A56" s="10">
        <v>32</v>
      </c>
      <c r="B56" s="11"/>
    </row>
    <row r="57" spans="1:2" x14ac:dyDescent="0.3">
      <c r="A57" s="12" t="s">
        <v>24</v>
      </c>
      <c r="B57" s="4">
        <v>5453.25</v>
      </c>
    </row>
    <row r="58" spans="1:2" x14ac:dyDescent="0.3">
      <c r="A58" s="12" t="s">
        <v>16</v>
      </c>
      <c r="B58" s="4">
        <v>32466.880000000001</v>
      </c>
    </row>
    <row r="59" spans="1:2" x14ac:dyDescent="0.3">
      <c r="A59" s="10">
        <v>34</v>
      </c>
      <c r="B59" s="11"/>
    </row>
    <row r="60" spans="1:2" x14ac:dyDescent="0.3">
      <c r="A60" s="12" t="s">
        <v>13</v>
      </c>
      <c r="B60" s="4">
        <v>36211.14</v>
      </c>
    </row>
    <row r="61" spans="1:2" x14ac:dyDescent="0.3">
      <c r="A61" s="10">
        <v>35</v>
      </c>
      <c r="B61" s="11"/>
    </row>
    <row r="62" spans="1:2" x14ac:dyDescent="0.3">
      <c r="A62" s="12" t="s">
        <v>13</v>
      </c>
      <c r="B62" s="4">
        <v>27777.94</v>
      </c>
    </row>
    <row r="63" spans="1:2" x14ac:dyDescent="0.3">
      <c r="A63" s="10">
        <v>36</v>
      </c>
      <c r="B63" s="11"/>
    </row>
    <row r="64" spans="1:2" x14ac:dyDescent="0.3">
      <c r="A64" s="12" t="s">
        <v>18</v>
      </c>
      <c r="B64" s="4">
        <v>20602.75</v>
      </c>
    </row>
    <row r="65" spans="1:2" x14ac:dyDescent="0.3">
      <c r="A65" s="10">
        <v>39</v>
      </c>
      <c r="B65" s="11"/>
    </row>
    <row r="66" spans="1:2" x14ac:dyDescent="0.3">
      <c r="A66" s="12" t="s">
        <v>24</v>
      </c>
      <c r="B66" s="4">
        <v>44531.96</v>
      </c>
    </row>
    <row r="67" spans="1:2" x14ac:dyDescent="0.3">
      <c r="A67" s="12" t="s">
        <v>13</v>
      </c>
      <c r="B67" s="4">
        <v>7844.9</v>
      </c>
    </row>
    <row r="68" spans="1:2" x14ac:dyDescent="0.3">
      <c r="A68" s="10">
        <v>40</v>
      </c>
      <c r="B68" s="11"/>
    </row>
    <row r="69" spans="1:2" x14ac:dyDescent="0.3">
      <c r="A69" s="12" t="s">
        <v>24</v>
      </c>
      <c r="B69" s="4">
        <v>16441.650000000001</v>
      </c>
    </row>
    <row r="70" spans="1:2" x14ac:dyDescent="0.3">
      <c r="A70" s="12" t="s">
        <v>18</v>
      </c>
      <c r="B70" s="4">
        <v>32286.59</v>
      </c>
    </row>
    <row r="71" spans="1:2" x14ac:dyDescent="0.3">
      <c r="A71" s="10">
        <v>41</v>
      </c>
      <c r="B71" s="11"/>
    </row>
    <row r="72" spans="1:2" x14ac:dyDescent="0.3">
      <c r="A72" s="12" t="s">
        <v>16</v>
      </c>
      <c r="B72" s="4">
        <v>16895.310000000001</v>
      </c>
    </row>
    <row r="73" spans="1:2" x14ac:dyDescent="0.3">
      <c r="A73" s="10">
        <v>42</v>
      </c>
      <c r="B73" s="11"/>
    </row>
    <row r="74" spans="1:2" x14ac:dyDescent="0.3">
      <c r="A74" s="12" t="s">
        <v>24</v>
      </c>
      <c r="B74" s="4">
        <v>11584.7</v>
      </c>
    </row>
    <row r="75" spans="1:2" x14ac:dyDescent="0.3">
      <c r="A75" s="12" t="s">
        <v>18</v>
      </c>
      <c r="B75" s="4">
        <v>6640.2</v>
      </c>
    </row>
    <row r="76" spans="1:2" x14ac:dyDescent="0.3">
      <c r="A76" s="10">
        <v>43</v>
      </c>
      <c r="B76" s="11"/>
    </row>
    <row r="77" spans="1:2" x14ac:dyDescent="0.3">
      <c r="A77" s="12" t="s">
        <v>24</v>
      </c>
      <c r="B77" s="4">
        <v>22972.52</v>
      </c>
    </row>
    <row r="78" spans="1:2" x14ac:dyDescent="0.3">
      <c r="A78" s="12" t="s">
        <v>16</v>
      </c>
      <c r="B78" s="4">
        <v>14819.35</v>
      </c>
    </row>
    <row r="79" spans="1:2" x14ac:dyDescent="0.3">
      <c r="A79" s="12" t="s">
        <v>13</v>
      </c>
      <c r="B79" s="4">
        <v>17813.5</v>
      </c>
    </row>
    <row r="80" spans="1:2" x14ac:dyDescent="0.3">
      <c r="A80" s="10">
        <v>45</v>
      </c>
      <c r="B80" s="11"/>
    </row>
    <row r="81" spans="1:2" x14ac:dyDescent="0.3">
      <c r="A81" s="12" t="s">
        <v>16</v>
      </c>
      <c r="B81" s="4">
        <v>2711.58</v>
      </c>
    </row>
    <row r="82" spans="1:2" x14ac:dyDescent="0.3">
      <c r="A82" s="12" t="s">
        <v>13</v>
      </c>
      <c r="B82" s="4">
        <v>10299</v>
      </c>
    </row>
    <row r="83" spans="1:2" x14ac:dyDescent="0.3">
      <c r="A83" s="10">
        <v>47</v>
      </c>
      <c r="B83" s="11"/>
    </row>
    <row r="84" spans="1:2" x14ac:dyDescent="0.3">
      <c r="A84" s="12" t="s">
        <v>18</v>
      </c>
      <c r="B84" s="4">
        <v>1500.06</v>
      </c>
    </row>
    <row r="85" spans="1:2" x14ac:dyDescent="0.3">
      <c r="A85" s="10">
        <v>50</v>
      </c>
      <c r="B85" s="11"/>
    </row>
    <row r="86" spans="1:2" x14ac:dyDescent="0.3">
      <c r="A86" s="12" t="s">
        <v>13</v>
      </c>
      <c r="B86" s="4">
        <v>36072.5</v>
      </c>
    </row>
    <row r="87" spans="1:2" x14ac:dyDescent="0.3">
      <c r="A87" s="12" t="s">
        <v>18</v>
      </c>
      <c r="B87" s="4">
        <v>1858.96</v>
      </c>
    </row>
    <row r="88" spans="1:2" x14ac:dyDescent="0.3">
      <c r="A88" s="10">
        <v>52</v>
      </c>
      <c r="B88" s="11"/>
    </row>
    <row r="89" spans="1:2" x14ac:dyDescent="0.3">
      <c r="A89" s="12" t="s">
        <v>24</v>
      </c>
      <c r="B89" s="4">
        <v>33054.300000000003</v>
      </c>
    </row>
    <row r="90" spans="1:2" x14ac:dyDescent="0.3">
      <c r="A90" s="12" t="s">
        <v>16</v>
      </c>
      <c r="B90" s="4">
        <v>22392.959999999999</v>
      </c>
    </row>
    <row r="91" spans="1:2" x14ac:dyDescent="0.3">
      <c r="A91" s="10">
        <v>54</v>
      </c>
      <c r="B91" s="11"/>
    </row>
    <row r="92" spans="1:2" x14ac:dyDescent="0.3">
      <c r="A92" s="12" t="s">
        <v>24</v>
      </c>
      <c r="B92" s="4">
        <v>33893.919999999998</v>
      </c>
    </row>
    <row r="93" spans="1:2" x14ac:dyDescent="0.3">
      <c r="A93" s="12" t="s">
        <v>16</v>
      </c>
      <c r="B93" s="4">
        <v>10846.32</v>
      </c>
    </row>
    <row r="94" spans="1:2" x14ac:dyDescent="0.3">
      <c r="A94" s="10">
        <v>55</v>
      </c>
      <c r="B94" s="11"/>
    </row>
    <row r="95" spans="1:2" x14ac:dyDescent="0.3">
      <c r="A95" s="12" t="s">
        <v>24</v>
      </c>
      <c r="B95" s="4">
        <v>31308.94</v>
      </c>
    </row>
    <row r="96" spans="1:2" x14ac:dyDescent="0.3">
      <c r="A96" s="10">
        <v>56</v>
      </c>
      <c r="B96" s="11"/>
    </row>
    <row r="97" spans="1:2" x14ac:dyDescent="0.3">
      <c r="A97" s="12" t="s">
        <v>16</v>
      </c>
      <c r="B97" s="4">
        <v>28187.439999999999</v>
      </c>
    </row>
    <row r="98" spans="1:2" x14ac:dyDescent="0.3">
      <c r="A98" s="12" t="s">
        <v>18</v>
      </c>
      <c r="B98" s="4">
        <v>5264.37</v>
      </c>
    </row>
    <row r="99" spans="1:2" x14ac:dyDescent="0.3">
      <c r="A99" s="10">
        <v>57</v>
      </c>
      <c r="B99" s="11"/>
    </row>
    <row r="100" spans="1:2" x14ac:dyDescent="0.3">
      <c r="A100" s="12" t="s">
        <v>13</v>
      </c>
      <c r="B100" s="4">
        <v>35937.78</v>
      </c>
    </row>
    <row r="101" spans="1:2" x14ac:dyDescent="0.3">
      <c r="A101" s="10">
        <v>58</v>
      </c>
      <c r="B101" s="11"/>
    </row>
    <row r="102" spans="1:2" x14ac:dyDescent="0.3">
      <c r="A102" s="12" t="s">
        <v>13</v>
      </c>
      <c r="B102" s="4">
        <v>9749.32</v>
      </c>
    </row>
    <row r="103" spans="1:2" x14ac:dyDescent="0.3">
      <c r="A103" s="12" t="s">
        <v>18</v>
      </c>
      <c r="B103" s="4">
        <v>9937.98</v>
      </c>
    </row>
    <row r="104" spans="1:2" x14ac:dyDescent="0.3">
      <c r="A104" s="10">
        <v>59</v>
      </c>
      <c r="B104" s="11"/>
    </row>
    <row r="105" spans="1:2" x14ac:dyDescent="0.3">
      <c r="A105" s="12" t="s">
        <v>18</v>
      </c>
      <c r="B105" s="4">
        <v>17176.48</v>
      </c>
    </row>
    <row r="106" spans="1:2" x14ac:dyDescent="0.3">
      <c r="A106" s="10">
        <v>61</v>
      </c>
      <c r="B106" s="11"/>
    </row>
    <row r="107" spans="1:2" x14ac:dyDescent="0.3">
      <c r="A107" s="12" t="s">
        <v>13</v>
      </c>
      <c r="B107" s="4">
        <v>40230.120000000003</v>
      </c>
    </row>
    <row r="108" spans="1:2" x14ac:dyDescent="0.3">
      <c r="A108" s="10">
        <v>63</v>
      </c>
      <c r="B108" s="11"/>
    </row>
    <row r="109" spans="1:2" x14ac:dyDescent="0.3">
      <c r="A109" s="12" t="s">
        <v>18</v>
      </c>
      <c r="B109" s="4">
        <v>23275.23</v>
      </c>
    </row>
    <row r="110" spans="1:2" x14ac:dyDescent="0.3">
      <c r="A110" s="10">
        <v>65</v>
      </c>
      <c r="B110" s="11"/>
    </row>
    <row r="111" spans="1:2" x14ac:dyDescent="0.3">
      <c r="A111" s="12" t="s">
        <v>24</v>
      </c>
      <c r="B111" s="4">
        <v>38955.449999999997</v>
      </c>
    </row>
    <row r="112" spans="1:2" x14ac:dyDescent="0.3">
      <c r="A112" s="10">
        <v>66</v>
      </c>
      <c r="B112" s="11"/>
    </row>
    <row r="113" spans="1:2" x14ac:dyDescent="0.3">
      <c r="A113" s="12" t="s">
        <v>24</v>
      </c>
      <c r="B113" s="4">
        <v>6265.01</v>
      </c>
    </row>
    <row r="114" spans="1:2" x14ac:dyDescent="0.3">
      <c r="A114" s="12" t="s">
        <v>16</v>
      </c>
      <c r="B114" s="4">
        <v>30293.94</v>
      </c>
    </row>
    <row r="115" spans="1:2" x14ac:dyDescent="0.3">
      <c r="A115" s="12" t="s">
        <v>18</v>
      </c>
      <c r="B115" s="4">
        <v>3499.6</v>
      </c>
    </row>
    <row r="116" spans="1:2" x14ac:dyDescent="0.3">
      <c r="A116" s="10">
        <v>67</v>
      </c>
      <c r="B116" s="11"/>
    </row>
    <row r="117" spans="1:2" x14ac:dyDescent="0.3">
      <c r="A117" s="12" t="s">
        <v>13</v>
      </c>
      <c r="B117" s="4">
        <v>224.14</v>
      </c>
    </row>
    <row r="118" spans="1:2" x14ac:dyDescent="0.3">
      <c r="A118" s="12" t="s">
        <v>18</v>
      </c>
      <c r="B118" s="4">
        <v>45544.52</v>
      </c>
    </row>
    <row r="119" spans="1:2" x14ac:dyDescent="0.3">
      <c r="A119" s="10">
        <v>70</v>
      </c>
      <c r="B119" s="11"/>
    </row>
    <row r="120" spans="1:2" x14ac:dyDescent="0.3">
      <c r="A120" s="12" t="s">
        <v>16</v>
      </c>
      <c r="B120" s="4">
        <v>5663.8</v>
      </c>
    </row>
    <row r="121" spans="1:2" x14ac:dyDescent="0.3">
      <c r="A121" s="10">
        <v>71</v>
      </c>
      <c r="B121" s="11"/>
    </row>
    <row r="122" spans="1:2" x14ac:dyDescent="0.3">
      <c r="A122" s="12" t="s">
        <v>16</v>
      </c>
      <c r="B122" s="4">
        <v>3593.52</v>
      </c>
    </row>
    <row r="123" spans="1:2" x14ac:dyDescent="0.3">
      <c r="A123" s="12" t="s">
        <v>13</v>
      </c>
      <c r="B123" s="4">
        <v>19296.48</v>
      </c>
    </row>
    <row r="124" spans="1:2" x14ac:dyDescent="0.3">
      <c r="A124" s="10">
        <v>72</v>
      </c>
      <c r="B124" s="11"/>
    </row>
    <row r="125" spans="1:2" x14ac:dyDescent="0.3">
      <c r="A125" s="12" t="s">
        <v>16</v>
      </c>
      <c r="B125" s="4">
        <v>51384.480000000003</v>
      </c>
    </row>
    <row r="126" spans="1:2" x14ac:dyDescent="0.3">
      <c r="A126" s="12" t="s">
        <v>18</v>
      </c>
      <c r="B126" s="4">
        <v>16261.08</v>
      </c>
    </row>
    <row r="127" spans="1:2" x14ac:dyDescent="0.3">
      <c r="A127" s="10">
        <v>74</v>
      </c>
      <c r="B127" s="11"/>
    </row>
    <row r="128" spans="1:2" x14ac:dyDescent="0.3">
      <c r="A128" s="12" t="s">
        <v>24</v>
      </c>
      <c r="B128" s="4">
        <v>41917.040000000001</v>
      </c>
    </row>
    <row r="129" spans="1:2" x14ac:dyDescent="0.3">
      <c r="A129" s="10">
        <v>75</v>
      </c>
      <c r="B129" s="11"/>
    </row>
    <row r="130" spans="1:2" x14ac:dyDescent="0.3">
      <c r="A130" s="12" t="s">
        <v>13</v>
      </c>
      <c r="B130" s="4">
        <v>2362.0300000000002</v>
      </c>
    </row>
    <row r="131" spans="1:2" x14ac:dyDescent="0.3">
      <c r="A131" s="10">
        <v>78</v>
      </c>
      <c r="B131" s="11"/>
    </row>
    <row r="132" spans="1:2" x14ac:dyDescent="0.3">
      <c r="A132" s="12" t="s">
        <v>13</v>
      </c>
      <c r="B132" s="4">
        <v>38797.65</v>
      </c>
    </row>
    <row r="133" spans="1:2" x14ac:dyDescent="0.3">
      <c r="A133" s="10">
        <v>79</v>
      </c>
      <c r="B133" s="11"/>
    </row>
    <row r="134" spans="1:2" x14ac:dyDescent="0.3">
      <c r="A134" s="12" t="s">
        <v>24</v>
      </c>
      <c r="B134" s="4">
        <v>40357.35</v>
      </c>
    </row>
    <row r="135" spans="1:2" x14ac:dyDescent="0.3">
      <c r="A135" s="12" t="s">
        <v>16</v>
      </c>
      <c r="B135" s="4">
        <v>14227.8</v>
      </c>
    </row>
    <row r="136" spans="1:2" x14ac:dyDescent="0.3">
      <c r="A136" s="10">
        <v>80</v>
      </c>
      <c r="B136" s="11"/>
    </row>
    <row r="137" spans="1:2" x14ac:dyDescent="0.3">
      <c r="A137" s="12" t="s">
        <v>24</v>
      </c>
      <c r="B137" s="4">
        <v>13079.5</v>
      </c>
    </row>
    <row r="138" spans="1:2" x14ac:dyDescent="0.3">
      <c r="A138" s="12" t="s">
        <v>18</v>
      </c>
      <c r="B138" s="4">
        <v>27778.1</v>
      </c>
    </row>
    <row r="139" spans="1:2" x14ac:dyDescent="0.3">
      <c r="A139" s="10">
        <v>82</v>
      </c>
      <c r="B139" s="11"/>
    </row>
    <row r="140" spans="1:2" x14ac:dyDescent="0.3">
      <c r="A140" s="12" t="s">
        <v>18</v>
      </c>
      <c r="B140" s="4">
        <v>47083.199999999997</v>
      </c>
    </row>
    <row r="141" spans="1:2" x14ac:dyDescent="0.3">
      <c r="A141" s="10">
        <v>85</v>
      </c>
      <c r="B141" s="11"/>
    </row>
    <row r="142" spans="1:2" x14ac:dyDescent="0.3">
      <c r="A142" s="12" t="s">
        <v>16</v>
      </c>
      <c r="B142" s="4">
        <v>1923.2</v>
      </c>
    </row>
    <row r="143" spans="1:2" x14ac:dyDescent="0.3">
      <c r="A143" s="12" t="s">
        <v>18</v>
      </c>
      <c r="B143" s="4">
        <v>7472</v>
      </c>
    </row>
    <row r="144" spans="1:2" x14ac:dyDescent="0.3">
      <c r="A144" s="10">
        <v>86</v>
      </c>
      <c r="B144" s="11"/>
    </row>
    <row r="145" spans="1:2" x14ac:dyDescent="0.3">
      <c r="A145" s="12" t="s">
        <v>16</v>
      </c>
      <c r="B145" s="4">
        <v>1756.08</v>
      </c>
    </row>
    <row r="146" spans="1:2" x14ac:dyDescent="0.3">
      <c r="A146" s="12" t="s">
        <v>13</v>
      </c>
      <c r="B146" s="4">
        <v>14707.65</v>
      </c>
    </row>
    <row r="147" spans="1:2" x14ac:dyDescent="0.3">
      <c r="A147" s="10">
        <v>87</v>
      </c>
      <c r="B147" s="11"/>
    </row>
    <row r="148" spans="1:2" x14ac:dyDescent="0.3">
      <c r="A148" s="12" t="s">
        <v>16</v>
      </c>
      <c r="B148" s="4">
        <v>53043.06</v>
      </c>
    </row>
    <row r="149" spans="1:2" x14ac:dyDescent="0.3">
      <c r="A149" s="12" t="s">
        <v>18</v>
      </c>
      <c r="B149" s="4">
        <v>25651.5</v>
      </c>
    </row>
    <row r="150" spans="1:2" x14ac:dyDescent="0.3">
      <c r="A150" s="10">
        <v>88</v>
      </c>
      <c r="B150" s="11"/>
    </row>
    <row r="151" spans="1:2" x14ac:dyDescent="0.3">
      <c r="A151" s="12" t="s">
        <v>13</v>
      </c>
      <c r="B151" s="4">
        <v>37176</v>
      </c>
    </row>
    <row r="152" spans="1:2" x14ac:dyDescent="0.3">
      <c r="A152" s="10">
        <v>89</v>
      </c>
      <c r="B152" s="11"/>
    </row>
    <row r="153" spans="1:2" x14ac:dyDescent="0.3">
      <c r="A153" s="12" t="s">
        <v>18</v>
      </c>
      <c r="B153" s="4">
        <v>11383.2</v>
      </c>
    </row>
    <row r="154" spans="1:2" x14ac:dyDescent="0.3">
      <c r="A154" s="10">
        <v>90</v>
      </c>
      <c r="B154" s="11"/>
    </row>
    <row r="155" spans="1:2" x14ac:dyDescent="0.3">
      <c r="A155" s="12" t="s">
        <v>16</v>
      </c>
      <c r="B155" s="4">
        <v>3709.44</v>
      </c>
    </row>
    <row r="156" spans="1:2" x14ac:dyDescent="0.3">
      <c r="A156" s="10">
        <v>91</v>
      </c>
      <c r="B156" s="11"/>
    </row>
    <row r="157" spans="1:2" x14ac:dyDescent="0.3">
      <c r="A157" s="12" t="s">
        <v>13</v>
      </c>
      <c r="B157" s="4">
        <v>1740.95</v>
      </c>
    </row>
    <row r="158" spans="1:2" x14ac:dyDescent="0.3">
      <c r="A158" s="10">
        <v>92</v>
      </c>
      <c r="B158" s="11"/>
    </row>
    <row r="159" spans="1:2" x14ac:dyDescent="0.3">
      <c r="A159" s="12" t="s">
        <v>16</v>
      </c>
      <c r="B159" s="4">
        <v>18660.8</v>
      </c>
    </row>
    <row r="160" spans="1:2" x14ac:dyDescent="0.3">
      <c r="A160" s="12" t="s">
        <v>13</v>
      </c>
      <c r="B160" s="4">
        <v>11988.02</v>
      </c>
    </row>
    <row r="161" spans="1:2" x14ac:dyDescent="0.3">
      <c r="A161" s="10">
        <v>93</v>
      </c>
      <c r="B161" s="11"/>
    </row>
    <row r="162" spans="1:2" x14ac:dyDescent="0.3">
      <c r="A162" s="12" t="s">
        <v>18</v>
      </c>
      <c r="B162" s="4">
        <v>38647.08</v>
      </c>
    </row>
    <row r="163" spans="1:2" x14ac:dyDescent="0.3">
      <c r="A163" s="10">
        <v>94</v>
      </c>
      <c r="B163" s="11"/>
    </row>
    <row r="164" spans="1:2" x14ac:dyDescent="0.3">
      <c r="A164" s="12" t="s">
        <v>13</v>
      </c>
      <c r="B164" s="4">
        <v>407.4</v>
      </c>
    </row>
    <row r="165" spans="1:2" x14ac:dyDescent="0.3">
      <c r="A165" s="10">
        <v>95</v>
      </c>
      <c r="B165" s="11"/>
    </row>
    <row r="166" spans="1:2" x14ac:dyDescent="0.3">
      <c r="A166" s="12" t="s">
        <v>24</v>
      </c>
      <c r="B166" s="4">
        <v>55032.75</v>
      </c>
    </row>
    <row r="167" spans="1:2" x14ac:dyDescent="0.3">
      <c r="A167" s="12" t="s">
        <v>13</v>
      </c>
      <c r="B167" s="4">
        <v>1211.73</v>
      </c>
    </row>
    <row r="168" spans="1:2" x14ac:dyDescent="0.3">
      <c r="A168" s="10">
        <v>96</v>
      </c>
      <c r="B168" s="11"/>
    </row>
    <row r="169" spans="1:2" x14ac:dyDescent="0.3">
      <c r="A169" s="12" t="s">
        <v>13</v>
      </c>
      <c r="B169" s="4">
        <v>32042.16</v>
      </c>
    </row>
    <row r="170" spans="1:2" x14ac:dyDescent="0.3">
      <c r="A170" s="10">
        <v>97</v>
      </c>
      <c r="B170" s="11"/>
    </row>
    <row r="171" spans="1:2" x14ac:dyDescent="0.3">
      <c r="A171" s="12" t="s">
        <v>16</v>
      </c>
      <c r="B171" s="4">
        <v>15187.77</v>
      </c>
    </row>
    <row r="172" spans="1:2" x14ac:dyDescent="0.3">
      <c r="A172" s="10">
        <v>99</v>
      </c>
      <c r="B172" s="11"/>
    </row>
    <row r="173" spans="1:2" x14ac:dyDescent="0.3">
      <c r="A173" s="12" t="s">
        <v>24</v>
      </c>
      <c r="B173" s="4">
        <v>6978.16</v>
      </c>
    </row>
    <row r="174" spans="1:2" x14ac:dyDescent="0.3">
      <c r="A174" s="10">
        <v>100</v>
      </c>
      <c r="B174" s="11"/>
    </row>
    <row r="175" spans="1:2" x14ac:dyDescent="0.3">
      <c r="A175" s="12" t="s">
        <v>13</v>
      </c>
      <c r="B175" s="4">
        <v>13866.9</v>
      </c>
    </row>
    <row r="176" spans="1:2" x14ac:dyDescent="0.3">
      <c r="A176" s="12" t="s">
        <v>18</v>
      </c>
      <c r="B176" s="4">
        <v>43001</v>
      </c>
    </row>
    <row r="177" spans="1:2" x14ac:dyDescent="0.3">
      <c r="A177" s="10">
        <v>101</v>
      </c>
      <c r="B177" s="11"/>
    </row>
    <row r="178" spans="1:2" x14ac:dyDescent="0.3">
      <c r="A178" s="12" t="s">
        <v>16</v>
      </c>
      <c r="B178" s="4">
        <v>6712.28</v>
      </c>
    </row>
    <row r="179" spans="1:2" x14ac:dyDescent="0.3">
      <c r="A179" s="12" t="s">
        <v>13</v>
      </c>
      <c r="B179" s="4">
        <v>31152.1</v>
      </c>
    </row>
    <row r="180" spans="1:2" x14ac:dyDescent="0.3">
      <c r="A180" s="12" t="s">
        <v>18</v>
      </c>
      <c r="B180" s="4">
        <v>15306.3</v>
      </c>
    </row>
    <row r="181" spans="1:2" x14ac:dyDescent="0.3">
      <c r="A181" s="10">
        <v>102</v>
      </c>
      <c r="B181" s="11"/>
    </row>
    <row r="182" spans="1:2" x14ac:dyDescent="0.3">
      <c r="A182" s="12" t="s">
        <v>18</v>
      </c>
      <c r="B182" s="4">
        <v>26501.279999999999</v>
      </c>
    </row>
    <row r="183" spans="1:2" x14ac:dyDescent="0.3">
      <c r="A183" s="10">
        <v>103</v>
      </c>
      <c r="B183" s="11"/>
    </row>
    <row r="184" spans="1:2" x14ac:dyDescent="0.3">
      <c r="A184" s="12" t="s">
        <v>24</v>
      </c>
      <c r="B184" s="4">
        <v>14879.85</v>
      </c>
    </row>
    <row r="185" spans="1:2" x14ac:dyDescent="0.3">
      <c r="A185" s="12" t="s">
        <v>13</v>
      </c>
      <c r="B185" s="4">
        <v>2670.18</v>
      </c>
    </row>
    <row r="186" spans="1:2" x14ac:dyDescent="0.3">
      <c r="A186" s="12" t="s">
        <v>18</v>
      </c>
      <c r="B186" s="4">
        <v>32429.39</v>
      </c>
    </row>
    <row r="187" spans="1:2" x14ac:dyDescent="0.3">
      <c r="A187" s="10">
        <v>104</v>
      </c>
      <c r="B187" s="11"/>
    </row>
    <row r="188" spans="1:2" x14ac:dyDescent="0.3">
      <c r="A188" s="12" t="s">
        <v>13</v>
      </c>
      <c r="B188" s="4">
        <v>26429.98</v>
      </c>
    </row>
    <row r="189" spans="1:2" x14ac:dyDescent="0.3">
      <c r="A189" s="10">
        <v>105</v>
      </c>
      <c r="B189" s="11"/>
    </row>
    <row r="190" spans="1:2" x14ac:dyDescent="0.3">
      <c r="A190" s="12" t="s">
        <v>13</v>
      </c>
      <c r="B190" s="4">
        <v>10248.6</v>
      </c>
    </row>
    <row r="191" spans="1:2" x14ac:dyDescent="0.3">
      <c r="A191" s="12" t="s">
        <v>18</v>
      </c>
      <c r="B191" s="4">
        <v>21000.84</v>
      </c>
    </row>
    <row r="192" spans="1:2" x14ac:dyDescent="0.3">
      <c r="A192" s="10">
        <v>106</v>
      </c>
      <c r="B192" s="11"/>
    </row>
    <row r="193" spans="1:2" x14ac:dyDescent="0.3">
      <c r="A193" s="12" t="s">
        <v>13</v>
      </c>
      <c r="B193" s="4">
        <v>42515.839999999997</v>
      </c>
    </row>
    <row r="194" spans="1:2" x14ac:dyDescent="0.3">
      <c r="A194" s="10">
        <v>107</v>
      </c>
      <c r="B194" s="11"/>
    </row>
    <row r="195" spans="1:2" x14ac:dyDescent="0.3">
      <c r="A195" s="12" t="s">
        <v>18</v>
      </c>
      <c r="B195" s="4">
        <v>21395.01</v>
      </c>
    </row>
    <row r="196" spans="1:2" x14ac:dyDescent="0.3">
      <c r="A196" s="10">
        <v>108</v>
      </c>
      <c r="B196" s="11"/>
    </row>
    <row r="197" spans="1:2" x14ac:dyDescent="0.3">
      <c r="A197" s="12" t="s">
        <v>13</v>
      </c>
      <c r="B197" s="4">
        <v>33525.1</v>
      </c>
    </row>
    <row r="198" spans="1:2" x14ac:dyDescent="0.3">
      <c r="A198" s="10">
        <v>109</v>
      </c>
      <c r="B198" s="11"/>
    </row>
    <row r="199" spans="1:2" x14ac:dyDescent="0.3">
      <c r="A199" s="12" t="s">
        <v>24</v>
      </c>
      <c r="B199" s="4">
        <v>3401.95</v>
      </c>
    </row>
    <row r="200" spans="1:2" x14ac:dyDescent="0.3">
      <c r="A200" s="10">
        <v>110</v>
      </c>
      <c r="B200" s="11"/>
    </row>
    <row r="201" spans="1:2" x14ac:dyDescent="0.3">
      <c r="A201" s="12" t="s">
        <v>18</v>
      </c>
      <c r="B201" s="4">
        <v>11520.39</v>
      </c>
    </row>
    <row r="202" spans="1:2" x14ac:dyDescent="0.3">
      <c r="A202" s="10">
        <v>111</v>
      </c>
      <c r="B202" s="11"/>
    </row>
    <row r="203" spans="1:2" x14ac:dyDescent="0.3">
      <c r="A203" s="12" t="s">
        <v>24</v>
      </c>
      <c r="B203" s="4">
        <v>452.76</v>
      </c>
    </row>
    <row r="204" spans="1:2" x14ac:dyDescent="0.3">
      <c r="A204" s="12" t="s">
        <v>16</v>
      </c>
      <c r="B204" s="4">
        <v>2161.52</v>
      </c>
    </row>
    <row r="205" spans="1:2" x14ac:dyDescent="0.3">
      <c r="A205" s="12" t="s">
        <v>18</v>
      </c>
      <c r="B205" s="4">
        <v>1145.9000000000001</v>
      </c>
    </row>
    <row r="206" spans="1:2" x14ac:dyDescent="0.3">
      <c r="A206" s="10">
        <v>112</v>
      </c>
      <c r="B206" s="11"/>
    </row>
    <row r="207" spans="1:2" x14ac:dyDescent="0.3">
      <c r="A207" s="12" t="s">
        <v>18</v>
      </c>
      <c r="B207" s="4">
        <v>22719.9</v>
      </c>
    </row>
    <row r="208" spans="1:2" x14ac:dyDescent="0.3">
      <c r="A208" s="10">
        <v>113</v>
      </c>
      <c r="B208" s="11"/>
    </row>
    <row r="209" spans="1:2" x14ac:dyDescent="0.3">
      <c r="A209" s="12" t="s">
        <v>24</v>
      </c>
      <c r="B209" s="4">
        <v>58701.599999999999</v>
      </c>
    </row>
    <row r="210" spans="1:2" x14ac:dyDescent="0.3">
      <c r="A210" s="10">
        <v>114</v>
      </c>
      <c r="B210" s="11"/>
    </row>
    <row r="211" spans="1:2" x14ac:dyDescent="0.3">
      <c r="A211" s="12" t="s">
        <v>16</v>
      </c>
      <c r="B211" s="4">
        <v>25364.75</v>
      </c>
    </row>
    <row r="212" spans="1:2" x14ac:dyDescent="0.3">
      <c r="A212" s="12" t="s">
        <v>13</v>
      </c>
      <c r="B212" s="4">
        <v>4656.1499999999996</v>
      </c>
    </row>
    <row r="213" spans="1:2" x14ac:dyDescent="0.3">
      <c r="A213" s="10">
        <v>115</v>
      </c>
      <c r="B213" s="11"/>
    </row>
    <row r="214" spans="1:2" x14ac:dyDescent="0.3">
      <c r="A214" s="12" t="s">
        <v>16</v>
      </c>
      <c r="B214" s="4">
        <v>3365.6</v>
      </c>
    </row>
    <row r="215" spans="1:2" x14ac:dyDescent="0.3">
      <c r="A215" s="12" t="s">
        <v>13</v>
      </c>
      <c r="B215" s="4">
        <v>19556</v>
      </c>
    </row>
    <row r="216" spans="1:2" x14ac:dyDescent="0.3">
      <c r="A216" s="12" t="s">
        <v>18</v>
      </c>
      <c r="B216" s="4">
        <v>343.77</v>
      </c>
    </row>
    <row r="217" spans="1:2" x14ac:dyDescent="0.3">
      <c r="A217" s="10">
        <v>116</v>
      </c>
      <c r="B217" s="11"/>
    </row>
    <row r="218" spans="1:2" x14ac:dyDescent="0.3">
      <c r="A218" s="12" t="s">
        <v>16</v>
      </c>
      <c r="B218" s="4">
        <v>27803.200000000001</v>
      </c>
    </row>
    <row r="219" spans="1:2" x14ac:dyDescent="0.3">
      <c r="A219" s="12" t="s">
        <v>18</v>
      </c>
      <c r="B219" s="4">
        <v>37587.22</v>
      </c>
    </row>
    <row r="220" spans="1:2" x14ac:dyDescent="0.3">
      <c r="A220" s="10">
        <v>118</v>
      </c>
      <c r="B220" s="11"/>
    </row>
    <row r="221" spans="1:2" x14ac:dyDescent="0.3">
      <c r="A221" s="12" t="s">
        <v>16</v>
      </c>
      <c r="B221" s="4">
        <v>7565.32</v>
      </c>
    </row>
    <row r="222" spans="1:2" x14ac:dyDescent="0.3">
      <c r="A222" s="10" t="s">
        <v>264</v>
      </c>
      <c r="B222" s="4">
        <v>2548862.0099999998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1"/>
  <sheetViews>
    <sheetView workbookViewId="0">
      <selection sqref="A1:H151"/>
    </sheetView>
  </sheetViews>
  <sheetFormatPr defaultRowHeight="14.4" x14ac:dyDescent="0.3"/>
  <cols>
    <col min="1" max="1" width="9.44140625" customWidth="1"/>
    <col min="2" max="2" width="11.33203125" customWidth="1"/>
    <col min="3" max="3" width="12.77734375" customWidth="1"/>
    <col min="4" max="4" width="10.44140625" customWidth="1"/>
    <col min="5" max="5" width="10.88671875" customWidth="1"/>
    <col min="6" max="6" width="10.21875" customWidth="1"/>
    <col min="7" max="7" width="13.5546875" customWidth="1"/>
    <col min="8" max="8" width="18.109375" bestFit="1" customWidth="1"/>
  </cols>
  <sheetData>
    <row r="1" spans="1:8" x14ac:dyDescent="0.3">
      <c r="A1" s="2" t="s">
        <v>0</v>
      </c>
      <c r="B1" s="2" t="s">
        <v>1</v>
      </c>
      <c r="C1" s="2" t="s">
        <v>2</v>
      </c>
      <c r="D1" s="2" t="s">
        <v>3</v>
      </c>
      <c r="E1" s="2" t="s">
        <v>4</v>
      </c>
      <c r="F1" s="2" t="s">
        <v>5</v>
      </c>
      <c r="G1" s="2" t="s">
        <v>6</v>
      </c>
      <c r="H1" s="2" t="s">
        <v>7</v>
      </c>
    </row>
    <row r="2" spans="1:8" x14ac:dyDescent="0.3">
      <c r="A2">
        <v>1</v>
      </c>
      <c r="B2">
        <v>95</v>
      </c>
      <c r="C2">
        <v>57</v>
      </c>
      <c r="D2">
        <v>2</v>
      </c>
      <c r="E2">
        <v>17</v>
      </c>
      <c r="F2">
        <v>24728.03</v>
      </c>
      <c r="G2">
        <v>0.28000000000000003</v>
      </c>
      <c r="H2" s="1">
        <v>45571</v>
      </c>
    </row>
    <row r="3" spans="1:8" x14ac:dyDescent="0.3">
      <c r="A3">
        <v>2</v>
      </c>
      <c r="B3">
        <v>71</v>
      </c>
      <c r="C3">
        <v>91</v>
      </c>
      <c r="D3">
        <v>3</v>
      </c>
      <c r="E3">
        <v>5</v>
      </c>
      <c r="F3">
        <v>1740.95</v>
      </c>
      <c r="G3">
        <v>0.26</v>
      </c>
      <c r="H3" s="1">
        <v>45572</v>
      </c>
    </row>
    <row r="4" spans="1:8" x14ac:dyDescent="0.3">
      <c r="A4">
        <v>3</v>
      </c>
      <c r="B4">
        <v>55</v>
      </c>
      <c r="C4">
        <v>72</v>
      </c>
      <c r="D4">
        <v>3</v>
      </c>
      <c r="E4">
        <v>22</v>
      </c>
      <c r="F4">
        <v>16261.08</v>
      </c>
      <c r="G4">
        <v>0.23</v>
      </c>
      <c r="H4" s="1">
        <v>45573</v>
      </c>
    </row>
    <row r="5" spans="1:8" x14ac:dyDescent="0.3">
      <c r="A5">
        <v>4</v>
      </c>
      <c r="B5">
        <v>2</v>
      </c>
      <c r="C5">
        <v>15</v>
      </c>
      <c r="D5">
        <v>2</v>
      </c>
      <c r="E5">
        <v>16</v>
      </c>
      <c r="F5">
        <v>8285.1200000000008</v>
      </c>
      <c r="G5">
        <v>0.31</v>
      </c>
      <c r="H5" s="1">
        <v>45574</v>
      </c>
    </row>
    <row r="6" spans="1:8" x14ac:dyDescent="0.3">
      <c r="A6">
        <v>5</v>
      </c>
      <c r="B6">
        <v>10</v>
      </c>
      <c r="C6">
        <v>114</v>
      </c>
      <c r="D6">
        <v>3</v>
      </c>
      <c r="E6">
        <v>6</v>
      </c>
      <c r="F6">
        <v>3269.46</v>
      </c>
      <c r="G6">
        <v>0.27</v>
      </c>
      <c r="H6" s="1">
        <v>45575</v>
      </c>
    </row>
    <row r="7" spans="1:8" x14ac:dyDescent="0.3">
      <c r="A7">
        <v>6</v>
      </c>
      <c r="B7">
        <v>89</v>
      </c>
      <c r="C7">
        <v>116</v>
      </c>
      <c r="D7">
        <v>1</v>
      </c>
      <c r="E7">
        <v>20</v>
      </c>
      <c r="F7">
        <v>18163</v>
      </c>
      <c r="G7">
        <v>0.18</v>
      </c>
      <c r="H7" s="1">
        <v>45576</v>
      </c>
    </row>
    <row r="8" spans="1:8" x14ac:dyDescent="0.3">
      <c r="A8">
        <v>7</v>
      </c>
      <c r="B8">
        <v>20</v>
      </c>
      <c r="C8">
        <v>70</v>
      </c>
      <c r="D8">
        <v>1</v>
      </c>
      <c r="E8">
        <v>20</v>
      </c>
      <c r="F8">
        <v>5663.8</v>
      </c>
      <c r="G8">
        <v>0.26</v>
      </c>
      <c r="H8" s="1">
        <v>45577</v>
      </c>
    </row>
    <row r="9" spans="1:8" x14ac:dyDescent="0.3">
      <c r="A9">
        <v>8</v>
      </c>
      <c r="B9">
        <v>5</v>
      </c>
      <c r="C9">
        <v>107</v>
      </c>
      <c r="D9">
        <v>1</v>
      </c>
      <c r="E9">
        <v>39</v>
      </c>
      <c r="F9">
        <v>21395.01</v>
      </c>
      <c r="G9">
        <v>0.33</v>
      </c>
      <c r="H9" s="1">
        <v>45578</v>
      </c>
    </row>
    <row r="10" spans="1:8" x14ac:dyDescent="0.3">
      <c r="A10">
        <v>9</v>
      </c>
      <c r="B10">
        <v>48</v>
      </c>
      <c r="C10">
        <v>75</v>
      </c>
      <c r="D10">
        <v>2</v>
      </c>
      <c r="E10">
        <v>11</v>
      </c>
      <c r="F10">
        <v>2362.0300000000002</v>
      </c>
      <c r="G10">
        <v>0.19</v>
      </c>
      <c r="H10" s="1">
        <v>45579</v>
      </c>
    </row>
    <row r="11" spans="1:8" x14ac:dyDescent="0.3">
      <c r="A11">
        <v>10</v>
      </c>
      <c r="B11">
        <v>71</v>
      </c>
      <c r="C11">
        <v>19</v>
      </c>
      <c r="D11">
        <v>1</v>
      </c>
      <c r="E11">
        <v>31</v>
      </c>
      <c r="F11">
        <v>10793.89</v>
      </c>
      <c r="G11">
        <v>0.32</v>
      </c>
      <c r="H11" s="1">
        <v>45580</v>
      </c>
    </row>
    <row r="12" spans="1:8" x14ac:dyDescent="0.3">
      <c r="A12">
        <v>11</v>
      </c>
      <c r="B12">
        <v>56</v>
      </c>
      <c r="C12">
        <v>17</v>
      </c>
      <c r="D12">
        <v>1</v>
      </c>
      <c r="E12">
        <v>7</v>
      </c>
      <c r="F12">
        <v>1381.94</v>
      </c>
      <c r="G12">
        <v>0.26</v>
      </c>
      <c r="H12" s="1">
        <v>45581</v>
      </c>
    </row>
    <row r="13" spans="1:8" x14ac:dyDescent="0.3">
      <c r="A13">
        <v>12</v>
      </c>
      <c r="B13">
        <v>6</v>
      </c>
      <c r="C13">
        <v>40</v>
      </c>
      <c r="D13">
        <v>1</v>
      </c>
      <c r="E13">
        <v>49</v>
      </c>
      <c r="F13">
        <v>32286.59</v>
      </c>
      <c r="G13">
        <v>0.16</v>
      </c>
      <c r="H13" s="1">
        <v>45582</v>
      </c>
    </row>
    <row r="14" spans="1:8" x14ac:dyDescent="0.3">
      <c r="A14">
        <v>13</v>
      </c>
      <c r="B14">
        <v>47</v>
      </c>
      <c r="C14">
        <v>116</v>
      </c>
      <c r="D14">
        <v>1</v>
      </c>
      <c r="E14">
        <v>12</v>
      </c>
      <c r="F14">
        <v>9640.2000000000007</v>
      </c>
      <c r="G14">
        <v>0.24</v>
      </c>
      <c r="H14" s="1">
        <v>45583</v>
      </c>
    </row>
    <row r="15" spans="1:8" x14ac:dyDescent="0.3">
      <c r="A15">
        <v>14</v>
      </c>
      <c r="B15">
        <v>6</v>
      </c>
      <c r="C15">
        <v>116</v>
      </c>
      <c r="D15">
        <v>1</v>
      </c>
      <c r="E15">
        <v>9</v>
      </c>
      <c r="F15">
        <v>5930.19</v>
      </c>
      <c r="G15">
        <v>0.17</v>
      </c>
      <c r="H15" s="1">
        <v>45584</v>
      </c>
    </row>
    <row r="16" spans="1:8" x14ac:dyDescent="0.3">
      <c r="A16">
        <v>15</v>
      </c>
      <c r="B16">
        <v>46</v>
      </c>
      <c r="C16">
        <v>27</v>
      </c>
      <c r="D16">
        <v>2</v>
      </c>
      <c r="E16">
        <v>48</v>
      </c>
      <c r="F16">
        <v>47117.279999999999</v>
      </c>
      <c r="G16">
        <v>0.31</v>
      </c>
      <c r="H16" s="1">
        <v>45585</v>
      </c>
    </row>
    <row r="17" spans="1:8" x14ac:dyDescent="0.3">
      <c r="A17">
        <v>16</v>
      </c>
      <c r="B17">
        <v>88</v>
      </c>
      <c r="C17">
        <v>32</v>
      </c>
      <c r="D17">
        <v>4</v>
      </c>
      <c r="E17">
        <v>33</v>
      </c>
      <c r="F17">
        <v>5453.25</v>
      </c>
      <c r="G17">
        <v>0.26</v>
      </c>
      <c r="H17" s="1">
        <v>45586</v>
      </c>
    </row>
    <row r="18" spans="1:8" x14ac:dyDescent="0.3">
      <c r="A18">
        <v>17</v>
      </c>
      <c r="B18">
        <v>86</v>
      </c>
      <c r="C18">
        <v>14</v>
      </c>
      <c r="D18">
        <v>3</v>
      </c>
      <c r="E18">
        <v>49</v>
      </c>
      <c r="F18">
        <v>26478.62</v>
      </c>
      <c r="G18">
        <v>0.14000000000000001</v>
      </c>
      <c r="H18" s="1">
        <v>45587</v>
      </c>
    </row>
    <row r="19" spans="1:8" x14ac:dyDescent="0.3">
      <c r="A19">
        <v>18</v>
      </c>
      <c r="B19">
        <v>46</v>
      </c>
      <c r="C19">
        <v>100</v>
      </c>
      <c r="D19">
        <v>3</v>
      </c>
      <c r="E19">
        <v>20</v>
      </c>
      <c r="F19">
        <v>19632.2</v>
      </c>
      <c r="G19">
        <v>0.25</v>
      </c>
      <c r="H19" s="1">
        <v>45588</v>
      </c>
    </row>
    <row r="20" spans="1:8" x14ac:dyDescent="0.3">
      <c r="A20">
        <v>19</v>
      </c>
      <c r="B20">
        <v>72</v>
      </c>
      <c r="C20">
        <v>114</v>
      </c>
      <c r="D20">
        <v>3</v>
      </c>
      <c r="E20">
        <v>25</v>
      </c>
      <c r="F20">
        <v>25364.75</v>
      </c>
      <c r="G20">
        <v>0.27</v>
      </c>
      <c r="H20" s="1">
        <v>45589</v>
      </c>
    </row>
    <row r="21" spans="1:8" x14ac:dyDescent="0.3">
      <c r="A21">
        <v>20</v>
      </c>
      <c r="B21">
        <v>53</v>
      </c>
      <c r="C21">
        <v>80</v>
      </c>
      <c r="D21">
        <v>2</v>
      </c>
      <c r="E21">
        <v>35</v>
      </c>
      <c r="F21">
        <v>13079.5</v>
      </c>
      <c r="G21">
        <v>0.26</v>
      </c>
      <c r="H21" s="1">
        <v>45590</v>
      </c>
    </row>
    <row r="22" spans="1:8" x14ac:dyDescent="0.3">
      <c r="A22">
        <v>21</v>
      </c>
      <c r="B22">
        <v>96</v>
      </c>
      <c r="C22">
        <v>20</v>
      </c>
      <c r="D22">
        <v>3</v>
      </c>
      <c r="E22">
        <v>36</v>
      </c>
      <c r="F22">
        <v>26503.56</v>
      </c>
      <c r="G22">
        <v>0.28000000000000003</v>
      </c>
      <c r="H22" s="1">
        <v>45591</v>
      </c>
    </row>
    <row r="23" spans="1:8" x14ac:dyDescent="0.3">
      <c r="A23">
        <v>22</v>
      </c>
      <c r="B23">
        <v>31</v>
      </c>
      <c r="C23">
        <v>111</v>
      </c>
      <c r="D23">
        <v>3</v>
      </c>
      <c r="E23">
        <v>14</v>
      </c>
      <c r="F23">
        <v>452.76</v>
      </c>
      <c r="G23">
        <v>0.18</v>
      </c>
      <c r="H23" s="1">
        <v>45592</v>
      </c>
    </row>
    <row r="24" spans="1:8" x14ac:dyDescent="0.3">
      <c r="A24">
        <v>23</v>
      </c>
      <c r="B24">
        <v>21</v>
      </c>
      <c r="C24">
        <v>103</v>
      </c>
      <c r="D24">
        <v>4</v>
      </c>
      <c r="E24">
        <v>3</v>
      </c>
      <c r="F24">
        <v>2670.18</v>
      </c>
      <c r="G24">
        <v>0.26</v>
      </c>
      <c r="H24" s="1">
        <v>45593</v>
      </c>
    </row>
    <row r="25" spans="1:8" x14ac:dyDescent="0.3">
      <c r="A25">
        <v>24</v>
      </c>
      <c r="B25">
        <v>23</v>
      </c>
      <c r="C25">
        <v>113</v>
      </c>
      <c r="D25">
        <v>3</v>
      </c>
      <c r="E25">
        <v>48</v>
      </c>
      <c r="F25">
        <v>58701.599999999999</v>
      </c>
      <c r="G25">
        <v>0.12</v>
      </c>
      <c r="H25" s="1">
        <v>45594</v>
      </c>
    </row>
    <row r="26" spans="1:8" x14ac:dyDescent="0.3">
      <c r="A26">
        <v>25</v>
      </c>
      <c r="B26">
        <v>53</v>
      </c>
      <c r="C26">
        <v>4</v>
      </c>
      <c r="D26">
        <v>1</v>
      </c>
      <c r="E26">
        <v>46</v>
      </c>
      <c r="F26">
        <v>17190.2</v>
      </c>
      <c r="G26">
        <v>0.25</v>
      </c>
      <c r="H26" s="1">
        <v>45595</v>
      </c>
    </row>
    <row r="27" spans="1:8" x14ac:dyDescent="0.3">
      <c r="A27">
        <v>26</v>
      </c>
      <c r="B27">
        <v>23</v>
      </c>
      <c r="C27">
        <v>95</v>
      </c>
      <c r="D27">
        <v>3</v>
      </c>
      <c r="E27">
        <v>45</v>
      </c>
      <c r="F27">
        <v>55032.75</v>
      </c>
      <c r="G27">
        <v>0.22</v>
      </c>
      <c r="H27" s="1">
        <v>45596</v>
      </c>
    </row>
    <row r="28" spans="1:8" x14ac:dyDescent="0.3">
      <c r="A28">
        <v>27</v>
      </c>
      <c r="B28">
        <v>43</v>
      </c>
      <c r="C28">
        <v>101</v>
      </c>
      <c r="D28">
        <v>2</v>
      </c>
      <c r="E28">
        <v>27</v>
      </c>
      <c r="F28">
        <v>15306.3</v>
      </c>
      <c r="G28">
        <v>0.21</v>
      </c>
      <c r="H28" s="1">
        <v>45597</v>
      </c>
    </row>
    <row r="29" spans="1:8" x14ac:dyDescent="0.3">
      <c r="A29">
        <v>28</v>
      </c>
      <c r="B29">
        <v>53</v>
      </c>
      <c r="C29">
        <v>103</v>
      </c>
      <c r="D29">
        <v>4</v>
      </c>
      <c r="E29">
        <v>30</v>
      </c>
      <c r="F29">
        <v>11211</v>
      </c>
      <c r="G29">
        <v>0.26</v>
      </c>
      <c r="H29" s="1">
        <v>45598</v>
      </c>
    </row>
    <row r="30" spans="1:8" x14ac:dyDescent="0.3">
      <c r="A30">
        <v>29</v>
      </c>
      <c r="B30">
        <v>86</v>
      </c>
      <c r="C30">
        <v>111</v>
      </c>
      <c r="D30">
        <v>3</v>
      </c>
      <c r="E30">
        <v>4</v>
      </c>
      <c r="F30">
        <v>2161.52</v>
      </c>
      <c r="G30">
        <v>0.11</v>
      </c>
      <c r="H30" s="1">
        <v>45599</v>
      </c>
    </row>
    <row r="31" spans="1:8" x14ac:dyDescent="0.3">
      <c r="A31">
        <v>30</v>
      </c>
      <c r="B31">
        <v>95</v>
      </c>
      <c r="C31">
        <v>104</v>
      </c>
      <c r="D31">
        <v>3</v>
      </c>
      <c r="E31">
        <v>17</v>
      </c>
      <c r="F31">
        <v>24728.03</v>
      </c>
      <c r="G31">
        <v>0.35</v>
      </c>
      <c r="H31" s="1">
        <v>45600</v>
      </c>
    </row>
    <row r="32" spans="1:8" x14ac:dyDescent="0.3">
      <c r="A32">
        <v>31</v>
      </c>
      <c r="B32">
        <v>32</v>
      </c>
      <c r="C32">
        <v>35</v>
      </c>
      <c r="D32">
        <v>1</v>
      </c>
      <c r="E32">
        <v>29</v>
      </c>
      <c r="F32">
        <v>27777.94</v>
      </c>
      <c r="G32">
        <v>0.17</v>
      </c>
      <c r="H32" s="1">
        <v>45601</v>
      </c>
    </row>
    <row r="33" spans="1:8" x14ac:dyDescent="0.3">
      <c r="A33">
        <v>32</v>
      </c>
      <c r="B33">
        <v>21</v>
      </c>
      <c r="C33">
        <v>101</v>
      </c>
      <c r="D33">
        <v>2</v>
      </c>
      <c r="E33">
        <v>35</v>
      </c>
      <c r="F33">
        <v>31152.1</v>
      </c>
      <c r="G33">
        <v>0.28999999999999998</v>
      </c>
      <c r="H33" s="1">
        <v>45602</v>
      </c>
    </row>
    <row r="34" spans="1:8" x14ac:dyDescent="0.3">
      <c r="A34">
        <v>33</v>
      </c>
      <c r="B34">
        <v>90</v>
      </c>
      <c r="C34">
        <v>14</v>
      </c>
      <c r="D34">
        <v>3</v>
      </c>
      <c r="E34">
        <v>24</v>
      </c>
      <c r="F34">
        <v>22307.52</v>
      </c>
      <c r="G34">
        <v>0.18</v>
      </c>
      <c r="H34" s="1">
        <v>45603</v>
      </c>
    </row>
    <row r="35" spans="1:8" x14ac:dyDescent="0.3">
      <c r="A35">
        <v>34</v>
      </c>
      <c r="B35">
        <v>49</v>
      </c>
      <c r="C35">
        <v>112</v>
      </c>
      <c r="D35">
        <v>2</v>
      </c>
      <c r="E35">
        <v>31</v>
      </c>
      <c r="F35">
        <v>22719.9</v>
      </c>
      <c r="G35">
        <v>0.34</v>
      </c>
      <c r="H35" s="1">
        <v>45604</v>
      </c>
    </row>
    <row r="36" spans="1:8" x14ac:dyDescent="0.3">
      <c r="A36">
        <v>35</v>
      </c>
      <c r="B36">
        <v>5</v>
      </c>
      <c r="C36">
        <v>110</v>
      </c>
      <c r="D36">
        <v>2</v>
      </c>
      <c r="E36">
        <v>21</v>
      </c>
      <c r="F36">
        <v>11520.39</v>
      </c>
      <c r="G36">
        <v>0.15</v>
      </c>
      <c r="H36" s="1">
        <v>45605</v>
      </c>
    </row>
    <row r="37" spans="1:8" x14ac:dyDescent="0.3">
      <c r="A37">
        <v>36</v>
      </c>
      <c r="B37">
        <v>61</v>
      </c>
      <c r="C37">
        <v>29</v>
      </c>
      <c r="D37">
        <v>2</v>
      </c>
      <c r="E37">
        <v>3</v>
      </c>
      <c r="F37">
        <v>3312.66</v>
      </c>
      <c r="G37">
        <v>0.14000000000000001</v>
      </c>
      <c r="H37" s="1">
        <v>45606</v>
      </c>
    </row>
    <row r="38" spans="1:8" x14ac:dyDescent="0.3">
      <c r="A38">
        <v>37</v>
      </c>
      <c r="B38">
        <v>26</v>
      </c>
      <c r="C38">
        <v>105</v>
      </c>
      <c r="D38">
        <v>1</v>
      </c>
      <c r="E38">
        <v>42</v>
      </c>
      <c r="F38">
        <v>21000.84</v>
      </c>
      <c r="G38">
        <v>0.33</v>
      </c>
      <c r="H38" s="1">
        <v>45607</v>
      </c>
    </row>
    <row r="39" spans="1:8" x14ac:dyDescent="0.3">
      <c r="A39">
        <v>38</v>
      </c>
      <c r="B39">
        <v>59</v>
      </c>
      <c r="C39">
        <v>45</v>
      </c>
      <c r="D39">
        <v>4</v>
      </c>
      <c r="E39">
        <v>3</v>
      </c>
      <c r="F39">
        <v>2711.58</v>
      </c>
      <c r="G39">
        <v>0.24</v>
      </c>
      <c r="H39" s="1">
        <v>45608</v>
      </c>
    </row>
    <row r="40" spans="1:8" x14ac:dyDescent="0.3">
      <c r="A40">
        <v>39</v>
      </c>
      <c r="B40">
        <v>40</v>
      </c>
      <c r="C40">
        <v>106</v>
      </c>
      <c r="D40">
        <v>3</v>
      </c>
      <c r="E40">
        <v>32</v>
      </c>
      <c r="F40">
        <v>42515.839999999997</v>
      </c>
      <c r="G40">
        <v>0.27</v>
      </c>
      <c r="H40" s="1">
        <v>45609</v>
      </c>
    </row>
    <row r="41" spans="1:8" x14ac:dyDescent="0.3">
      <c r="A41">
        <v>40</v>
      </c>
      <c r="B41">
        <v>30</v>
      </c>
      <c r="C41">
        <v>29</v>
      </c>
      <c r="D41">
        <v>2</v>
      </c>
      <c r="E41">
        <v>2</v>
      </c>
      <c r="F41">
        <v>2010.28</v>
      </c>
      <c r="G41">
        <v>0.16</v>
      </c>
      <c r="H41" s="1">
        <v>45610</v>
      </c>
    </row>
    <row r="42" spans="1:8" x14ac:dyDescent="0.3">
      <c r="A42">
        <v>41</v>
      </c>
      <c r="B42">
        <v>4</v>
      </c>
      <c r="C42">
        <v>85</v>
      </c>
      <c r="D42">
        <v>1</v>
      </c>
      <c r="E42">
        <v>40</v>
      </c>
      <c r="F42">
        <v>7472</v>
      </c>
      <c r="G42">
        <v>0.27</v>
      </c>
      <c r="H42" s="1">
        <v>45611</v>
      </c>
    </row>
    <row r="43" spans="1:8" x14ac:dyDescent="0.3">
      <c r="A43">
        <v>42</v>
      </c>
      <c r="B43">
        <v>25</v>
      </c>
      <c r="C43">
        <v>52</v>
      </c>
      <c r="D43">
        <v>1</v>
      </c>
      <c r="E43">
        <v>48</v>
      </c>
      <c r="F43">
        <v>22392.959999999999</v>
      </c>
      <c r="G43">
        <v>0.24</v>
      </c>
      <c r="H43" s="1">
        <v>45612</v>
      </c>
    </row>
    <row r="44" spans="1:8" x14ac:dyDescent="0.3">
      <c r="A44">
        <v>43</v>
      </c>
      <c r="B44">
        <v>43</v>
      </c>
      <c r="C44">
        <v>36</v>
      </c>
      <c r="D44">
        <v>2</v>
      </c>
      <c r="E44">
        <v>26</v>
      </c>
      <c r="F44">
        <v>14739.4</v>
      </c>
      <c r="G44">
        <v>0.3</v>
      </c>
      <c r="H44" s="1">
        <v>45613</v>
      </c>
    </row>
    <row r="45" spans="1:8" x14ac:dyDescent="0.3">
      <c r="A45">
        <v>44</v>
      </c>
      <c r="B45">
        <v>9</v>
      </c>
      <c r="C45">
        <v>99</v>
      </c>
      <c r="D45">
        <v>3</v>
      </c>
      <c r="E45">
        <v>7</v>
      </c>
      <c r="F45">
        <v>6978.16</v>
      </c>
      <c r="G45">
        <v>0.23</v>
      </c>
      <c r="H45" s="1">
        <v>45614</v>
      </c>
    </row>
    <row r="46" spans="1:8" x14ac:dyDescent="0.3">
      <c r="A46">
        <v>45</v>
      </c>
      <c r="B46">
        <v>36</v>
      </c>
      <c r="C46">
        <v>45</v>
      </c>
      <c r="D46">
        <v>4</v>
      </c>
      <c r="E46">
        <v>20</v>
      </c>
      <c r="F46">
        <v>10299</v>
      </c>
      <c r="G46">
        <v>0.26</v>
      </c>
      <c r="H46" s="1">
        <v>45615</v>
      </c>
    </row>
    <row r="47" spans="1:8" x14ac:dyDescent="0.3">
      <c r="A47">
        <v>46</v>
      </c>
      <c r="B47">
        <v>83</v>
      </c>
      <c r="C47">
        <v>66</v>
      </c>
      <c r="D47">
        <v>4</v>
      </c>
      <c r="E47">
        <v>12</v>
      </c>
      <c r="F47">
        <v>12728.28</v>
      </c>
      <c r="G47">
        <v>0.32</v>
      </c>
      <c r="H47" s="1">
        <v>45616</v>
      </c>
    </row>
    <row r="48" spans="1:8" x14ac:dyDescent="0.3">
      <c r="A48">
        <v>47</v>
      </c>
      <c r="B48">
        <v>52</v>
      </c>
      <c r="C48">
        <v>87</v>
      </c>
      <c r="D48">
        <v>1</v>
      </c>
      <c r="E48">
        <v>28</v>
      </c>
      <c r="F48">
        <v>3245.76</v>
      </c>
      <c r="G48">
        <v>0.24</v>
      </c>
      <c r="H48" s="1">
        <v>45617</v>
      </c>
    </row>
    <row r="49" spans="1:8" x14ac:dyDescent="0.3">
      <c r="A49">
        <v>48</v>
      </c>
      <c r="B49">
        <v>69</v>
      </c>
      <c r="C49">
        <v>43</v>
      </c>
      <c r="D49">
        <v>4</v>
      </c>
      <c r="E49">
        <v>23</v>
      </c>
      <c r="F49">
        <v>17813.5</v>
      </c>
      <c r="G49">
        <v>0.27</v>
      </c>
      <c r="H49" s="1">
        <v>45618</v>
      </c>
    </row>
    <row r="50" spans="1:8" x14ac:dyDescent="0.3">
      <c r="A50">
        <v>49</v>
      </c>
      <c r="B50">
        <v>4</v>
      </c>
      <c r="C50">
        <v>15</v>
      </c>
      <c r="D50">
        <v>2</v>
      </c>
      <c r="E50">
        <v>25</v>
      </c>
      <c r="F50">
        <v>4670</v>
      </c>
      <c r="G50">
        <v>0.14000000000000001</v>
      </c>
      <c r="H50" s="1">
        <v>45619</v>
      </c>
    </row>
    <row r="51" spans="1:8" x14ac:dyDescent="0.3">
      <c r="A51">
        <v>50</v>
      </c>
      <c r="B51">
        <v>34</v>
      </c>
      <c r="C51">
        <v>23</v>
      </c>
      <c r="D51">
        <v>1</v>
      </c>
      <c r="E51">
        <v>22</v>
      </c>
      <c r="F51">
        <v>25702.38</v>
      </c>
      <c r="G51">
        <v>0.25</v>
      </c>
      <c r="H51" s="1">
        <v>45620</v>
      </c>
    </row>
    <row r="52" spans="1:8" x14ac:dyDescent="0.3">
      <c r="A52">
        <v>51</v>
      </c>
      <c r="B52">
        <v>75</v>
      </c>
      <c r="C52">
        <v>34</v>
      </c>
      <c r="D52">
        <v>1</v>
      </c>
      <c r="E52">
        <v>42</v>
      </c>
      <c r="F52">
        <v>36211.14</v>
      </c>
      <c r="G52">
        <v>0.31</v>
      </c>
      <c r="H52" s="1">
        <v>45621</v>
      </c>
    </row>
    <row r="53" spans="1:8" x14ac:dyDescent="0.3">
      <c r="A53">
        <v>52</v>
      </c>
      <c r="B53">
        <v>5</v>
      </c>
      <c r="C53">
        <v>14</v>
      </c>
      <c r="D53">
        <v>3</v>
      </c>
      <c r="E53">
        <v>43</v>
      </c>
      <c r="F53">
        <v>23589.37</v>
      </c>
      <c r="G53">
        <v>0.13</v>
      </c>
      <c r="H53" s="1">
        <v>45622</v>
      </c>
    </row>
    <row r="54" spans="1:8" x14ac:dyDescent="0.3">
      <c r="A54">
        <v>53</v>
      </c>
      <c r="B54">
        <v>77</v>
      </c>
      <c r="C54">
        <v>56</v>
      </c>
      <c r="D54">
        <v>2</v>
      </c>
      <c r="E54">
        <v>44</v>
      </c>
      <c r="F54">
        <v>23980.44</v>
      </c>
      <c r="G54">
        <v>0.34</v>
      </c>
      <c r="H54" s="1">
        <v>45623</v>
      </c>
    </row>
    <row r="55" spans="1:8" x14ac:dyDescent="0.3">
      <c r="A55">
        <v>54</v>
      </c>
      <c r="B55">
        <v>45</v>
      </c>
      <c r="C55">
        <v>94</v>
      </c>
      <c r="D55">
        <v>3</v>
      </c>
      <c r="E55">
        <v>4</v>
      </c>
      <c r="F55">
        <v>407.4</v>
      </c>
      <c r="G55">
        <v>0.31</v>
      </c>
      <c r="H55" s="1">
        <v>45624</v>
      </c>
    </row>
    <row r="56" spans="1:8" x14ac:dyDescent="0.3">
      <c r="A56">
        <v>55</v>
      </c>
      <c r="B56">
        <v>41</v>
      </c>
      <c r="C56">
        <v>56</v>
      </c>
      <c r="D56">
        <v>2</v>
      </c>
      <c r="E56">
        <v>35</v>
      </c>
      <c r="F56">
        <v>4207</v>
      </c>
      <c r="G56">
        <v>0.26</v>
      </c>
      <c r="H56" s="1">
        <v>45625</v>
      </c>
    </row>
    <row r="57" spans="1:8" x14ac:dyDescent="0.3">
      <c r="A57">
        <v>56</v>
      </c>
      <c r="B57">
        <v>78</v>
      </c>
      <c r="C57">
        <v>66</v>
      </c>
      <c r="D57">
        <v>4</v>
      </c>
      <c r="E57">
        <v>13</v>
      </c>
      <c r="F57">
        <v>3499.6</v>
      </c>
      <c r="G57">
        <v>0.34</v>
      </c>
      <c r="H57" s="1">
        <v>45626</v>
      </c>
    </row>
    <row r="58" spans="1:8" x14ac:dyDescent="0.3">
      <c r="A58">
        <v>57</v>
      </c>
      <c r="B58">
        <v>15</v>
      </c>
      <c r="C58">
        <v>50</v>
      </c>
      <c r="D58">
        <v>4</v>
      </c>
      <c r="E58">
        <v>30</v>
      </c>
      <c r="F58">
        <v>26021.1</v>
      </c>
      <c r="G58">
        <v>0.11</v>
      </c>
      <c r="H58" s="1">
        <v>45627</v>
      </c>
    </row>
    <row r="59" spans="1:8" x14ac:dyDescent="0.3">
      <c r="A59">
        <v>58</v>
      </c>
      <c r="B59">
        <v>74</v>
      </c>
      <c r="C59">
        <v>25</v>
      </c>
      <c r="D59">
        <v>2</v>
      </c>
      <c r="E59">
        <v>19</v>
      </c>
      <c r="F59">
        <v>19776.72</v>
      </c>
      <c r="G59">
        <v>0.21</v>
      </c>
      <c r="H59" s="1">
        <v>45628</v>
      </c>
    </row>
    <row r="60" spans="1:8" x14ac:dyDescent="0.3">
      <c r="A60">
        <v>59</v>
      </c>
      <c r="B60">
        <v>33</v>
      </c>
      <c r="C60">
        <v>6</v>
      </c>
      <c r="D60">
        <v>3</v>
      </c>
      <c r="E60">
        <v>26</v>
      </c>
      <c r="F60">
        <v>25478.18</v>
      </c>
      <c r="G60">
        <v>0.34</v>
      </c>
      <c r="H60" s="1">
        <v>45629</v>
      </c>
    </row>
    <row r="61" spans="1:8" x14ac:dyDescent="0.3">
      <c r="A61">
        <v>60</v>
      </c>
      <c r="B61">
        <v>91</v>
      </c>
      <c r="C61">
        <v>56</v>
      </c>
      <c r="D61">
        <v>2</v>
      </c>
      <c r="E61">
        <v>9</v>
      </c>
      <c r="F61">
        <v>5264.37</v>
      </c>
      <c r="G61">
        <v>0.27</v>
      </c>
      <c r="H61" s="1">
        <v>45630</v>
      </c>
    </row>
    <row r="62" spans="1:8" x14ac:dyDescent="0.3">
      <c r="A62">
        <v>61</v>
      </c>
      <c r="B62">
        <v>1</v>
      </c>
      <c r="C62">
        <v>67</v>
      </c>
      <c r="D62">
        <v>4</v>
      </c>
      <c r="E62">
        <v>1</v>
      </c>
      <c r="F62">
        <v>224.14</v>
      </c>
      <c r="G62">
        <v>0.21</v>
      </c>
      <c r="H62" s="1">
        <v>45631</v>
      </c>
    </row>
    <row r="63" spans="1:8" x14ac:dyDescent="0.3">
      <c r="A63">
        <v>62</v>
      </c>
      <c r="B63">
        <v>69</v>
      </c>
      <c r="C63">
        <v>88</v>
      </c>
      <c r="D63">
        <v>1</v>
      </c>
      <c r="E63">
        <v>48</v>
      </c>
      <c r="F63">
        <v>37176</v>
      </c>
      <c r="G63">
        <v>0.15</v>
      </c>
      <c r="H63" s="1">
        <v>45632</v>
      </c>
    </row>
    <row r="64" spans="1:8" x14ac:dyDescent="0.3">
      <c r="A64">
        <v>63</v>
      </c>
      <c r="B64">
        <v>93</v>
      </c>
      <c r="C64">
        <v>95</v>
      </c>
      <c r="D64">
        <v>3</v>
      </c>
      <c r="E64">
        <v>1</v>
      </c>
      <c r="F64">
        <v>1211.73</v>
      </c>
      <c r="G64">
        <v>0.34</v>
      </c>
      <c r="H64" s="1">
        <v>45633</v>
      </c>
    </row>
    <row r="65" spans="1:8" x14ac:dyDescent="0.3">
      <c r="A65">
        <v>64</v>
      </c>
      <c r="B65">
        <v>95</v>
      </c>
      <c r="C65">
        <v>86</v>
      </c>
      <c r="D65">
        <v>2</v>
      </c>
      <c r="E65">
        <v>5</v>
      </c>
      <c r="F65">
        <v>7272.95</v>
      </c>
      <c r="G65">
        <v>0.25</v>
      </c>
      <c r="H65" s="1">
        <v>45634</v>
      </c>
    </row>
    <row r="66" spans="1:8" x14ac:dyDescent="0.3">
      <c r="A66">
        <v>65</v>
      </c>
      <c r="B66">
        <v>26</v>
      </c>
      <c r="C66">
        <v>47</v>
      </c>
      <c r="D66">
        <v>2</v>
      </c>
      <c r="E66">
        <v>3</v>
      </c>
      <c r="F66">
        <v>1500.06</v>
      </c>
      <c r="G66">
        <v>0.16</v>
      </c>
      <c r="H66" s="1">
        <v>45635</v>
      </c>
    </row>
    <row r="67" spans="1:8" x14ac:dyDescent="0.3">
      <c r="A67">
        <v>66</v>
      </c>
      <c r="B67">
        <v>56</v>
      </c>
      <c r="C67">
        <v>9</v>
      </c>
      <c r="D67">
        <v>2</v>
      </c>
      <c r="E67">
        <v>37</v>
      </c>
      <c r="F67">
        <v>7304.54</v>
      </c>
      <c r="G67">
        <v>0.13</v>
      </c>
      <c r="H67" s="1">
        <v>45636</v>
      </c>
    </row>
    <row r="68" spans="1:8" x14ac:dyDescent="0.3">
      <c r="A68">
        <v>67</v>
      </c>
      <c r="B68">
        <v>86</v>
      </c>
      <c r="C68">
        <v>118</v>
      </c>
      <c r="D68">
        <v>1</v>
      </c>
      <c r="E68">
        <v>14</v>
      </c>
      <c r="F68">
        <v>7565.32</v>
      </c>
      <c r="G68">
        <v>0.12</v>
      </c>
      <c r="H68" s="1">
        <v>45637</v>
      </c>
    </row>
    <row r="69" spans="1:8" x14ac:dyDescent="0.3">
      <c r="A69">
        <v>68</v>
      </c>
      <c r="B69">
        <v>43</v>
      </c>
      <c r="C69">
        <v>80</v>
      </c>
      <c r="D69">
        <v>2</v>
      </c>
      <c r="E69">
        <v>49</v>
      </c>
      <c r="F69">
        <v>27778.1</v>
      </c>
      <c r="G69">
        <v>0.18</v>
      </c>
      <c r="H69" s="1">
        <v>45638</v>
      </c>
    </row>
    <row r="70" spans="1:8" x14ac:dyDescent="0.3">
      <c r="A70">
        <v>69</v>
      </c>
      <c r="B70">
        <v>41</v>
      </c>
      <c r="C70">
        <v>85</v>
      </c>
      <c r="D70">
        <v>1</v>
      </c>
      <c r="E70">
        <v>16</v>
      </c>
      <c r="F70">
        <v>1923.2</v>
      </c>
      <c r="G70">
        <v>0.12</v>
      </c>
      <c r="H70" s="1">
        <v>45639</v>
      </c>
    </row>
    <row r="71" spans="1:8" x14ac:dyDescent="0.3">
      <c r="A71">
        <v>70</v>
      </c>
      <c r="B71">
        <v>16</v>
      </c>
      <c r="C71">
        <v>93</v>
      </c>
      <c r="D71">
        <v>2</v>
      </c>
      <c r="E71">
        <v>36</v>
      </c>
      <c r="F71">
        <v>38647.08</v>
      </c>
      <c r="G71">
        <v>0.14000000000000001</v>
      </c>
      <c r="H71" s="1">
        <v>45640</v>
      </c>
    </row>
    <row r="72" spans="1:8" x14ac:dyDescent="0.3">
      <c r="A72">
        <v>71</v>
      </c>
      <c r="B72">
        <v>39</v>
      </c>
      <c r="C72">
        <v>65</v>
      </c>
      <c r="D72">
        <v>2</v>
      </c>
      <c r="E72">
        <v>37</v>
      </c>
      <c r="F72">
        <v>38955.449999999997</v>
      </c>
      <c r="G72">
        <v>0.2</v>
      </c>
      <c r="H72" s="1">
        <v>45641</v>
      </c>
    </row>
    <row r="73" spans="1:8" x14ac:dyDescent="0.3">
      <c r="A73">
        <v>72</v>
      </c>
      <c r="B73">
        <v>40</v>
      </c>
      <c r="C73">
        <v>86</v>
      </c>
      <c r="D73">
        <v>2</v>
      </c>
      <c r="E73">
        <v>5</v>
      </c>
      <c r="F73">
        <v>6643.1</v>
      </c>
      <c r="G73">
        <v>0.32</v>
      </c>
      <c r="H73" s="1">
        <v>45642</v>
      </c>
    </row>
    <row r="74" spans="1:8" x14ac:dyDescent="0.3">
      <c r="A74">
        <v>73</v>
      </c>
      <c r="B74">
        <v>53</v>
      </c>
      <c r="C74">
        <v>42</v>
      </c>
      <c r="D74">
        <v>2</v>
      </c>
      <c r="E74">
        <v>31</v>
      </c>
      <c r="F74">
        <v>11584.7</v>
      </c>
      <c r="G74">
        <v>0.1</v>
      </c>
      <c r="H74" s="1">
        <v>45643</v>
      </c>
    </row>
    <row r="75" spans="1:8" x14ac:dyDescent="0.3">
      <c r="A75">
        <v>74</v>
      </c>
      <c r="B75">
        <v>52</v>
      </c>
      <c r="C75">
        <v>90</v>
      </c>
      <c r="D75">
        <v>2</v>
      </c>
      <c r="E75">
        <v>32</v>
      </c>
      <c r="F75">
        <v>3709.44</v>
      </c>
      <c r="G75">
        <v>0.31</v>
      </c>
      <c r="H75" s="1">
        <v>45644</v>
      </c>
    </row>
    <row r="76" spans="1:8" x14ac:dyDescent="0.3">
      <c r="A76">
        <v>75</v>
      </c>
      <c r="B76">
        <v>38</v>
      </c>
      <c r="C76">
        <v>71</v>
      </c>
      <c r="D76">
        <v>3</v>
      </c>
      <c r="E76">
        <v>16</v>
      </c>
      <c r="F76">
        <v>19296.48</v>
      </c>
      <c r="G76">
        <v>0.12</v>
      </c>
      <c r="H76" s="1">
        <v>45645</v>
      </c>
    </row>
    <row r="77" spans="1:8" x14ac:dyDescent="0.3">
      <c r="A77">
        <v>76</v>
      </c>
      <c r="B77">
        <v>17</v>
      </c>
      <c r="C77">
        <v>25</v>
      </c>
      <c r="D77">
        <v>2</v>
      </c>
      <c r="E77">
        <v>2</v>
      </c>
      <c r="F77">
        <v>531.9</v>
      </c>
      <c r="G77">
        <v>0.11</v>
      </c>
      <c r="H77" s="1">
        <v>45646</v>
      </c>
    </row>
    <row r="78" spans="1:8" x14ac:dyDescent="0.3">
      <c r="A78">
        <v>77</v>
      </c>
      <c r="B78">
        <v>54</v>
      </c>
      <c r="C78">
        <v>86</v>
      </c>
      <c r="D78">
        <v>2</v>
      </c>
      <c r="E78">
        <v>27</v>
      </c>
      <c r="F78">
        <v>1756.08</v>
      </c>
      <c r="G78">
        <v>0.3</v>
      </c>
      <c r="H78" s="1">
        <v>45647</v>
      </c>
    </row>
    <row r="79" spans="1:8" x14ac:dyDescent="0.3">
      <c r="A79">
        <v>78</v>
      </c>
      <c r="B79">
        <v>49</v>
      </c>
      <c r="C79">
        <v>87</v>
      </c>
      <c r="D79">
        <v>1</v>
      </c>
      <c r="E79">
        <v>35</v>
      </c>
      <c r="F79">
        <v>25651.5</v>
      </c>
      <c r="G79">
        <v>0.26</v>
      </c>
      <c r="H79" s="1">
        <v>45648</v>
      </c>
    </row>
    <row r="80" spans="1:8" x14ac:dyDescent="0.3">
      <c r="A80">
        <v>79</v>
      </c>
      <c r="B80">
        <v>96</v>
      </c>
      <c r="C80">
        <v>116</v>
      </c>
      <c r="D80">
        <v>1</v>
      </c>
      <c r="E80">
        <v>43</v>
      </c>
      <c r="F80">
        <v>31657.03</v>
      </c>
      <c r="G80">
        <v>0.34</v>
      </c>
      <c r="H80" s="1">
        <v>45649</v>
      </c>
    </row>
    <row r="81" spans="1:8" x14ac:dyDescent="0.3">
      <c r="A81">
        <v>80</v>
      </c>
      <c r="B81">
        <v>23</v>
      </c>
      <c r="C81">
        <v>79</v>
      </c>
      <c r="D81">
        <v>4</v>
      </c>
      <c r="E81">
        <v>33</v>
      </c>
      <c r="F81">
        <v>40357.35</v>
      </c>
      <c r="G81">
        <v>0.26</v>
      </c>
      <c r="H81" s="1">
        <v>45650</v>
      </c>
    </row>
    <row r="82" spans="1:8" x14ac:dyDescent="0.3">
      <c r="A82">
        <v>81</v>
      </c>
      <c r="B82">
        <v>73</v>
      </c>
      <c r="C82">
        <v>39</v>
      </c>
      <c r="D82">
        <v>1</v>
      </c>
      <c r="E82">
        <v>44</v>
      </c>
      <c r="F82">
        <v>44531.96</v>
      </c>
      <c r="G82">
        <v>0.17</v>
      </c>
      <c r="H82" s="1">
        <v>45651</v>
      </c>
    </row>
    <row r="83" spans="1:8" x14ac:dyDescent="0.3">
      <c r="A83">
        <v>82</v>
      </c>
      <c r="B83">
        <v>52</v>
      </c>
      <c r="C83">
        <v>71</v>
      </c>
      <c r="D83">
        <v>3</v>
      </c>
      <c r="E83">
        <v>31</v>
      </c>
      <c r="F83">
        <v>3593.52</v>
      </c>
      <c r="G83">
        <v>0.19</v>
      </c>
      <c r="H83" s="1">
        <v>45652</v>
      </c>
    </row>
    <row r="84" spans="1:8" x14ac:dyDescent="0.3">
      <c r="A84">
        <v>83</v>
      </c>
      <c r="B84">
        <v>1</v>
      </c>
      <c r="C84">
        <v>39</v>
      </c>
      <c r="D84">
        <v>1</v>
      </c>
      <c r="E84">
        <v>35</v>
      </c>
      <c r="F84">
        <v>7844.9</v>
      </c>
      <c r="G84">
        <v>0.18</v>
      </c>
      <c r="H84" s="1">
        <v>45653</v>
      </c>
    </row>
    <row r="85" spans="1:8" x14ac:dyDescent="0.3">
      <c r="A85">
        <v>84</v>
      </c>
      <c r="B85">
        <v>37</v>
      </c>
      <c r="C85">
        <v>27</v>
      </c>
      <c r="D85">
        <v>2</v>
      </c>
      <c r="E85">
        <v>8</v>
      </c>
      <c r="F85">
        <v>2948.24</v>
      </c>
      <c r="G85">
        <v>0.2</v>
      </c>
      <c r="H85" s="1">
        <v>45654</v>
      </c>
    </row>
    <row r="86" spans="1:8" x14ac:dyDescent="0.3">
      <c r="A86">
        <v>85</v>
      </c>
      <c r="B86">
        <v>56</v>
      </c>
      <c r="C86">
        <v>101</v>
      </c>
      <c r="D86">
        <v>2</v>
      </c>
      <c r="E86">
        <v>34</v>
      </c>
      <c r="F86">
        <v>6712.28</v>
      </c>
      <c r="G86">
        <v>0.17</v>
      </c>
      <c r="H86" s="1">
        <v>45655</v>
      </c>
    </row>
    <row r="87" spans="1:8" x14ac:dyDescent="0.3">
      <c r="A87">
        <v>86</v>
      </c>
      <c r="B87">
        <v>75</v>
      </c>
      <c r="C87">
        <v>78</v>
      </c>
      <c r="D87">
        <v>1</v>
      </c>
      <c r="E87">
        <v>45</v>
      </c>
      <c r="F87">
        <v>38797.65</v>
      </c>
      <c r="G87">
        <v>0.33</v>
      </c>
      <c r="H87" s="1">
        <v>45656</v>
      </c>
    </row>
    <row r="88" spans="1:8" x14ac:dyDescent="0.3">
      <c r="A88">
        <v>87</v>
      </c>
      <c r="B88">
        <v>84</v>
      </c>
      <c r="C88">
        <v>42</v>
      </c>
      <c r="D88">
        <v>2</v>
      </c>
      <c r="E88">
        <v>21</v>
      </c>
      <c r="F88">
        <v>6640.2</v>
      </c>
      <c r="G88">
        <v>0.34</v>
      </c>
      <c r="H88" s="1">
        <v>45657</v>
      </c>
    </row>
    <row r="89" spans="1:8" x14ac:dyDescent="0.3">
      <c r="A89">
        <v>88</v>
      </c>
      <c r="B89">
        <v>60</v>
      </c>
      <c r="C89">
        <v>57</v>
      </c>
      <c r="D89">
        <v>2</v>
      </c>
      <c r="E89">
        <v>10</v>
      </c>
      <c r="F89">
        <v>395.8</v>
      </c>
      <c r="G89">
        <v>0.21</v>
      </c>
      <c r="H89" s="1">
        <v>45658</v>
      </c>
    </row>
    <row r="90" spans="1:8" x14ac:dyDescent="0.3">
      <c r="A90">
        <v>89</v>
      </c>
      <c r="B90">
        <v>57</v>
      </c>
      <c r="C90">
        <v>87</v>
      </c>
      <c r="D90">
        <v>1</v>
      </c>
      <c r="E90">
        <v>35</v>
      </c>
      <c r="F90">
        <v>49797.3</v>
      </c>
      <c r="G90">
        <v>0.35</v>
      </c>
      <c r="H90" s="1">
        <v>45659</v>
      </c>
    </row>
    <row r="91" spans="1:8" x14ac:dyDescent="0.3">
      <c r="A91">
        <v>90</v>
      </c>
      <c r="B91">
        <v>28</v>
      </c>
      <c r="C91">
        <v>66</v>
      </c>
      <c r="D91">
        <v>4</v>
      </c>
      <c r="E91">
        <v>18</v>
      </c>
      <c r="F91">
        <v>17565.66</v>
      </c>
      <c r="G91">
        <v>0.16</v>
      </c>
      <c r="H91" s="1">
        <v>45660</v>
      </c>
    </row>
    <row r="92" spans="1:8" x14ac:dyDescent="0.3">
      <c r="A92">
        <v>91</v>
      </c>
      <c r="B92">
        <v>61</v>
      </c>
      <c r="C92">
        <v>102</v>
      </c>
      <c r="D92">
        <v>3</v>
      </c>
      <c r="E92">
        <v>24</v>
      </c>
      <c r="F92">
        <v>26501.279999999999</v>
      </c>
      <c r="G92">
        <v>0.32</v>
      </c>
      <c r="H92" s="1">
        <v>45661</v>
      </c>
    </row>
    <row r="93" spans="1:8" x14ac:dyDescent="0.3">
      <c r="A93">
        <v>92</v>
      </c>
      <c r="B93">
        <v>95</v>
      </c>
      <c r="C93">
        <v>22</v>
      </c>
      <c r="D93">
        <v>2</v>
      </c>
      <c r="E93">
        <v>37</v>
      </c>
      <c r="F93">
        <v>53819.83</v>
      </c>
      <c r="G93">
        <v>0.16</v>
      </c>
      <c r="H93" s="1">
        <v>45662</v>
      </c>
    </row>
    <row r="94" spans="1:8" x14ac:dyDescent="0.3">
      <c r="A94">
        <v>93</v>
      </c>
      <c r="B94">
        <v>85</v>
      </c>
      <c r="C94">
        <v>11</v>
      </c>
      <c r="D94">
        <v>3</v>
      </c>
      <c r="E94">
        <v>13</v>
      </c>
      <c r="F94">
        <v>12751.7</v>
      </c>
      <c r="G94">
        <v>0.28000000000000003</v>
      </c>
      <c r="H94" s="1">
        <v>45663</v>
      </c>
    </row>
    <row r="95" spans="1:8" x14ac:dyDescent="0.3">
      <c r="A95">
        <v>94</v>
      </c>
      <c r="B95">
        <v>37</v>
      </c>
      <c r="C95">
        <v>66</v>
      </c>
      <c r="D95">
        <v>4</v>
      </c>
      <c r="E95">
        <v>17</v>
      </c>
      <c r="F95">
        <v>6265.01</v>
      </c>
      <c r="G95">
        <v>0.23</v>
      </c>
      <c r="H95" s="1">
        <v>45664</v>
      </c>
    </row>
    <row r="96" spans="1:8" x14ac:dyDescent="0.3">
      <c r="A96">
        <v>95</v>
      </c>
      <c r="B96">
        <v>85</v>
      </c>
      <c r="C96">
        <v>82</v>
      </c>
      <c r="D96">
        <v>1</v>
      </c>
      <c r="E96">
        <v>48</v>
      </c>
      <c r="F96">
        <v>47083.199999999997</v>
      </c>
      <c r="G96">
        <v>0.2</v>
      </c>
      <c r="H96" s="1">
        <v>45665</v>
      </c>
    </row>
    <row r="97" spans="1:8" x14ac:dyDescent="0.3">
      <c r="A97">
        <v>96</v>
      </c>
      <c r="B97">
        <v>80</v>
      </c>
      <c r="C97">
        <v>43</v>
      </c>
      <c r="D97">
        <v>4</v>
      </c>
      <c r="E97">
        <v>19</v>
      </c>
      <c r="F97">
        <v>22972.52</v>
      </c>
      <c r="G97">
        <v>0.2</v>
      </c>
      <c r="H97" s="1">
        <v>45666</v>
      </c>
    </row>
    <row r="98" spans="1:8" x14ac:dyDescent="0.3">
      <c r="A98">
        <v>97</v>
      </c>
      <c r="B98">
        <v>12</v>
      </c>
      <c r="C98">
        <v>105</v>
      </c>
      <c r="D98">
        <v>1</v>
      </c>
      <c r="E98">
        <v>19</v>
      </c>
      <c r="F98">
        <v>10248.6</v>
      </c>
      <c r="G98">
        <v>0.12</v>
      </c>
      <c r="H98" s="1">
        <v>45667</v>
      </c>
    </row>
    <row r="99" spans="1:8" x14ac:dyDescent="0.3">
      <c r="A99">
        <v>98</v>
      </c>
      <c r="B99">
        <v>97</v>
      </c>
      <c r="C99">
        <v>31</v>
      </c>
      <c r="D99">
        <v>3</v>
      </c>
      <c r="E99">
        <v>14</v>
      </c>
      <c r="F99">
        <v>1604.26</v>
      </c>
      <c r="G99">
        <v>0.27</v>
      </c>
      <c r="H99" s="1">
        <v>45668</v>
      </c>
    </row>
    <row r="100" spans="1:8" x14ac:dyDescent="0.3">
      <c r="A100">
        <v>99</v>
      </c>
      <c r="B100">
        <v>87</v>
      </c>
      <c r="C100">
        <v>40</v>
      </c>
      <c r="D100">
        <v>1</v>
      </c>
      <c r="E100">
        <v>19</v>
      </c>
      <c r="F100">
        <v>16441.650000000001</v>
      </c>
      <c r="G100">
        <v>0.22</v>
      </c>
      <c r="H100" s="1">
        <v>45669</v>
      </c>
    </row>
    <row r="101" spans="1:8" x14ac:dyDescent="0.3">
      <c r="A101">
        <v>100</v>
      </c>
      <c r="B101">
        <v>29</v>
      </c>
      <c r="C101">
        <v>104</v>
      </c>
      <c r="D101">
        <v>3</v>
      </c>
      <c r="E101">
        <v>5</v>
      </c>
      <c r="F101">
        <v>1701.95</v>
      </c>
      <c r="G101">
        <v>0.17</v>
      </c>
      <c r="H101" s="1">
        <v>45670</v>
      </c>
    </row>
    <row r="102" spans="1:8" x14ac:dyDescent="0.3">
      <c r="A102">
        <v>101</v>
      </c>
      <c r="B102">
        <v>26</v>
      </c>
      <c r="C102">
        <v>19</v>
      </c>
      <c r="D102">
        <v>1</v>
      </c>
      <c r="E102">
        <v>21</v>
      </c>
      <c r="F102">
        <v>10500.42</v>
      </c>
      <c r="G102">
        <v>0.28999999999999998</v>
      </c>
      <c r="H102" s="1">
        <v>45671</v>
      </c>
    </row>
    <row r="103" spans="1:8" x14ac:dyDescent="0.3">
      <c r="A103">
        <v>102</v>
      </c>
      <c r="B103">
        <v>4</v>
      </c>
      <c r="C103">
        <v>6</v>
      </c>
      <c r="D103">
        <v>3</v>
      </c>
      <c r="E103">
        <v>16</v>
      </c>
      <c r="F103">
        <v>2988.8</v>
      </c>
      <c r="G103">
        <v>0.3</v>
      </c>
      <c r="H103" s="1">
        <v>45672</v>
      </c>
    </row>
    <row r="104" spans="1:8" x14ac:dyDescent="0.3">
      <c r="A104">
        <v>103</v>
      </c>
      <c r="B104">
        <v>32</v>
      </c>
      <c r="C104">
        <v>61</v>
      </c>
      <c r="D104">
        <v>2</v>
      </c>
      <c r="E104">
        <v>42</v>
      </c>
      <c r="F104">
        <v>40230.120000000003</v>
      </c>
      <c r="G104">
        <v>0.34</v>
      </c>
      <c r="H104" s="1">
        <v>45673</v>
      </c>
    </row>
    <row r="105" spans="1:8" x14ac:dyDescent="0.3">
      <c r="A105">
        <v>104</v>
      </c>
      <c r="B105">
        <v>79</v>
      </c>
      <c r="C105">
        <v>109</v>
      </c>
      <c r="D105">
        <v>1</v>
      </c>
      <c r="E105">
        <v>5</v>
      </c>
      <c r="F105">
        <v>3401.95</v>
      </c>
      <c r="G105">
        <v>0.28000000000000003</v>
      </c>
      <c r="H105" s="1">
        <v>45674</v>
      </c>
    </row>
    <row r="106" spans="1:8" x14ac:dyDescent="0.3">
      <c r="A106">
        <v>105</v>
      </c>
      <c r="B106">
        <v>99</v>
      </c>
      <c r="C106">
        <v>10</v>
      </c>
      <c r="D106">
        <v>1</v>
      </c>
      <c r="E106">
        <v>43</v>
      </c>
      <c r="F106">
        <v>19875.89</v>
      </c>
      <c r="G106">
        <v>0.28000000000000003</v>
      </c>
      <c r="H106" s="1">
        <v>45675</v>
      </c>
    </row>
    <row r="107" spans="1:8" x14ac:dyDescent="0.3">
      <c r="A107">
        <v>106</v>
      </c>
      <c r="B107">
        <v>59</v>
      </c>
      <c r="C107">
        <v>54</v>
      </c>
      <c r="D107">
        <v>4</v>
      </c>
      <c r="E107">
        <v>12</v>
      </c>
      <c r="F107">
        <v>10846.32</v>
      </c>
      <c r="G107">
        <v>0.27</v>
      </c>
      <c r="H107" s="1">
        <v>45676</v>
      </c>
    </row>
    <row r="108" spans="1:8" x14ac:dyDescent="0.3">
      <c r="A108">
        <v>107</v>
      </c>
      <c r="B108">
        <v>81</v>
      </c>
      <c r="C108">
        <v>74</v>
      </c>
      <c r="D108">
        <v>2</v>
      </c>
      <c r="E108">
        <v>38</v>
      </c>
      <c r="F108">
        <v>41917.040000000001</v>
      </c>
      <c r="G108">
        <v>0.12</v>
      </c>
      <c r="H108" s="1">
        <v>45677</v>
      </c>
    </row>
    <row r="109" spans="1:8" x14ac:dyDescent="0.3">
      <c r="A109">
        <v>108</v>
      </c>
      <c r="B109">
        <v>25</v>
      </c>
      <c r="C109">
        <v>92</v>
      </c>
      <c r="D109">
        <v>3</v>
      </c>
      <c r="E109">
        <v>40</v>
      </c>
      <c r="F109">
        <v>18660.8</v>
      </c>
      <c r="G109">
        <v>0.12</v>
      </c>
      <c r="H109" s="1">
        <v>45678</v>
      </c>
    </row>
    <row r="110" spans="1:8" x14ac:dyDescent="0.3">
      <c r="A110">
        <v>109</v>
      </c>
      <c r="B110">
        <v>90</v>
      </c>
      <c r="C110">
        <v>50</v>
      </c>
      <c r="D110">
        <v>4</v>
      </c>
      <c r="E110">
        <v>2</v>
      </c>
      <c r="F110">
        <v>1858.96</v>
      </c>
      <c r="G110">
        <v>0.12</v>
      </c>
      <c r="H110" s="1">
        <v>45679</v>
      </c>
    </row>
    <row r="111" spans="1:8" x14ac:dyDescent="0.3">
      <c r="A111">
        <v>110</v>
      </c>
      <c r="B111">
        <v>64</v>
      </c>
      <c r="C111">
        <v>52</v>
      </c>
      <c r="D111">
        <v>1</v>
      </c>
      <c r="E111">
        <v>38</v>
      </c>
      <c r="F111">
        <v>33054.300000000003</v>
      </c>
      <c r="G111">
        <v>0.35</v>
      </c>
      <c r="H111" s="1">
        <v>45680</v>
      </c>
    </row>
    <row r="112" spans="1:8" x14ac:dyDescent="0.3">
      <c r="A112">
        <v>111</v>
      </c>
      <c r="B112">
        <v>32</v>
      </c>
      <c r="C112">
        <v>19</v>
      </c>
      <c r="D112">
        <v>1</v>
      </c>
      <c r="E112">
        <v>7</v>
      </c>
      <c r="F112">
        <v>6705.02</v>
      </c>
      <c r="G112">
        <v>0.35</v>
      </c>
      <c r="H112" s="1">
        <v>45681</v>
      </c>
    </row>
    <row r="113" spans="1:8" x14ac:dyDescent="0.3">
      <c r="A113">
        <v>112</v>
      </c>
      <c r="B113">
        <v>84</v>
      </c>
      <c r="C113">
        <v>89</v>
      </c>
      <c r="D113">
        <v>3</v>
      </c>
      <c r="E113">
        <v>36</v>
      </c>
      <c r="F113">
        <v>11383.2</v>
      </c>
      <c r="G113">
        <v>0.19</v>
      </c>
      <c r="H113" s="1">
        <v>45682</v>
      </c>
    </row>
    <row r="114" spans="1:8" x14ac:dyDescent="0.3">
      <c r="A114">
        <v>113</v>
      </c>
      <c r="B114">
        <v>1</v>
      </c>
      <c r="C114">
        <v>115</v>
      </c>
      <c r="D114">
        <v>4</v>
      </c>
      <c r="E114">
        <v>44</v>
      </c>
      <c r="F114">
        <v>9862.16</v>
      </c>
      <c r="G114">
        <v>0.24</v>
      </c>
      <c r="H114" s="1">
        <v>45683</v>
      </c>
    </row>
    <row r="115" spans="1:8" x14ac:dyDescent="0.3">
      <c r="A115">
        <v>114</v>
      </c>
      <c r="B115">
        <v>97</v>
      </c>
      <c r="C115">
        <v>111</v>
      </c>
      <c r="D115">
        <v>3</v>
      </c>
      <c r="E115">
        <v>10</v>
      </c>
      <c r="F115">
        <v>1145.9000000000001</v>
      </c>
      <c r="G115">
        <v>0.33</v>
      </c>
      <c r="H115" s="1">
        <v>45684</v>
      </c>
    </row>
    <row r="116" spans="1:8" x14ac:dyDescent="0.3">
      <c r="A116">
        <v>115</v>
      </c>
      <c r="B116">
        <v>99</v>
      </c>
      <c r="C116">
        <v>114</v>
      </c>
      <c r="D116">
        <v>3</v>
      </c>
      <c r="E116">
        <v>3</v>
      </c>
      <c r="F116">
        <v>1386.69</v>
      </c>
      <c r="G116">
        <v>0.16</v>
      </c>
      <c r="H116" s="1">
        <v>45685</v>
      </c>
    </row>
    <row r="117" spans="1:8" x14ac:dyDescent="0.3">
      <c r="A117">
        <v>116</v>
      </c>
      <c r="B117">
        <v>14</v>
      </c>
      <c r="C117">
        <v>100</v>
      </c>
      <c r="D117">
        <v>3</v>
      </c>
      <c r="E117">
        <v>28</v>
      </c>
      <c r="F117">
        <v>23368.799999999999</v>
      </c>
      <c r="G117">
        <v>0.24</v>
      </c>
      <c r="H117" s="1">
        <v>45686</v>
      </c>
    </row>
    <row r="118" spans="1:8" x14ac:dyDescent="0.3">
      <c r="A118">
        <v>117</v>
      </c>
      <c r="B118">
        <v>55</v>
      </c>
      <c r="C118">
        <v>29</v>
      </c>
      <c r="D118">
        <v>2</v>
      </c>
      <c r="E118">
        <v>28</v>
      </c>
      <c r="F118">
        <v>20695.919999999998</v>
      </c>
      <c r="G118">
        <v>0.28999999999999998</v>
      </c>
      <c r="H118" s="1">
        <v>45687</v>
      </c>
    </row>
    <row r="119" spans="1:8" x14ac:dyDescent="0.3">
      <c r="A119">
        <v>118</v>
      </c>
      <c r="B119">
        <v>23</v>
      </c>
      <c r="C119">
        <v>103</v>
      </c>
      <c r="D119">
        <v>4</v>
      </c>
      <c r="E119">
        <v>3</v>
      </c>
      <c r="F119">
        <v>3668.85</v>
      </c>
      <c r="G119">
        <v>0.25</v>
      </c>
      <c r="H119" s="1">
        <v>45688</v>
      </c>
    </row>
    <row r="120" spans="1:8" x14ac:dyDescent="0.3">
      <c r="A120">
        <v>119</v>
      </c>
      <c r="B120">
        <v>90</v>
      </c>
      <c r="C120">
        <v>67</v>
      </c>
      <c r="D120">
        <v>4</v>
      </c>
      <c r="E120">
        <v>49</v>
      </c>
      <c r="F120">
        <v>45544.52</v>
      </c>
      <c r="G120">
        <v>0.12</v>
      </c>
      <c r="H120" s="1">
        <v>45689</v>
      </c>
    </row>
    <row r="121" spans="1:8" x14ac:dyDescent="0.3">
      <c r="A121">
        <v>120</v>
      </c>
      <c r="B121">
        <v>60</v>
      </c>
      <c r="C121">
        <v>7</v>
      </c>
      <c r="D121">
        <v>3</v>
      </c>
      <c r="E121">
        <v>6</v>
      </c>
      <c r="F121">
        <v>237.48</v>
      </c>
      <c r="G121">
        <v>0.3</v>
      </c>
      <c r="H121" s="1">
        <v>45690</v>
      </c>
    </row>
    <row r="122" spans="1:8" x14ac:dyDescent="0.3">
      <c r="A122">
        <v>121</v>
      </c>
      <c r="B122">
        <v>72</v>
      </c>
      <c r="C122">
        <v>32</v>
      </c>
      <c r="D122">
        <v>4</v>
      </c>
      <c r="E122">
        <v>32</v>
      </c>
      <c r="F122">
        <v>32466.880000000001</v>
      </c>
      <c r="G122">
        <v>0.24</v>
      </c>
      <c r="H122" s="1">
        <v>45691</v>
      </c>
    </row>
    <row r="123" spans="1:8" x14ac:dyDescent="0.3">
      <c r="A123">
        <v>122</v>
      </c>
      <c r="B123">
        <v>16</v>
      </c>
      <c r="C123">
        <v>59</v>
      </c>
      <c r="D123">
        <v>4</v>
      </c>
      <c r="E123">
        <v>16</v>
      </c>
      <c r="F123">
        <v>17176.48</v>
      </c>
      <c r="G123">
        <v>0.23</v>
      </c>
      <c r="H123" s="1">
        <v>45692</v>
      </c>
    </row>
    <row r="124" spans="1:8" x14ac:dyDescent="0.3">
      <c r="A124">
        <v>123</v>
      </c>
      <c r="B124">
        <v>18</v>
      </c>
      <c r="C124">
        <v>103</v>
      </c>
      <c r="D124">
        <v>4</v>
      </c>
      <c r="E124">
        <v>37</v>
      </c>
      <c r="F124">
        <v>32429.39</v>
      </c>
      <c r="G124">
        <v>0.16</v>
      </c>
      <c r="H124" s="1">
        <v>45693</v>
      </c>
    </row>
    <row r="125" spans="1:8" x14ac:dyDescent="0.3">
      <c r="A125">
        <v>124</v>
      </c>
      <c r="B125">
        <v>60</v>
      </c>
      <c r="C125">
        <v>86</v>
      </c>
      <c r="D125">
        <v>2</v>
      </c>
      <c r="E125">
        <v>20</v>
      </c>
      <c r="F125">
        <v>791.6</v>
      </c>
      <c r="G125">
        <v>0.12</v>
      </c>
      <c r="H125" s="1">
        <v>45694</v>
      </c>
    </row>
    <row r="126" spans="1:8" x14ac:dyDescent="0.3">
      <c r="A126">
        <v>125</v>
      </c>
      <c r="B126">
        <v>68</v>
      </c>
      <c r="C126">
        <v>72</v>
      </c>
      <c r="D126">
        <v>3</v>
      </c>
      <c r="E126">
        <v>41</v>
      </c>
      <c r="F126">
        <v>51384.480000000003</v>
      </c>
      <c r="G126">
        <v>0.15</v>
      </c>
      <c r="H126" s="1">
        <v>45695</v>
      </c>
    </row>
    <row r="127" spans="1:8" x14ac:dyDescent="0.3">
      <c r="A127">
        <v>126</v>
      </c>
      <c r="B127">
        <v>77</v>
      </c>
      <c r="C127">
        <v>41</v>
      </c>
      <c r="D127">
        <v>3</v>
      </c>
      <c r="E127">
        <v>31</v>
      </c>
      <c r="F127">
        <v>16895.310000000001</v>
      </c>
      <c r="G127">
        <v>0.35</v>
      </c>
      <c r="H127" s="1">
        <v>45696</v>
      </c>
    </row>
    <row r="128" spans="1:8" x14ac:dyDescent="0.3">
      <c r="A128">
        <v>127</v>
      </c>
      <c r="B128">
        <v>97</v>
      </c>
      <c r="C128">
        <v>115</v>
      </c>
      <c r="D128">
        <v>4</v>
      </c>
      <c r="E128">
        <v>3</v>
      </c>
      <c r="F128">
        <v>343.77</v>
      </c>
      <c r="G128">
        <v>0.33</v>
      </c>
      <c r="H128" s="1">
        <v>45697</v>
      </c>
    </row>
    <row r="129" spans="1:8" x14ac:dyDescent="0.3">
      <c r="A129">
        <v>128</v>
      </c>
      <c r="B129">
        <v>57</v>
      </c>
      <c r="C129">
        <v>79</v>
      </c>
      <c r="D129">
        <v>4</v>
      </c>
      <c r="E129">
        <v>10</v>
      </c>
      <c r="F129">
        <v>14227.8</v>
      </c>
      <c r="G129">
        <v>0.34</v>
      </c>
      <c r="H129" s="1">
        <v>45698</v>
      </c>
    </row>
    <row r="130" spans="1:8" x14ac:dyDescent="0.3">
      <c r="A130">
        <v>129</v>
      </c>
      <c r="B130">
        <v>93</v>
      </c>
      <c r="C130">
        <v>115</v>
      </c>
      <c r="D130">
        <v>4</v>
      </c>
      <c r="E130">
        <v>8</v>
      </c>
      <c r="F130">
        <v>9693.84</v>
      </c>
      <c r="G130">
        <v>0.14000000000000001</v>
      </c>
      <c r="H130" s="1">
        <v>45699</v>
      </c>
    </row>
    <row r="131" spans="1:8" x14ac:dyDescent="0.3">
      <c r="A131">
        <v>130</v>
      </c>
      <c r="B131">
        <v>65</v>
      </c>
      <c r="C131">
        <v>55</v>
      </c>
      <c r="D131">
        <v>3</v>
      </c>
      <c r="E131">
        <v>26</v>
      </c>
      <c r="F131">
        <v>31308.94</v>
      </c>
      <c r="G131">
        <v>0.2</v>
      </c>
      <c r="H131" s="1">
        <v>45700</v>
      </c>
    </row>
    <row r="132" spans="1:8" x14ac:dyDescent="0.3">
      <c r="A132">
        <v>131</v>
      </c>
      <c r="B132">
        <v>71</v>
      </c>
      <c r="C132">
        <v>58</v>
      </c>
      <c r="D132">
        <v>4</v>
      </c>
      <c r="E132">
        <v>28</v>
      </c>
      <c r="F132">
        <v>9749.32</v>
      </c>
      <c r="G132">
        <v>0.12</v>
      </c>
      <c r="H132" s="1">
        <v>45701</v>
      </c>
    </row>
    <row r="133" spans="1:8" x14ac:dyDescent="0.3">
      <c r="A133">
        <v>132</v>
      </c>
      <c r="B133">
        <v>21</v>
      </c>
      <c r="C133">
        <v>96</v>
      </c>
      <c r="D133">
        <v>1</v>
      </c>
      <c r="E133">
        <v>36</v>
      </c>
      <c r="F133">
        <v>32042.16</v>
      </c>
      <c r="G133">
        <v>0.35</v>
      </c>
      <c r="H133" s="1">
        <v>45702</v>
      </c>
    </row>
    <row r="134" spans="1:8" x14ac:dyDescent="0.3">
      <c r="A134">
        <v>133</v>
      </c>
      <c r="B134">
        <v>61</v>
      </c>
      <c r="C134">
        <v>58</v>
      </c>
      <c r="D134">
        <v>4</v>
      </c>
      <c r="E134">
        <v>9</v>
      </c>
      <c r="F134">
        <v>9937.98</v>
      </c>
      <c r="G134">
        <v>0.18</v>
      </c>
      <c r="H134" s="1">
        <v>45703</v>
      </c>
    </row>
    <row r="135" spans="1:8" x14ac:dyDescent="0.3">
      <c r="A135">
        <v>134</v>
      </c>
      <c r="B135">
        <v>34</v>
      </c>
      <c r="C135">
        <v>97</v>
      </c>
      <c r="D135">
        <v>1</v>
      </c>
      <c r="E135">
        <v>13</v>
      </c>
      <c r="F135">
        <v>15187.77</v>
      </c>
      <c r="G135">
        <v>0.27</v>
      </c>
      <c r="H135" s="1">
        <v>45704</v>
      </c>
    </row>
    <row r="136" spans="1:8" x14ac:dyDescent="0.3">
      <c r="A136">
        <v>135</v>
      </c>
      <c r="B136">
        <v>32</v>
      </c>
      <c r="C136">
        <v>108</v>
      </c>
      <c r="D136">
        <v>3</v>
      </c>
      <c r="E136">
        <v>35</v>
      </c>
      <c r="F136">
        <v>33525.1</v>
      </c>
      <c r="G136">
        <v>0.31</v>
      </c>
      <c r="H136" s="1">
        <v>45705</v>
      </c>
    </row>
    <row r="137" spans="1:8" x14ac:dyDescent="0.3">
      <c r="A137">
        <v>136</v>
      </c>
      <c r="B137">
        <v>82</v>
      </c>
      <c r="C137">
        <v>36</v>
      </c>
      <c r="D137">
        <v>2</v>
      </c>
      <c r="E137">
        <v>5</v>
      </c>
      <c r="F137">
        <v>5863.35</v>
      </c>
      <c r="G137">
        <v>0.25</v>
      </c>
      <c r="H137" s="1">
        <v>45706</v>
      </c>
    </row>
    <row r="138" spans="1:8" x14ac:dyDescent="0.3">
      <c r="A138">
        <v>137</v>
      </c>
      <c r="B138">
        <v>99</v>
      </c>
      <c r="C138">
        <v>100</v>
      </c>
      <c r="D138">
        <v>3</v>
      </c>
      <c r="E138">
        <v>30</v>
      </c>
      <c r="F138">
        <v>13866.9</v>
      </c>
      <c r="G138">
        <v>0.32</v>
      </c>
      <c r="H138" s="1">
        <v>45707</v>
      </c>
    </row>
    <row r="139" spans="1:8" x14ac:dyDescent="0.3">
      <c r="A139">
        <v>138</v>
      </c>
      <c r="B139">
        <v>67</v>
      </c>
      <c r="C139">
        <v>63</v>
      </c>
      <c r="D139">
        <v>1</v>
      </c>
      <c r="E139">
        <v>33</v>
      </c>
      <c r="F139">
        <v>23275.23</v>
      </c>
      <c r="G139">
        <v>0.28999999999999998</v>
      </c>
      <c r="H139" s="1">
        <v>45708</v>
      </c>
    </row>
    <row r="140" spans="1:8" x14ac:dyDescent="0.3">
      <c r="A140">
        <v>139</v>
      </c>
      <c r="B140">
        <v>81</v>
      </c>
      <c r="C140">
        <v>31</v>
      </c>
      <c r="D140">
        <v>3</v>
      </c>
      <c r="E140">
        <v>32</v>
      </c>
      <c r="F140">
        <v>35298.559999999998</v>
      </c>
      <c r="G140">
        <v>0.35</v>
      </c>
      <c r="H140" s="1">
        <v>45709</v>
      </c>
    </row>
    <row r="141" spans="1:8" x14ac:dyDescent="0.3">
      <c r="A141">
        <v>140</v>
      </c>
      <c r="B141">
        <v>36</v>
      </c>
      <c r="C141">
        <v>57</v>
      </c>
      <c r="D141">
        <v>2</v>
      </c>
      <c r="E141">
        <v>21</v>
      </c>
      <c r="F141">
        <v>10813.95</v>
      </c>
      <c r="G141">
        <v>0.28999999999999998</v>
      </c>
      <c r="H141" s="1">
        <v>45710</v>
      </c>
    </row>
    <row r="142" spans="1:8" x14ac:dyDescent="0.3">
      <c r="A142">
        <v>141</v>
      </c>
      <c r="B142">
        <v>10</v>
      </c>
      <c r="C142">
        <v>92</v>
      </c>
      <c r="D142">
        <v>3</v>
      </c>
      <c r="E142">
        <v>22</v>
      </c>
      <c r="F142">
        <v>11988.02</v>
      </c>
      <c r="G142">
        <v>0.31</v>
      </c>
      <c r="H142" s="1">
        <v>45711</v>
      </c>
    </row>
    <row r="143" spans="1:8" x14ac:dyDescent="0.3">
      <c r="A143">
        <v>142</v>
      </c>
      <c r="B143">
        <v>37</v>
      </c>
      <c r="C143">
        <v>31</v>
      </c>
      <c r="D143">
        <v>3</v>
      </c>
      <c r="E143">
        <v>13</v>
      </c>
      <c r="F143">
        <v>4790.8900000000003</v>
      </c>
      <c r="G143">
        <v>0.12</v>
      </c>
      <c r="H143" s="1">
        <v>45712</v>
      </c>
    </row>
    <row r="144" spans="1:8" x14ac:dyDescent="0.3">
      <c r="A144">
        <v>143</v>
      </c>
      <c r="B144">
        <v>35</v>
      </c>
      <c r="C144">
        <v>43</v>
      </c>
      <c r="D144">
        <v>4</v>
      </c>
      <c r="E144">
        <v>35</v>
      </c>
      <c r="F144">
        <v>14819.35</v>
      </c>
      <c r="G144">
        <v>0.13</v>
      </c>
      <c r="H144" s="1">
        <v>45713</v>
      </c>
    </row>
    <row r="145" spans="1:8" x14ac:dyDescent="0.3">
      <c r="A145">
        <v>144</v>
      </c>
      <c r="B145">
        <v>41</v>
      </c>
      <c r="C145">
        <v>115</v>
      </c>
      <c r="D145">
        <v>4</v>
      </c>
      <c r="E145">
        <v>28</v>
      </c>
      <c r="F145">
        <v>3365.6</v>
      </c>
      <c r="G145">
        <v>0.3</v>
      </c>
      <c r="H145" s="1">
        <v>45714</v>
      </c>
    </row>
    <row r="146" spans="1:8" x14ac:dyDescent="0.3">
      <c r="A146">
        <v>145</v>
      </c>
      <c r="B146">
        <v>70</v>
      </c>
      <c r="C146">
        <v>11</v>
      </c>
      <c r="D146">
        <v>3</v>
      </c>
      <c r="E146">
        <v>38</v>
      </c>
      <c r="F146">
        <v>11421.28</v>
      </c>
      <c r="G146">
        <v>0.33</v>
      </c>
      <c r="H146" s="1">
        <v>45715</v>
      </c>
    </row>
    <row r="147" spans="1:8" x14ac:dyDescent="0.3">
      <c r="A147">
        <v>146</v>
      </c>
      <c r="B147">
        <v>18</v>
      </c>
      <c r="C147">
        <v>20</v>
      </c>
      <c r="D147">
        <v>3</v>
      </c>
      <c r="E147">
        <v>37</v>
      </c>
      <c r="F147">
        <v>32429.39</v>
      </c>
      <c r="G147">
        <v>0.28000000000000003</v>
      </c>
      <c r="H147" s="1">
        <v>45716</v>
      </c>
    </row>
    <row r="148" spans="1:8" x14ac:dyDescent="0.3">
      <c r="A148">
        <v>147</v>
      </c>
      <c r="B148">
        <v>30</v>
      </c>
      <c r="C148">
        <v>50</v>
      </c>
      <c r="D148">
        <v>4</v>
      </c>
      <c r="E148">
        <v>10</v>
      </c>
      <c r="F148">
        <v>10051.4</v>
      </c>
      <c r="G148">
        <v>0.19</v>
      </c>
      <c r="H148" s="1">
        <v>45717</v>
      </c>
    </row>
    <row r="149" spans="1:8" x14ac:dyDescent="0.3">
      <c r="A149">
        <v>148</v>
      </c>
      <c r="B149">
        <v>89</v>
      </c>
      <c r="C149">
        <v>20</v>
      </c>
      <c r="D149">
        <v>3</v>
      </c>
      <c r="E149">
        <v>14</v>
      </c>
      <c r="F149">
        <v>12714.1</v>
      </c>
      <c r="G149">
        <v>0.15</v>
      </c>
      <c r="H149" s="1">
        <v>45718</v>
      </c>
    </row>
    <row r="150" spans="1:8" x14ac:dyDescent="0.3">
      <c r="A150">
        <v>149</v>
      </c>
      <c r="B150">
        <v>91</v>
      </c>
      <c r="C150">
        <v>28</v>
      </c>
      <c r="D150">
        <v>4</v>
      </c>
      <c r="E150">
        <v>45</v>
      </c>
      <c r="F150">
        <v>26321.85</v>
      </c>
      <c r="G150">
        <v>0.25</v>
      </c>
      <c r="H150" s="1">
        <v>45719</v>
      </c>
    </row>
    <row r="151" spans="1:8" x14ac:dyDescent="0.3">
      <c r="A151">
        <v>150</v>
      </c>
      <c r="B151">
        <v>9</v>
      </c>
      <c r="C151">
        <v>54</v>
      </c>
      <c r="D151">
        <v>4</v>
      </c>
      <c r="E151">
        <v>34</v>
      </c>
      <c r="F151">
        <v>33893.919999999998</v>
      </c>
      <c r="G151">
        <v>0.19</v>
      </c>
      <c r="H151" s="1">
        <v>45720</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1"/>
  <sheetViews>
    <sheetView workbookViewId="0">
      <selection sqref="A1:E101"/>
    </sheetView>
  </sheetViews>
  <sheetFormatPr defaultRowHeight="14.4" x14ac:dyDescent="0.3"/>
  <cols>
    <col min="1" max="1" width="11.33203125" customWidth="1"/>
    <col min="2" max="2" width="14.5546875" customWidth="1"/>
    <col min="3" max="3" width="10.44140625" customWidth="1"/>
    <col min="4" max="4" width="10.109375" customWidth="1"/>
    <col min="5" max="5" width="10.5546875" customWidth="1"/>
  </cols>
  <sheetData>
    <row r="1" spans="1:5" x14ac:dyDescent="0.3">
      <c r="A1" s="2" t="s">
        <v>1</v>
      </c>
      <c r="B1" s="2" t="s">
        <v>8</v>
      </c>
      <c r="C1" s="2" t="s">
        <v>9</v>
      </c>
      <c r="D1" s="2" t="s">
        <v>10</v>
      </c>
      <c r="E1" s="2" t="s">
        <v>11</v>
      </c>
    </row>
    <row r="2" spans="1:5" x14ac:dyDescent="0.3">
      <c r="A2">
        <v>1</v>
      </c>
      <c r="B2" t="s">
        <v>12</v>
      </c>
      <c r="C2" t="s">
        <v>13</v>
      </c>
      <c r="D2">
        <v>122</v>
      </c>
      <c r="E2">
        <v>224.14</v>
      </c>
    </row>
    <row r="3" spans="1:5" x14ac:dyDescent="0.3">
      <c r="A3">
        <v>2</v>
      </c>
      <c r="B3" t="s">
        <v>14</v>
      </c>
      <c r="C3" t="s">
        <v>13</v>
      </c>
      <c r="D3">
        <v>290</v>
      </c>
      <c r="E3">
        <v>517.82000000000005</v>
      </c>
    </row>
    <row r="4" spans="1:5" x14ac:dyDescent="0.3">
      <c r="A4">
        <v>3</v>
      </c>
      <c r="B4" t="s">
        <v>15</v>
      </c>
      <c r="C4" t="s">
        <v>16</v>
      </c>
      <c r="D4">
        <v>720</v>
      </c>
      <c r="E4">
        <v>1207.79</v>
      </c>
    </row>
    <row r="5" spans="1:5" x14ac:dyDescent="0.3">
      <c r="A5">
        <v>4</v>
      </c>
      <c r="B5" t="s">
        <v>17</v>
      </c>
      <c r="C5" t="s">
        <v>18</v>
      </c>
      <c r="D5">
        <v>141</v>
      </c>
      <c r="E5">
        <v>186.8</v>
      </c>
    </row>
    <row r="6" spans="1:5" x14ac:dyDescent="0.3">
      <c r="A6">
        <v>5</v>
      </c>
      <c r="B6" t="s">
        <v>19</v>
      </c>
      <c r="C6" t="s">
        <v>18</v>
      </c>
      <c r="D6">
        <v>350</v>
      </c>
      <c r="E6">
        <v>548.59</v>
      </c>
    </row>
    <row r="7" spans="1:5" x14ac:dyDescent="0.3">
      <c r="A7">
        <v>6</v>
      </c>
      <c r="B7" t="s">
        <v>20</v>
      </c>
      <c r="C7" t="s">
        <v>18</v>
      </c>
      <c r="D7">
        <v>392</v>
      </c>
      <c r="E7">
        <v>658.91</v>
      </c>
    </row>
    <row r="8" spans="1:5" x14ac:dyDescent="0.3">
      <c r="A8">
        <v>7</v>
      </c>
      <c r="B8" t="s">
        <v>21</v>
      </c>
      <c r="C8" t="s">
        <v>13</v>
      </c>
      <c r="D8">
        <v>683</v>
      </c>
      <c r="E8">
        <v>1175.25</v>
      </c>
    </row>
    <row r="9" spans="1:5" x14ac:dyDescent="0.3">
      <c r="A9">
        <v>8</v>
      </c>
      <c r="B9" t="s">
        <v>22</v>
      </c>
      <c r="C9" t="s">
        <v>13</v>
      </c>
      <c r="D9">
        <v>328</v>
      </c>
      <c r="E9">
        <v>648.1</v>
      </c>
    </row>
    <row r="10" spans="1:5" x14ac:dyDescent="0.3">
      <c r="A10">
        <v>9</v>
      </c>
      <c r="B10" t="s">
        <v>23</v>
      </c>
      <c r="C10" t="s">
        <v>24</v>
      </c>
      <c r="D10">
        <v>511</v>
      </c>
      <c r="E10">
        <v>996.88</v>
      </c>
    </row>
    <row r="11" spans="1:5" x14ac:dyDescent="0.3">
      <c r="A11">
        <v>10</v>
      </c>
      <c r="B11" t="s">
        <v>25</v>
      </c>
      <c r="C11" t="s">
        <v>13</v>
      </c>
      <c r="D11">
        <v>405</v>
      </c>
      <c r="E11">
        <v>544.91</v>
      </c>
    </row>
    <row r="12" spans="1:5" x14ac:dyDescent="0.3">
      <c r="A12">
        <v>11</v>
      </c>
      <c r="B12" t="s">
        <v>26</v>
      </c>
      <c r="C12" t="s">
        <v>13</v>
      </c>
      <c r="D12">
        <v>296</v>
      </c>
      <c r="E12">
        <v>501.42</v>
      </c>
    </row>
    <row r="13" spans="1:5" x14ac:dyDescent="0.3">
      <c r="A13">
        <v>12</v>
      </c>
      <c r="B13" t="s">
        <v>27</v>
      </c>
      <c r="C13" t="s">
        <v>13</v>
      </c>
      <c r="D13">
        <v>333</v>
      </c>
      <c r="E13">
        <v>539.4</v>
      </c>
    </row>
    <row r="14" spans="1:5" x14ac:dyDescent="0.3">
      <c r="A14">
        <v>13</v>
      </c>
      <c r="B14" t="s">
        <v>28</v>
      </c>
      <c r="C14" t="s">
        <v>18</v>
      </c>
      <c r="D14">
        <v>767</v>
      </c>
      <c r="E14">
        <v>934.55</v>
      </c>
    </row>
    <row r="15" spans="1:5" x14ac:dyDescent="0.3">
      <c r="A15">
        <v>14</v>
      </c>
      <c r="B15" t="s">
        <v>29</v>
      </c>
      <c r="C15" t="s">
        <v>18</v>
      </c>
      <c r="D15">
        <v>494</v>
      </c>
      <c r="E15">
        <v>834.6</v>
      </c>
    </row>
    <row r="16" spans="1:5" x14ac:dyDescent="0.3">
      <c r="A16">
        <v>15</v>
      </c>
      <c r="B16" t="s">
        <v>30</v>
      </c>
      <c r="C16" t="s">
        <v>13</v>
      </c>
      <c r="D16">
        <v>701</v>
      </c>
      <c r="E16">
        <v>867.37</v>
      </c>
    </row>
    <row r="17" spans="1:5" x14ac:dyDescent="0.3">
      <c r="A17">
        <v>16</v>
      </c>
      <c r="B17" t="s">
        <v>31</v>
      </c>
      <c r="C17" t="s">
        <v>18</v>
      </c>
      <c r="D17">
        <v>719</v>
      </c>
      <c r="E17">
        <v>1073.53</v>
      </c>
    </row>
    <row r="18" spans="1:5" x14ac:dyDescent="0.3">
      <c r="A18">
        <v>17</v>
      </c>
      <c r="B18" t="s">
        <v>32</v>
      </c>
      <c r="C18" t="s">
        <v>24</v>
      </c>
      <c r="D18">
        <v>209</v>
      </c>
      <c r="E18">
        <v>265.95</v>
      </c>
    </row>
    <row r="19" spans="1:5" x14ac:dyDescent="0.3">
      <c r="A19">
        <v>18</v>
      </c>
      <c r="B19" t="s">
        <v>33</v>
      </c>
      <c r="C19" t="s">
        <v>18</v>
      </c>
      <c r="D19">
        <v>582</v>
      </c>
      <c r="E19">
        <v>876.47</v>
      </c>
    </row>
    <row r="20" spans="1:5" x14ac:dyDescent="0.3">
      <c r="A20">
        <v>19</v>
      </c>
      <c r="B20" t="s">
        <v>34</v>
      </c>
      <c r="C20" t="s">
        <v>24</v>
      </c>
      <c r="D20">
        <v>263</v>
      </c>
      <c r="E20">
        <v>440.24</v>
      </c>
    </row>
    <row r="21" spans="1:5" x14ac:dyDescent="0.3">
      <c r="A21">
        <v>20</v>
      </c>
      <c r="B21" t="s">
        <v>35</v>
      </c>
      <c r="C21" t="s">
        <v>16</v>
      </c>
      <c r="D21">
        <v>150</v>
      </c>
      <c r="E21">
        <v>283.19</v>
      </c>
    </row>
    <row r="22" spans="1:5" x14ac:dyDescent="0.3">
      <c r="A22">
        <v>21</v>
      </c>
      <c r="B22" t="s">
        <v>36</v>
      </c>
      <c r="C22" t="s">
        <v>13</v>
      </c>
      <c r="D22">
        <v>666</v>
      </c>
      <c r="E22">
        <v>890.06</v>
      </c>
    </row>
    <row r="23" spans="1:5" x14ac:dyDescent="0.3">
      <c r="A23">
        <v>22</v>
      </c>
      <c r="B23" t="s">
        <v>37</v>
      </c>
      <c r="C23" t="s">
        <v>18</v>
      </c>
      <c r="D23">
        <v>186</v>
      </c>
      <c r="E23">
        <v>225.17</v>
      </c>
    </row>
    <row r="24" spans="1:5" x14ac:dyDescent="0.3">
      <c r="A24">
        <v>23</v>
      </c>
      <c r="B24" t="s">
        <v>38</v>
      </c>
      <c r="C24" t="s">
        <v>24</v>
      </c>
      <c r="D24">
        <v>620</v>
      </c>
      <c r="E24">
        <v>1222.95</v>
      </c>
    </row>
    <row r="25" spans="1:5" x14ac:dyDescent="0.3">
      <c r="A25">
        <v>24</v>
      </c>
      <c r="B25" t="s">
        <v>39</v>
      </c>
      <c r="C25" t="s">
        <v>16</v>
      </c>
      <c r="D25">
        <v>261</v>
      </c>
      <c r="E25">
        <v>393.67</v>
      </c>
    </row>
    <row r="26" spans="1:5" x14ac:dyDescent="0.3">
      <c r="A26">
        <v>25</v>
      </c>
      <c r="B26" t="s">
        <v>40</v>
      </c>
      <c r="C26" t="s">
        <v>16</v>
      </c>
      <c r="D26">
        <v>365</v>
      </c>
      <c r="E26">
        <v>466.52</v>
      </c>
    </row>
    <row r="27" spans="1:5" x14ac:dyDescent="0.3">
      <c r="A27">
        <v>26</v>
      </c>
      <c r="B27" t="s">
        <v>41</v>
      </c>
      <c r="C27" t="s">
        <v>18</v>
      </c>
      <c r="D27">
        <v>359</v>
      </c>
      <c r="E27">
        <v>500.02</v>
      </c>
    </row>
    <row r="28" spans="1:5" x14ac:dyDescent="0.3">
      <c r="A28">
        <v>27</v>
      </c>
      <c r="B28" t="s">
        <v>42</v>
      </c>
      <c r="C28" t="s">
        <v>18</v>
      </c>
      <c r="D28">
        <v>474</v>
      </c>
      <c r="E28">
        <v>800.11</v>
      </c>
    </row>
    <row r="29" spans="1:5" x14ac:dyDescent="0.3">
      <c r="A29">
        <v>28</v>
      </c>
      <c r="B29" t="s">
        <v>43</v>
      </c>
      <c r="C29" t="s">
        <v>16</v>
      </c>
      <c r="D29">
        <v>795</v>
      </c>
      <c r="E29">
        <v>975.87</v>
      </c>
    </row>
    <row r="30" spans="1:5" x14ac:dyDescent="0.3">
      <c r="A30">
        <v>29</v>
      </c>
      <c r="B30" t="s">
        <v>44</v>
      </c>
      <c r="C30" t="s">
        <v>13</v>
      </c>
      <c r="D30">
        <v>225</v>
      </c>
      <c r="E30">
        <v>340.39</v>
      </c>
    </row>
    <row r="31" spans="1:5" x14ac:dyDescent="0.3">
      <c r="A31">
        <v>30</v>
      </c>
      <c r="B31" t="s">
        <v>45</v>
      </c>
      <c r="C31" t="s">
        <v>13</v>
      </c>
      <c r="D31">
        <v>581</v>
      </c>
      <c r="E31">
        <v>1005.14</v>
      </c>
    </row>
    <row r="32" spans="1:5" x14ac:dyDescent="0.3">
      <c r="A32">
        <v>31</v>
      </c>
      <c r="B32" t="s">
        <v>46</v>
      </c>
      <c r="C32" t="s">
        <v>24</v>
      </c>
      <c r="D32">
        <v>21</v>
      </c>
      <c r="E32">
        <v>32.340000000000003</v>
      </c>
    </row>
    <row r="33" spans="1:5" x14ac:dyDescent="0.3">
      <c r="A33">
        <v>32</v>
      </c>
      <c r="B33" t="s">
        <v>47</v>
      </c>
      <c r="C33" t="s">
        <v>13</v>
      </c>
      <c r="D33">
        <v>585</v>
      </c>
      <c r="E33">
        <v>957.86</v>
      </c>
    </row>
    <row r="34" spans="1:5" x14ac:dyDescent="0.3">
      <c r="A34">
        <v>33</v>
      </c>
      <c r="B34" t="s">
        <v>48</v>
      </c>
      <c r="C34" t="s">
        <v>16</v>
      </c>
      <c r="D34">
        <v>496</v>
      </c>
      <c r="E34">
        <v>979.93</v>
      </c>
    </row>
    <row r="35" spans="1:5" x14ac:dyDescent="0.3">
      <c r="A35">
        <v>34</v>
      </c>
      <c r="B35" t="s">
        <v>49</v>
      </c>
      <c r="C35" t="s">
        <v>16</v>
      </c>
      <c r="D35">
        <v>749</v>
      </c>
      <c r="E35">
        <v>1168.29</v>
      </c>
    </row>
    <row r="36" spans="1:5" x14ac:dyDescent="0.3">
      <c r="A36">
        <v>35</v>
      </c>
      <c r="B36" t="s">
        <v>50</v>
      </c>
      <c r="C36" t="s">
        <v>16</v>
      </c>
      <c r="D36">
        <v>221</v>
      </c>
      <c r="E36">
        <v>423.41</v>
      </c>
    </row>
    <row r="37" spans="1:5" x14ac:dyDescent="0.3">
      <c r="A37">
        <v>36</v>
      </c>
      <c r="B37" t="s">
        <v>51</v>
      </c>
      <c r="C37" t="s">
        <v>13</v>
      </c>
      <c r="D37">
        <v>289</v>
      </c>
      <c r="E37">
        <v>514.95000000000005</v>
      </c>
    </row>
    <row r="38" spans="1:5" x14ac:dyDescent="0.3">
      <c r="A38">
        <v>37</v>
      </c>
      <c r="B38" t="s">
        <v>52</v>
      </c>
      <c r="C38" t="s">
        <v>24</v>
      </c>
      <c r="D38">
        <v>290</v>
      </c>
      <c r="E38">
        <v>368.53</v>
      </c>
    </row>
    <row r="39" spans="1:5" x14ac:dyDescent="0.3">
      <c r="A39">
        <v>38</v>
      </c>
      <c r="B39" t="s">
        <v>53</v>
      </c>
      <c r="C39" t="s">
        <v>13</v>
      </c>
      <c r="D39">
        <v>746</v>
      </c>
      <c r="E39">
        <v>1206.03</v>
      </c>
    </row>
    <row r="40" spans="1:5" x14ac:dyDescent="0.3">
      <c r="A40">
        <v>39</v>
      </c>
      <c r="B40" t="s">
        <v>54</v>
      </c>
      <c r="C40" t="s">
        <v>24</v>
      </c>
      <c r="D40">
        <v>721</v>
      </c>
      <c r="E40">
        <v>1052.8499999999999</v>
      </c>
    </row>
    <row r="41" spans="1:5" x14ac:dyDescent="0.3">
      <c r="A41">
        <v>40</v>
      </c>
      <c r="B41" t="s">
        <v>55</v>
      </c>
      <c r="C41" t="s">
        <v>13</v>
      </c>
      <c r="D41">
        <v>739</v>
      </c>
      <c r="E41">
        <v>1328.62</v>
      </c>
    </row>
    <row r="42" spans="1:5" x14ac:dyDescent="0.3">
      <c r="A42">
        <v>41</v>
      </c>
      <c r="B42" t="s">
        <v>56</v>
      </c>
      <c r="C42" t="s">
        <v>16</v>
      </c>
      <c r="D42">
        <v>72</v>
      </c>
      <c r="E42">
        <v>120.2</v>
      </c>
    </row>
    <row r="43" spans="1:5" x14ac:dyDescent="0.3">
      <c r="A43">
        <v>42</v>
      </c>
      <c r="B43" t="s">
        <v>57</v>
      </c>
      <c r="C43" t="s">
        <v>16</v>
      </c>
      <c r="D43">
        <v>236</v>
      </c>
      <c r="E43">
        <v>336.24</v>
      </c>
    </row>
    <row r="44" spans="1:5" x14ac:dyDescent="0.3">
      <c r="A44">
        <v>43</v>
      </c>
      <c r="B44" t="s">
        <v>58</v>
      </c>
      <c r="C44" t="s">
        <v>18</v>
      </c>
      <c r="D44">
        <v>399</v>
      </c>
      <c r="E44">
        <v>566.9</v>
      </c>
    </row>
    <row r="45" spans="1:5" x14ac:dyDescent="0.3">
      <c r="A45">
        <v>44</v>
      </c>
      <c r="B45" t="s">
        <v>59</v>
      </c>
      <c r="C45" t="s">
        <v>13</v>
      </c>
      <c r="D45">
        <v>176</v>
      </c>
      <c r="E45">
        <v>324.14999999999998</v>
      </c>
    </row>
    <row r="46" spans="1:5" x14ac:dyDescent="0.3">
      <c r="A46">
        <v>45</v>
      </c>
      <c r="B46" t="s">
        <v>60</v>
      </c>
      <c r="C46" t="s">
        <v>13</v>
      </c>
      <c r="D46">
        <v>84</v>
      </c>
      <c r="E46">
        <v>101.85</v>
      </c>
    </row>
    <row r="47" spans="1:5" x14ac:dyDescent="0.3">
      <c r="A47">
        <v>46</v>
      </c>
      <c r="B47" t="s">
        <v>61</v>
      </c>
      <c r="C47" t="s">
        <v>18</v>
      </c>
      <c r="D47">
        <v>540</v>
      </c>
      <c r="E47">
        <v>981.61</v>
      </c>
    </row>
    <row r="48" spans="1:5" x14ac:dyDescent="0.3">
      <c r="A48">
        <v>47</v>
      </c>
      <c r="B48" t="s">
        <v>62</v>
      </c>
      <c r="C48" t="s">
        <v>16</v>
      </c>
      <c r="D48">
        <v>667</v>
      </c>
      <c r="E48">
        <v>803.35</v>
      </c>
    </row>
    <row r="49" spans="1:5" x14ac:dyDescent="0.3">
      <c r="A49">
        <v>48</v>
      </c>
      <c r="B49" t="s">
        <v>63</v>
      </c>
      <c r="C49" t="s">
        <v>13</v>
      </c>
      <c r="D49">
        <v>158</v>
      </c>
      <c r="E49">
        <v>214.73</v>
      </c>
    </row>
    <row r="50" spans="1:5" x14ac:dyDescent="0.3">
      <c r="A50">
        <v>49</v>
      </c>
      <c r="B50" t="s">
        <v>64</v>
      </c>
      <c r="C50" t="s">
        <v>18</v>
      </c>
      <c r="D50">
        <v>411</v>
      </c>
      <c r="E50">
        <v>732.9</v>
      </c>
    </row>
    <row r="51" spans="1:5" x14ac:dyDescent="0.3">
      <c r="A51">
        <v>50</v>
      </c>
      <c r="B51" t="s">
        <v>65</v>
      </c>
      <c r="C51" t="s">
        <v>13</v>
      </c>
      <c r="D51">
        <v>308</v>
      </c>
      <c r="E51">
        <v>518.91</v>
      </c>
    </row>
    <row r="52" spans="1:5" x14ac:dyDescent="0.3">
      <c r="A52">
        <v>51</v>
      </c>
      <c r="B52" t="s">
        <v>66</v>
      </c>
      <c r="C52" t="s">
        <v>24</v>
      </c>
      <c r="D52">
        <v>509</v>
      </c>
      <c r="E52">
        <v>756.77</v>
      </c>
    </row>
    <row r="53" spans="1:5" x14ac:dyDescent="0.3">
      <c r="A53">
        <v>52</v>
      </c>
      <c r="B53" t="s">
        <v>67</v>
      </c>
      <c r="C53" t="s">
        <v>16</v>
      </c>
      <c r="D53">
        <v>60</v>
      </c>
      <c r="E53">
        <v>115.92</v>
      </c>
    </row>
    <row r="54" spans="1:5" x14ac:dyDescent="0.3">
      <c r="A54">
        <v>53</v>
      </c>
      <c r="B54" t="s">
        <v>68</v>
      </c>
      <c r="C54" t="s">
        <v>24</v>
      </c>
      <c r="D54">
        <v>220</v>
      </c>
      <c r="E54">
        <v>373.7</v>
      </c>
    </row>
    <row r="55" spans="1:5" x14ac:dyDescent="0.3">
      <c r="A55">
        <v>54</v>
      </c>
      <c r="B55" t="s">
        <v>69</v>
      </c>
      <c r="C55" t="s">
        <v>16</v>
      </c>
      <c r="D55">
        <v>52</v>
      </c>
      <c r="E55">
        <v>65.040000000000006</v>
      </c>
    </row>
    <row r="56" spans="1:5" x14ac:dyDescent="0.3">
      <c r="A56">
        <v>55</v>
      </c>
      <c r="B56" t="s">
        <v>70</v>
      </c>
      <c r="C56" t="s">
        <v>18</v>
      </c>
      <c r="D56">
        <v>426</v>
      </c>
      <c r="E56">
        <v>739.14</v>
      </c>
    </row>
    <row r="57" spans="1:5" x14ac:dyDescent="0.3">
      <c r="A57">
        <v>56</v>
      </c>
      <c r="B57" t="s">
        <v>71</v>
      </c>
      <c r="C57" t="s">
        <v>16</v>
      </c>
      <c r="D57">
        <v>118</v>
      </c>
      <c r="E57">
        <v>197.42</v>
      </c>
    </row>
    <row r="58" spans="1:5" x14ac:dyDescent="0.3">
      <c r="A58">
        <v>57</v>
      </c>
      <c r="B58" t="s">
        <v>72</v>
      </c>
      <c r="C58" t="s">
        <v>16</v>
      </c>
      <c r="D58">
        <v>745</v>
      </c>
      <c r="E58">
        <v>1422.78</v>
      </c>
    </row>
    <row r="59" spans="1:5" x14ac:dyDescent="0.3">
      <c r="A59">
        <v>58</v>
      </c>
      <c r="B59" t="s">
        <v>73</v>
      </c>
      <c r="C59" t="s">
        <v>18</v>
      </c>
      <c r="D59">
        <v>758</v>
      </c>
      <c r="E59">
        <v>982.12</v>
      </c>
    </row>
    <row r="60" spans="1:5" x14ac:dyDescent="0.3">
      <c r="A60">
        <v>59</v>
      </c>
      <c r="B60" t="s">
        <v>74</v>
      </c>
      <c r="C60" t="s">
        <v>16</v>
      </c>
      <c r="D60">
        <v>481</v>
      </c>
      <c r="E60">
        <v>903.86</v>
      </c>
    </row>
    <row r="61" spans="1:5" x14ac:dyDescent="0.3">
      <c r="A61">
        <v>60</v>
      </c>
      <c r="B61" t="s">
        <v>75</v>
      </c>
      <c r="C61" t="s">
        <v>13</v>
      </c>
      <c r="D61">
        <v>24</v>
      </c>
      <c r="E61">
        <v>39.58</v>
      </c>
    </row>
    <row r="62" spans="1:5" x14ac:dyDescent="0.3">
      <c r="A62">
        <v>61</v>
      </c>
      <c r="B62" t="s">
        <v>76</v>
      </c>
      <c r="C62" t="s">
        <v>18</v>
      </c>
      <c r="D62">
        <v>786</v>
      </c>
      <c r="E62">
        <v>1104.22</v>
      </c>
    </row>
    <row r="63" spans="1:5" x14ac:dyDescent="0.3">
      <c r="A63">
        <v>62</v>
      </c>
      <c r="B63" t="s">
        <v>77</v>
      </c>
      <c r="C63" t="s">
        <v>18</v>
      </c>
      <c r="D63">
        <v>412</v>
      </c>
      <c r="E63">
        <v>728.63</v>
      </c>
    </row>
    <row r="64" spans="1:5" x14ac:dyDescent="0.3">
      <c r="A64">
        <v>63</v>
      </c>
      <c r="B64" t="s">
        <v>78</v>
      </c>
      <c r="C64" t="s">
        <v>18</v>
      </c>
      <c r="D64">
        <v>573</v>
      </c>
      <c r="E64">
        <v>888.99</v>
      </c>
    </row>
    <row r="65" spans="1:5" x14ac:dyDescent="0.3">
      <c r="A65">
        <v>64</v>
      </c>
      <c r="B65" t="s">
        <v>79</v>
      </c>
      <c r="C65" t="s">
        <v>24</v>
      </c>
      <c r="D65">
        <v>710</v>
      </c>
      <c r="E65">
        <v>869.85</v>
      </c>
    </row>
    <row r="66" spans="1:5" x14ac:dyDescent="0.3">
      <c r="A66">
        <v>65</v>
      </c>
      <c r="B66" t="s">
        <v>80</v>
      </c>
      <c r="C66" t="s">
        <v>24</v>
      </c>
      <c r="D66">
        <v>762</v>
      </c>
      <c r="E66">
        <v>1204.19</v>
      </c>
    </row>
    <row r="67" spans="1:5" x14ac:dyDescent="0.3">
      <c r="A67">
        <v>66</v>
      </c>
      <c r="B67" t="s">
        <v>81</v>
      </c>
      <c r="C67" t="s">
        <v>16</v>
      </c>
      <c r="D67">
        <v>115</v>
      </c>
      <c r="E67">
        <v>201.99</v>
      </c>
    </row>
    <row r="68" spans="1:5" x14ac:dyDescent="0.3">
      <c r="A68">
        <v>67</v>
      </c>
      <c r="B68" t="s">
        <v>82</v>
      </c>
      <c r="C68" t="s">
        <v>18</v>
      </c>
      <c r="D68">
        <v>504</v>
      </c>
      <c r="E68">
        <v>705.31</v>
      </c>
    </row>
    <row r="69" spans="1:5" x14ac:dyDescent="0.3">
      <c r="A69">
        <v>68</v>
      </c>
      <c r="B69" t="s">
        <v>83</v>
      </c>
      <c r="C69" t="s">
        <v>16</v>
      </c>
      <c r="D69">
        <v>768</v>
      </c>
      <c r="E69">
        <v>1253.28</v>
      </c>
    </row>
    <row r="70" spans="1:5" x14ac:dyDescent="0.3">
      <c r="A70">
        <v>69</v>
      </c>
      <c r="B70" t="s">
        <v>84</v>
      </c>
      <c r="C70" t="s">
        <v>13</v>
      </c>
      <c r="D70">
        <v>560</v>
      </c>
      <c r="E70">
        <v>774.5</v>
      </c>
    </row>
    <row r="71" spans="1:5" x14ac:dyDescent="0.3">
      <c r="A71">
        <v>70</v>
      </c>
      <c r="B71" t="s">
        <v>85</v>
      </c>
      <c r="C71" t="s">
        <v>18</v>
      </c>
      <c r="D71">
        <v>179</v>
      </c>
      <c r="E71">
        <v>300.56</v>
      </c>
    </row>
    <row r="72" spans="1:5" x14ac:dyDescent="0.3">
      <c r="A72">
        <v>71</v>
      </c>
      <c r="B72" t="s">
        <v>86</v>
      </c>
      <c r="C72" t="s">
        <v>13</v>
      </c>
      <c r="D72">
        <v>262</v>
      </c>
      <c r="E72">
        <v>348.19</v>
      </c>
    </row>
    <row r="73" spans="1:5" x14ac:dyDescent="0.3">
      <c r="A73">
        <v>72</v>
      </c>
      <c r="B73" t="s">
        <v>87</v>
      </c>
      <c r="C73" t="s">
        <v>16</v>
      </c>
      <c r="D73">
        <v>597</v>
      </c>
      <c r="E73">
        <v>1014.59</v>
      </c>
    </row>
    <row r="74" spans="1:5" x14ac:dyDescent="0.3">
      <c r="A74">
        <v>73</v>
      </c>
      <c r="B74" t="s">
        <v>88</v>
      </c>
      <c r="C74" t="s">
        <v>24</v>
      </c>
      <c r="D74">
        <v>593</v>
      </c>
      <c r="E74">
        <v>1012.09</v>
      </c>
    </row>
    <row r="75" spans="1:5" x14ac:dyDescent="0.3">
      <c r="A75">
        <v>74</v>
      </c>
      <c r="B75" t="s">
        <v>89</v>
      </c>
      <c r="C75" t="s">
        <v>16</v>
      </c>
      <c r="D75">
        <v>665</v>
      </c>
      <c r="E75">
        <v>1040.8800000000001</v>
      </c>
    </row>
    <row r="76" spans="1:5" x14ac:dyDescent="0.3">
      <c r="A76">
        <v>75</v>
      </c>
      <c r="B76" t="s">
        <v>90</v>
      </c>
      <c r="C76" t="s">
        <v>13</v>
      </c>
      <c r="D76">
        <v>639</v>
      </c>
      <c r="E76">
        <v>862.17</v>
      </c>
    </row>
    <row r="77" spans="1:5" x14ac:dyDescent="0.3">
      <c r="A77">
        <v>76</v>
      </c>
      <c r="B77" t="s">
        <v>91</v>
      </c>
      <c r="C77" t="s">
        <v>18</v>
      </c>
      <c r="D77">
        <v>350</v>
      </c>
      <c r="E77">
        <v>510.82</v>
      </c>
    </row>
    <row r="78" spans="1:5" x14ac:dyDescent="0.3">
      <c r="A78">
        <v>77</v>
      </c>
      <c r="B78" t="s">
        <v>92</v>
      </c>
      <c r="C78" t="s">
        <v>16</v>
      </c>
      <c r="D78">
        <v>367</v>
      </c>
      <c r="E78">
        <v>545.01</v>
      </c>
    </row>
    <row r="79" spans="1:5" x14ac:dyDescent="0.3">
      <c r="A79">
        <v>78</v>
      </c>
      <c r="B79" t="s">
        <v>93</v>
      </c>
      <c r="C79" t="s">
        <v>18</v>
      </c>
      <c r="D79">
        <v>209</v>
      </c>
      <c r="E79">
        <v>269.2</v>
      </c>
    </row>
    <row r="80" spans="1:5" x14ac:dyDescent="0.3">
      <c r="A80">
        <v>79</v>
      </c>
      <c r="B80" t="s">
        <v>94</v>
      </c>
      <c r="C80" t="s">
        <v>24</v>
      </c>
      <c r="D80">
        <v>396</v>
      </c>
      <c r="E80">
        <v>680.39</v>
      </c>
    </row>
    <row r="81" spans="1:5" x14ac:dyDescent="0.3">
      <c r="A81">
        <v>80</v>
      </c>
      <c r="B81" t="s">
        <v>95</v>
      </c>
      <c r="C81" t="s">
        <v>24</v>
      </c>
      <c r="D81">
        <v>652</v>
      </c>
      <c r="E81">
        <v>1209.08</v>
      </c>
    </row>
    <row r="82" spans="1:5" x14ac:dyDescent="0.3">
      <c r="A82">
        <v>81</v>
      </c>
      <c r="B82" t="s">
        <v>96</v>
      </c>
      <c r="C82" t="s">
        <v>24</v>
      </c>
      <c r="D82">
        <v>764</v>
      </c>
      <c r="E82">
        <v>1103.08</v>
      </c>
    </row>
    <row r="83" spans="1:5" x14ac:dyDescent="0.3">
      <c r="A83">
        <v>82</v>
      </c>
      <c r="B83" t="s">
        <v>97</v>
      </c>
      <c r="C83" t="s">
        <v>18</v>
      </c>
      <c r="D83">
        <v>729</v>
      </c>
      <c r="E83">
        <v>1172.67</v>
      </c>
    </row>
    <row r="84" spans="1:5" x14ac:dyDescent="0.3">
      <c r="A84">
        <v>83</v>
      </c>
      <c r="B84" t="s">
        <v>98</v>
      </c>
      <c r="C84" t="s">
        <v>16</v>
      </c>
      <c r="D84">
        <v>668</v>
      </c>
      <c r="E84">
        <v>1060.69</v>
      </c>
    </row>
    <row r="85" spans="1:5" x14ac:dyDescent="0.3">
      <c r="A85">
        <v>84</v>
      </c>
      <c r="B85" t="s">
        <v>99</v>
      </c>
      <c r="C85" t="s">
        <v>18</v>
      </c>
      <c r="D85">
        <v>244</v>
      </c>
      <c r="E85">
        <v>316.2</v>
      </c>
    </row>
    <row r="86" spans="1:5" x14ac:dyDescent="0.3">
      <c r="A86">
        <v>85</v>
      </c>
      <c r="B86" t="s">
        <v>100</v>
      </c>
      <c r="C86" t="s">
        <v>18</v>
      </c>
      <c r="D86">
        <v>703</v>
      </c>
      <c r="E86">
        <v>980.9</v>
      </c>
    </row>
    <row r="87" spans="1:5" x14ac:dyDescent="0.3">
      <c r="A87">
        <v>86</v>
      </c>
      <c r="B87" t="s">
        <v>101</v>
      </c>
      <c r="C87" t="s">
        <v>16</v>
      </c>
      <c r="D87">
        <v>393</v>
      </c>
      <c r="E87">
        <v>540.38</v>
      </c>
    </row>
    <row r="88" spans="1:5" x14ac:dyDescent="0.3">
      <c r="A88">
        <v>87</v>
      </c>
      <c r="B88" t="s">
        <v>102</v>
      </c>
      <c r="C88" t="s">
        <v>24</v>
      </c>
      <c r="D88">
        <v>491</v>
      </c>
      <c r="E88">
        <v>865.35</v>
      </c>
    </row>
    <row r="89" spans="1:5" x14ac:dyDescent="0.3">
      <c r="A89">
        <v>88</v>
      </c>
      <c r="B89" t="s">
        <v>103</v>
      </c>
      <c r="C89" t="s">
        <v>24</v>
      </c>
      <c r="D89">
        <v>132</v>
      </c>
      <c r="E89">
        <v>165.25</v>
      </c>
    </row>
    <row r="90" spans="1:5" x14ac:dyDescent="0.3">
      <c r="A90">
        <v>89</v>
      </c>
      <c r="B90" t="s">
        <v>104</v>
      </c>
      <c r="C90" t="s">
        <v>16</v>
      </c>
      <c r="D90">
        <v>461</v>
      </c>
      <c r="E90">
        <v>908.15</v>
      </c>
    </row>
    <row r="91" spans="1:5" x14ac:dyDescent="0.3">
      <c r="A91">
        <v>90</v>
      </c>
      <c r="B91" t="s">
        <v>105</v>
      </c>
      <c r="C91" t="s">
        <v>18</v>
      </c>
      <c r="D91">
        <v>529</v>
      </c>
      <c r="E91">
        <v>929.48</v>
      </c>
    </row>
    <row r="92" spans="1:5" x14ac:dyDescent="0.3">
      <c r="A92">
        <v>91</v>
      </c>
      <c r="B92" t="s">
        <v>106</v>
      </c>
      <c r="C92" t="s">
        <v>18</v>
      </c>
      <c r="D92">
        <v>406</v>
      </c>
      <c r="E92">
        <v>584.92999999999995</v>
      </c>
    </row>
    <row r="93" spans="1:5" x14ac:dyDescent="0.3">
      <c r="A93">
        <v>92</v>
      </c>
      <c r="B93" t="s">
        <v>107</v>
      </c>
      <c r="C93" t="s">
        <v>24</v>
      </c>
      <c r="D93">
        <v>644</v>
      </c>
      <c r="E93">
        <v>1286.8399999999999</v>
      </c>
    </row>
    <row r="94" spans="1:5" x14ac:dyDescent="0.3">
      <c r="A94">
        <v>93</v>
      </c>
      <c r="B94" t="s">
        <v>108</v>
      </c>
      <c r="C94" t="s">
        <v>13</v>
      </c>
      <c r="D94">
        <v>718</v>
      </c>
      <c r="E94">
        <v>1211.73</v>
      </c>
    </row>
    <row r="95" spans="1:5" x14ac:dyDescent="0.3">
      <c r="A95">
        <v>94</v>
      </c>
      <c r="B95" t="s">
        <v>109</v>
      </c>
      <c r="C95" t="s">
        <v>13</v>
      </c>
      <c r="D95">
        <v>661</v>
      </c>
      <c r="E95">
        <v>1010.56</v>
      </c>
    </row>
    <row r="96" spans="1:5" x14ac:dyDescent="0.3">
      <c r="A96">
        <v>95</v>
      </c>
      <c r="B96" t="s">
        <v>110</v>
      </c>
      <c r="C96" t="s">
        <v>13</v>
      </c>
      <c r="D96">
        <v>755</v>
      </c>
      <c r="E96">
        <v>1454.59</v>
      </c>
    </row>
    <row r="97" spans="1:5" x14ac:dyDescent="0.3">
      <c r="A97">
        <v>96</v>
      </c>
      <c r="B97" t="s">
        <v>111</v>
      </c>
      <c r="C97" t="s">
        <v>18</v>
      </c>
      <c r="D97">
        <v>422</v>
      </c>
      <c r="E97">
        <v>736.21</v>
      </c>
    </row>
    <row r="98" spans="1:5" x14ac:dyDescent="0.3">
      <c r="A98">
        <v>97</v>
      </c>
      <c r="B98" t="s">
        <v>112</v>
      </c>
      <c r="C98" t="s">
        <v>18</v>
      </c>
      <c r="D98">
        <v>72</v>
      </c>
      <c r="E98">
        <v>114.59</v>
      </c>
    </row>
    <row r="99" spans="1:5" x14ac:dyDescent="0.3">
      <c r="A99">
        <v>98</v>
      </c>
      <c r="B99" t="s">
        <v>113</v>
      </c>
      <c r="C99" t="s">
        <v>24</v>
      </c>
      <c r="D99">
        <v>691</v>
      </c>
      <c r="E99">
        <v>1134.8399999999999</v>
      </c>
    </row>
    <row r="100" spans="1:5" x14ac:dyDescent="0.3">
      <c r="A100">
        <v>99</v>
      </c>
      <c r="B100" t="s">
        <v>114</v>
      </c>
      <c r="C100" t="s">
        <v>13</v>
      </c>
      <c r="D100">
        <v>266</v>
      </c>
      <c r="E100">
        <v>462.23</v>
      </c>
    </row>
    <row r="101" spans="1:5" x14ac:dyDescent="0.3">
      <c r="A101">
        <v>100</v>
      </c>
      <c r="B101" t="s">
        <v>115</v>
      </c>
      <c r="C101" t="s">
        <v>24</v>
      </c>
      <c r="D101">
        <v>222</v>
      </c>
      <c r="E101">
        <v>332.05</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1"/>
  <sheetViews>
    <sheetView workbookViewId="0">
      <selection sqref="A1:D121"/>
    </sheetView>
  </sheetViews>
  <sheetFormatPr defaultRowHeight="14.4" x14ac:dyDescent="0.3"/>
  <cols>
    <col min="1" max="1" width="12.77734375" customWidth="1"/>
    <col min="2" max="2" width="16" customWidth="1"/>
    <col min="4" max="4" width="10.33203125" customWidth="1"/>
  </cols>
  <sheetData>
    <row r="1" spans="1:4" x14ac:dyDescent="0.3">
      <c r="A1" s="2" t="s">
        <v>2</v>
      </c>
      <c r="B1" s="2" t="s">
        <v>116</v>
      </c>
      <c r="C1" s="2" t="s">
        <v>117</v>
      </c>
      <c r="D1" s="2" t="s">
        <v>118</v>
      </c>
    </row>
    <row r="2" spans="1:4" x14ac:dyDescent="0.3">
      <c r="A2">
        <v>1</v>
      </c>
      <c r="B2" t="s">
        <v>119</v>
      </c>
      <c r="C2" t="s">
        <v>120</v>
      </c>
      <c r="D2" t="s">
        <v>121</v>
      </c>
    </row>
    <row r="3" spans="1:4" x14ac:dyDescent="0.3">
      <c r="A3">
        <v>2</v>
      </c>
      <c r="B3" t="s">
        <v>122</v>
      </c>
      <c r="C3" t="s">
        <v>120</v>
      </c>
      <c r="D3" t="s">
        <v>121</v>
      </c>
    </row>
    <row r="4" spans="1:4" x14ac:dyDescent="0.3">
      <c r="A4">
        <v>3</v>
      </c>
      <c r="B4" t="s">
        <v>123</v>
      </c>
      <c r="C4" t="s">
        <v>124</v>
      </c>
      <c r="D4" t="s">
        <v>121</v>
      </c>
    </row>
    <row r="5" spans="1:4" x14ac:dyDescent="0.3">
      <c r="A5">
        <v>4</v>
      </c>
      <c r="B5" t="s">
        <v>125</v>
      </c>
      <c r="C5" t="s">
        <v>126</v>
      </c>
      <c r="D5" t="s">
        <v>121</v>
      </c>
    </row>
    <row r="6" spans="1:4" x14ac:dyDescent="0.3">
      <c r="A6">
        <v>5</v>
      </c>
      <c r="B6" t="s">
        <v>127</v>
      </c>
      <c r="C6" t="s">
        <v>126</v>
      </c>
      <c r="D6" t="s">
        <v>121</v>
      </c>
    </row>
    <row r="7" spans="1:4" x14ac:dyDescent="0.3">
      <c r="A7">
        <v>6</v>
      </c>
      <c r="B7" t="s">
        <v>128</v>
      </c>
      <c r="C7" t="s">
        <v>124</v>
      </c>
      <c r="D7" t="s">
        <v>121</v>
      </c>
    </row>
    <row r="8" spans="1:4" x14ac:dyDescent="0.3">
      <c r="A8">
        <v>7</v>
      </c>
      <c r="B8" t="s">
        <v>129</v>
      </c>
      <c r="C8" t="s">
        <v>124</v>
      </c>
      <c r="D8" t="s">
        <v>130</v>
      </c>
    </row>
    <row r="9" spans="1:4" x14ac:dyDescent="0.3">
      <c r="A9">
        <v>8</v>
      </c>
      <c r="B9" t="s">
        <v>131</v>
      </c>
      <c r="C9" t="s">
        <v>124</v>
      </c>
      <c r="D9" t="s">
        <v>132</v>
      </c>
    </row>
    <row r="10" spans="1:4" x14ac:dyDescent="0.3">
      <c r="A10">
        <v>9</v>
      </c>
      <c r="B10" t="s">
        <v>133</v>
      </c>
      <c r="C10" t="s">
        <v>134</v>
      </c>
      <c r="D10" t="s">
        <v>132</v>
      </c>
    </row>
    <row r="11" spans="1:4" x14ac:dyDescent="0.3">
      <c r="A11">
        <v>10</v>
      </c>
      <c r="B11" t="s">
        <v>135</v>
      </c>
      <c r="C11" t="s">
        <v>126</v>
      </c>
      <c r="D11" t="s">
        <v>121</v>
      </c>
    </row>
    <row r="12" spans="1:4" x14ac:dyDescent="0.3">
      <c r="A12">
        <v>11</v>
      </c>
      <c r="B12" t="s">
        <v>136</v>
      </c>
      <c r="C12" t="s">
        <v>124</v>
      </c>
      <c r="D12" t="s">
        <v>121</v>
      </c>
    </row>
    <row r="13" spans="1:4" x14ac:dyDescent="0.3">
      <c r="A13">
        <v>12</v>
      </c>
      <c r="B13" t="s">
        <v>137</v>
      </c>
      <c r="C13" t="s">
        <v>134</v>
      </c>
      <c r="D13" t="s">
        <v>121</v>
      </c>
    </row>
    <row r="14" spans="1:4" x14ac:dyDescent="0.3">
      <c r="A14">
        <v>13</v>
      </c>
      <c r="B14" t="s">
        <v>138</v>
      </c>
      <c r="C14" t="s">
        <v>126</v>
      </c>
      <c r="D14" t="s">
        <v>121</v>
      </c>
    </row>
    <row r="15" spans="1:4" x14ac:dyDescent="0.3">
      <c r="A15">
        <v>14</v>
      </c>
      <c r="B15" t="s">
        <v>139</v>
      </c>
      <c r="C15" t="s">
        <v>124</v>
      </c>
      <c r="D15" t="s">
        <v>121</v>
      </c>
    </row>
    <row r="16" spans="1:4" x14ac:dyDescent="0.3">
      <c r="A16">
        <v>15</v>
      </c>
      <c r="B16" t="s">
        <v>140</v>
      </c>
      <c r="C16" t="s">
        <v>134</v>
      </c>
      <c r="D16" t="s">
        <v>130</v>
      </c>
    </row>
    <row r="17" spans="1:4" x14ac:dyDescent="0.3">
      <c r="A17">
        <v>16</v>
      </c>
      <c r="B17" t="s">
        <v>141</v>
      </c>
      <c r="C17" t="s">
        <v>124</v>
      </c>
      <c r="D17" t="s">
        <v>130</v>
      </c>
    </row>
    <row r="18" spans="1:4" x14ac:dyDescent="0.3">
      <c r="A18">
        <v>17</v>
      </c>
      <c r="B18" t="s">
        <v>142</v>
      </c>
      <c r="C18" t="s">
        <v>126</v>
      </c>
      <c r="D18" t="s">
        <v>121</v>
      </c>
    </row>
    <row r="19" spans="1:4" x14ac:dyDescent="0.3">
      <c r="A19">
        <v>18</v>
      </c>
      <c r="B19" t="s">
        <v>143</v>
      </c>
      <c r="C19" t="s">
        <v>124</v>
      </c>
      <c r="D19" t="s">
        <v>132</v>
      </c>
    </row>
    <row r="20" spans="1:4" x14ac:dyDescent="0.3">
      <c r="A20">
        <v>19</v>
      </c>
      <c r="B20" t="s">
        <v>144</v>
      </c>
      <c r="C20" t="s">
        <v>126</v>
      </c>
      <c r="D20" t="s">
        <v>130</v>
      </c>
    </row>
    <row r="21" spans="1:4" x14ac:dyDescent="0.3">
      <c r="A21">
        <v>20</v>
      </c>
      <c r="B21" t="s">
        <v>145</v>
      </c>
      <c r="C21" t="s">
        <v>124</v>
      </c>
      <c r="D21" t="s">
        <v>132</v>
      </c>
    </row>
    <row r="22" spans="1:4" x14ac:dyDescent="0.3">
      <c r="A22">
        <v>21</v>
      </c>
      <c r="B22" t="s">
        <v>146</v>
      </c>
      <c r="C22" t="s">
        <v>134</v>
      </c>
      <c r="D22" t="s">
        <v>130</v>
      </c>
    </row>
    <row r="23" spans="1:4" x14ac:dyDescent="0.3">
      <c r="A23">
        <v>22</v>
      </c>
      <c r="B23" t="s">
        <v>147</v>
      </c>
      <c r="C23" t="s">
        <v>134</v>
      </c>
      <c r="D23" t="s">
        <v>121</v>
      </c>
    </row>
    <row r="24" spans="1:4" x14ac:dyDescent="0.3">
      <c r="A24">
        <v>23</v>
      </c>
      <c r="B24" t="s">
        <v>148</v>
      </c>
      <c r="C24" t="s">
        <v>126</v>
      </c>
      <c r="D24" t="s">
        <v>130</v>
      </c>
    </row>
    <row r="25" spans="1:4" x14ac:dyDescent="0.3">
      <c r="A25">
        <v>24</v>
      </c>
      <c r="B25" t="s">
        <v>149</v>
      </c>
      <c r="C25" t="s">
        <v>120</v>
      </c>
      <c r="D25" t="s">
        <v>130</v>
      </c>
    </row>
    <row r="26" spans="1:4" x14ac:dyDescent="0.3">
      <c r="A26">
        <v>25</v>
      </c>
      <c r="B26" t="s">
        <v>150</v>
      </c>
      <c r="C26" t="s">
        <v>134</v>
      </c>
      <c r="D26" t="s">
        <v>130</v>
      </c>
    </row>
    <row r="27" spans="1:4" x14ac:dyDescent="0.3">
      <c r="A27">
        <v>26</v>
      </c>
      <c r="B27" t="s">
        <v>151</v>
      </c>
      <c r="C27" t="s">
        <v>120</v>
      </c>
      <c r="D27" t="s">
        <v>121</v>
      </c>
    </row>
    <row r="28" spans="1:4" x14ac:dyDescent="0.3">
      <c r="A28">
        <v>27</v>
      </c>
      <c r="B28" t="s">
        <v>152</v>
      </c>
      <c r="C28" t="s">
        <v>134</v>
      </c>
      <c r="D28" t="s">
        <v>132</v>
      </c>
    </row>
    <row r="29" spans="1:4" x14ac:dyDescent="0.3">
      <c r="A29">
        <v>28</v>
      </c>
      <c r="B29" t="s">
        <v>153</v>
      </c>
      <c r="C29" t="s">
        <v>120</v>
      </c>
      <c r="D29" t="s">
        <v>130</v>
      </c>
    </row>
    <row r="30" spans="1:4" x14ac:dyDescent="0.3">
      <c r="A30">
        <v>29</v>
      </c>
      <c r="B30" t="s">
        <v>154</v>
      </c>
      <c r="C30" t="s">
        <v>134</v>
      </c>
      <c r="D30" t="s">
        <v>121</v>
      </c>
    </row>
    <row r="31" spans="1:4" x14ac:dyDescent="0.3">
      <c r="A31">
        <v>30</v>
      </c>
      <c r="B31" t="s">
        <v>155</v>
      </c>
      <c r="C31" t="s">
        <v>124</v>
      </c>
      <c r="D31" t="s">
        <v>132</v>
      </c>
    </row>
    <row r="32" spans="1:4" x14ac:dyDescent="0.3">
      <c r="A32">
        <v>31</v>
      </c>
      <c r="B32" t="s">
        <v>156</v>
      </c>
      <c r="C32" t="s">
        <v>124</v>
      </c>
      <c r="D32" t="s">
        <v>132</v>
      </c>
    </row>
    <row r="33" spans="1:4" x14ac:dyDescent="0.3">
      <c r="A33">
        <v>32</v>
      </c>
      <c r="B33" t="s">
        <v>157</v>
      </c>
      <c r="C33" t="s">
        <v>120</v>
      </c>
      <c r="D33" t="s">
        <v>130</v>
      </c>
    </row>
    <row r="34" spans="1:4" x14ac:dyDescent="0.3">
      <c r="A34">
        <v>33</v>
      </c>
      <c r="B34" t="s">
        <v>158</v>
      </c>
      <c r="C34" t="s">
        <v>134</v>
      </c>
      <c r="D34" t="s">
        <v>130</v>
      </c>
    </row>
    <row r="35" spans="1:4" x14ac:dyDescent="0.3">
      <c r="A35">
        <v>34</v>
      </c>
      <c r="B35" t="s">
        <v>159</v>
      </c>
      <c r="C35" t="s">
        <v>126</v>
      </c>
      <c r="D35" t="s">
        <v>132</v>
      </c>
    </row>
    <row r="36" spans="1:4" x14ac:dyDescent="0.3">
      <c r="A36">
        <v>35</v>
      </c>
      <c r="B36" t="s">
        <v>160</v>
      </c>
      <c r="C36" t="s">
        <v>126</v>
      </c>
      <c r="D36" t="s">
        <v>121</v>
      </c>
    </row>
    <row r="37" spans="1:4" x14ac:dyDescent="0.3">
      <c r="A37">
        <v>36</v>
      </c>
      <c r="B37" t="s">
        <v>161</v>
      </c>
      <c r="C37" t="s">
        <v>134</v>
      </c>
      <c r="D37" t="s">
        <v>121</v>
      </c>
    </row>
    <row r="38" spans="1:4" x14ac:dyDescent="0.3">
      <c r="A38">
        <v>37</v>
      </c>
      <c r="B38" t="s">
        <v>162</v>
      </c>
      <c r="C38" t="s">
        <v>134</v>
      </c>
      <c r="D38" t="s">
        <v>130</v>
      </c>
    </row>
    <row r="39" spans="1:4" x14ac:dyDescent="0.3">
      <c r="A39">
        <v>38</v>
      </c>
      <c r="B39" t="s">
        <v>163</v>
      </c>
      <c r="C39" t="s">
        <v>126</v>
      </c>
      <c r="D39" t="s">
        <v>121</v>
      </c>
    </row>
    <row r="40" spans="1:4" x14ac:dyDescent="0.3">
      <c r="A40">
        <v>39</v>
      </c>
      <c r="B40" t="s">
        <v>164</v>
      </c>
      <c r="C40" t="s">
        <v>126</v>
      </c>
      <c r="D40" t="s">
        <v>130</v>
      </c>
    </row>
    <row r="41" spans="1:4" x14ac:dyDescent="0.3">
      <c r="A41">
        <v>40</v>
      </c>
      <c r="B41" t="s">
        <v>165</v>
      </c>
      <c r="C41" t="s">
        <v>126</v>
      </c>
      <c r="D41" t="s">
        <v>130</v>
      </c>
    </row>
    <row r="42" spans="1:4" x14ac:dyDescent="0.3">
      <c r="A42">
        <v>41</v>
      </c>
      <c r="B42" t="s">
        <v>166</v>
      </c>
      <c r="C42" t="s">
        <v>124</v>
      </c>
      <c r="D42" t="s">
        <v>130</v>
      </c>
    </row>
    <row r="43" spans="1:4" x14ac:dyDescent="0.3">
      <c r="A43">
        <v>42</v>
      </c>
      <c r="B43" t="s">
        <v>167</v>
      </c>
      <c r="C43" t="s">
        <v>134</v>
      </c>
      <c r="D43" t="s">
        <v>132</v>
      </c>
    </row>
    <row r="44" spans="1:4" x14ac:dyDescent="0.3">
      <c r="A44">
        <v>43</v>
      </c>
      <c r="B44" t="s">
        <v>168</v>
      </c>
      <c r="C44" t="s">
        <v>120</v>
      </c>
      <c r="D44" t="s">
        <v>130</v>
      </c>
    </row>
    <row r="45" spans="1:4" x14ac:dyDescent="0.3">
      <c r="A45">
        <v>44</v>
      </c>
      <c r="B45" t="s">
        <v>169</v>
      </c>
      <c r="C45" t="s">
        <v>134</v>
      </c>
      <c r="D45" t="s">
        <v>121</v>
      </c>
    </row>
    <row r="46" spans="1:4" x14ac:dyDescent="0.3">
      <c r="A46">
        <v>45</v>
      </c>
      <c r="B46" t="s">
        <v>170</v>
      </c>
      <c r="C46" t="s">
        <v>120</v>
      </c>
      <c r="D46" t="s">
        <v>130</v>
      </c>
    </row>
    <row r="47" spans="1:4" x14ac:dyDescent="0.3">
      <c r="A47">
        <v>46</v>
      </c>
      <c r="B47" t="s">
        <v>171</v>
      </c>
      <c r="C47" t="s">
        <v>120</v>
      </c>
      <c r="D47" t="s">
        <v>132</v>
      </c>
    </row>
    <row r="48" spans="1:4" x14ac:dyDescent="0.3">
      <c r="A48">
        <v>47</v>
      </c>
      <c r="B48" t="s">
        <v>172</v>
      </c>
      <c r="C48" t="s">
        <v>134</v>
      </c>
      <c r="D48" t="s">
        <v>130</v>
      </c>
    </row>
    <row r="49" spans="1:4" x14ac:dyDescent="0.3">
      <c r="A49">
        <v>48</v>
      </c>
      <c r="B49" t="s">
        <v>173</v>
      </c>
      <c r="C49" t="s">
        <v>126</v>
      </c>
      <c r="D49" t="s">
        <v>121</v>
      </c>
    </row>
    <row r="50" spans="1:4" x14ac:dyDescent="0.3">
      <c r="A50">
        <v>49</v>
      </c>
      <c r="B50" t="s">
        <v>174</v>
      </c>
      <c r="C50" t="s">
        <v>120</v>
      </c>
      <c r="D50" t="s">
        <v>132</v>
      </c>
    </row>
    <row r="51" spans="1:4" x14ac:dyDescent="0.3">
      <c r="A51">
        <v>50</v>
      </c>
      <c r="B51" t="s">
        <v>175</v>
      </c>
      <c r="C51" t="s">
        <v>120</v>
      </c>
      <c r="D51" t="s">
        <v>132</v>
      </c>
    </row>
    <row r="52" spans="1:4" x14ac:dyDescent="0.3">
      <c r="A52">
        <v>51</v>
      </c>
      <c r="B52" t="s">
        <v>176</v>
      </c>
      <c r="C52" t="s">
        <v>120</v>
      </c>
      <c r="D52" t="s">
        <v>121</v>
      </c>
    </row>
    <row r="53" spans="1:4" x14ac:dyDescent="0.3">
      <c r="A53">
        <v>52</v>
      </c>
      <c r="B53" t="s">
        <v>177</v>
      </c>
      <c r="C53" t="s">
        <v>126</v>
      </c>
      <c r="D53" t="s">
        <v>121</v>
      </c>
    </row>
    <row r="54" spans="1:4" x14ac:dyDescent="0.3">
      <c r="A54">
        <v>53</v>
      </c>
      <c r="B54" t="s">
        <v>178</v>
      </c>
      <c r="C54" t="s">
        <v>126</v>
      </c>
      <c r="D54" t="s">
        <v>130</v>
      </c>
    </row>
    <row r="55" spans="1:4" x14ac:dyDescent="0.3">
      <c r="A55">
        <v>54</v>
      </c>
      <c r="B55" t="s">
        <v>179</v>
      </c>
      <c r="C55" t="s">
        <v>120</v>
      </c>
      <c r="D55" t="s">
        <v>121</v>
      </c>
    </row>
    <row r="56" spans="1:4" x14ac:dyDescent="0.3">
      <c r="A56">
        <v>55</v>
      </c>
      <c r="B56" t="s">
        <v>180</v>
      </c>
      <c r="C56" t="s">
        <v>124</v>
      </c>
      <c r="D56" t="s">
        <v>130</v>
      </c>
    </row>
    <row r="57" spans="1:4" x14ac:dyDescent="0.3">
      <c r="A57">
        <v>56</v>
      </c>
      <c r="B57" t="s">
        <v>181</v>
      </c>
      <c r="C57" t="s">
        <v>134</v>
      </c>
      <c r="D57" t="s">
        <v>130</v>
      </c>
    </row>
    <row r="58" spans="1:4" x14ac:dyDescent="0.3">
      <c r="A58">
        <v>57</v>
      </c>
      <c r="B58" t="s">
        <v>182</v>
      </c>
      <c r="C58" t="s">
        <v>134</v>
      </c>
      <c r="D58" t="s">
        <v>121</v>
      </c>
    </row>
    <row r="59" spans="1:4" x14ac:dyDescent="0.3">
      <c r="A59">
        <v>58</v>
      </c>
      <c r="B59" t="s">
        <v>183</v>
      </c>
      <c r="C59" t="s">
        <v>120</v>
      </c>
      <c r="D59" t="s">
        <v>130</v>
      </c>
    </row>
    <row r="60" spans="1:4" x14ac:dyDescent="0.3">
      <c r="A60">
        <v>59</v>
      </c>
      <c r="B60" t="s">
        <v>184</v>
      </c>
      <c r="C60" t="s">
        <v>120</v>
      </c>
      <c r="D60" t="s">
        <v>130</v>
      </c>
    </row>
    <row r="61" spans="1:4" x14ac:dyDescent="0.3">
      <c r="A61">
        <v>60</v>
      </c>
      <c r="B61" t="s">
        <v>185</v>
      </c>
      <c r="C61" t="s">
        <v>124</v>
      </c>
      <c r="D61" t="s">
        <v>132</v>
      </c>
    </row>
    <row r="62" spans="1:4" x14ac:dyDescent="0.3">
      <c r="A62">
        <v>61</v>
      </c>
      <c r="B62" t="s">
        <v>186</v>
      </c>
      <c r="C62" t="s">
        <v>134</v>
      </c>
      <c r="D62" t="s">
        <v>130</v>
      </c>
    </row>
    <row r="63" spans="1:4" x14ac:dyDescent="0.3">
      <c r="A63">
        <v>62</v>
      </c>
      <c r="B63" t="s">
        <v>187</v>
      </c>
      <c r="C63" t="s">
        <v>120</v>
      </c>
      <c r="D63" t="s">
        <v>121</v>
      </c>
    </row>
    <row r="64" spans="1:4" x14ac:dyDescent="0.3">
      <c r="A64">
        <v>63</v>
      </c>
      <c r="B64" t="s">
        <v>188</v>
      </c>
      <c r="C64" t="s">
        <v>126</v>
      </c>
      <c r="D64" t="s">
        <v>130</v>
      </c>
    </row>
    <row r="65" spans="1:4" x14ac:dyDescent="0.3">
      <c r="A65">
        <v>64</v>
      </c>
      <c r="B65" t="s">
        <v>189</v>
      </c>
      <c r="C65" t="s">
        <v>126</v>
      </c>
      <c r="D65" t="s">
        <v>130</v>
      </c>
    </row>
    <row r="66" spans="1:4" x14ac:dyDescent="0.3">
      <c r="A66">
        <v>65</v>
      </c>
      <c r="B66" t="s">
        <v>190</v>
      </c>
      <c r="C66" t="s">
        <v>134</v>
      </c>
      <c r="D66" t="s">
        <v>130</v>
      </c>
    </row>
    <row r="67" spans="1:4" x14ac:dyDescent="0.3">
      <c r="A67">
        <v>66</v>
      </c>
      <c r="B67" t="s">
        <v>191</v>
      </c>
      <c r="C67" t="s">
        <v>120</v>
      </c>
      <c r="D67" t="s">
        <v>132</v>
      </c>
    </row>
    <row r="68" spans="1:4" x14ac:dyDescent="0.3">
      <c r="A68">
        <v>67</v>
      </c>
      <c r="B68" t="s">
        <v>192</v>
      </c>
      <c r="C68" t="s">
        <v>120</v>
      </c>
      <c r="D68" t="s">
        <v>130</v>
      </c>
    </row>
    <row r="69" spans="1:4" x14ac:dyDescent="0.3">
      <c r="A69">
        <v>68</v>
      </c>
      <c r="B69" t="s">
        <v>193</v>
      </c>
      <c r="C69" t="s">
        <v>120</v>
      </c>
      <c r="D69" t="s">
        <v>130</v>
      </c>
    </row>
    <row r="70" spans="1:4" x14ac:dyDescent="0.3">
      <c r="A70">
        <v>69</v>
      </c>
      <c r="B70" t="s">
        <v>194</v>
      </c>
      <c r="C70" t="s">
        <v>134</v>
      </c>
      <c r="D70" t="s">
        <v>132</v>
      </c>
    </row>
    <row r="71" spans="1:4" x14ac:dyDescent="0.3">
      <c r="A71">
        <v>70</v>
      </c>
      <c r="B71" t="s">
        <v>195</v>
      </c>
      <c r="C71" t="s">
        <v>126</v>
      </c>
      <c r="D71" t="s">
        <v>132</v>
      </c>
    </row>
    <row r="72" spans="1:4" x14ac:dyDescent="0.3">
      <c r="A72">
        <v>71</v>
      </c>
      <c r="B72" t="s">
        <v>196</v>
      </c>
      <c r="C72" t="s">
        <v>124</v>
      </c>
      <c r="D72" t="s">
        <v>132</v>
      </c>
    </row>
    <row r="73" spans="1:4" x14ac:dyDescent="0.3">
      <c r="A73">
        <v>72</v>
      </c>
      <c r="B73" t="s">
        <v>197</v>
      </c>
      <c r="C73" t="s">
        <v>124</v>
      </c>
      <c r="D73" t="s">
        <v>132</v>
      </c>
    </row>
    <row r="74" spans="1:4" x14ac:dyDescent="0.3">
      <c r="A74">
        <v>73</v>
      </c>
      <c r="B74" t="s">
        <v>198</v>
      </c>
      <c r="C74" t="s">
        <v>120</v>
      </c>
      <c r="D74" t="s">
        <v>130</v>
      </c>
    </row>
    <row r="75" spans="1:4" x14ac:dyDescent="0.3">
      <c r="A75">
        <v>74</v>
      </c>
      <c r="B75" t="s">
        <v>199</v>
      </c>
      <c r="C75" t="s">
        <v>134</v>
      </c>
      <c r="D75" t="s">
        <v>132</v>
      </c>
    </row>
    <row r="76" spans="1:4" x14ac:dyDescent="0.3">
      <c r="A76">
        <v>75</v>
      </c>
      <c r="B76" t="s">
        <v>200</v>
      </c>
      <c r="C76" t="s">
        <v>134</v>
      </c>
      <c r="D76" t="s">
        <v>130</v>
      </c>
    </row>
    <row r="77" spans="1:4" x14ac:dyDescent="0.3">
      <c r="A77">
        <v>76</v>
      </c>
      <c r="B77" t="s">
        <v>201</v>
      </c>
      <c r="C77" t="s">
        <v>126</v>
      </c>
      <c r="D77" t="s">
        <v>121</v>
      </c>
    </row>
    <row r="78" spans="1:4" x14ac:dyDescent="0.3">
      <c r="A78">
        <v>77</v>
      </c>
      <c r="B78" t="s">
        <v>202</v>
      </c>
      <c r="C78" t="s">
        <v>124</v>
      </c>
      <c r="D78" t="s">
        <v>130</v>
      </c>
    </row>
    <row r="79" spans="1:4" x14ac:dyDescent="0.3">
      <c r="A79">
        <v>78</v>
      </c>
      <c r="B79" t="s">
        <v>203</v>
      </c>
      <c r="C79" t="s">
        <v>126</v>
      </c>
      <c r="D79" t="s">
        <v>121</v>
      </c>
    </row>
    <row r="80" spans="1:4" x14ac:dyDescent="0.3">
      <c r="A80">
        <v>79</v>
      </c>
      <c r="B80" t="s">
        <v>204</v>
      </c>
      <c r="C80" t="s">
        <v>120</v>
      </c>
      <c r="D80" t="s">
        <v>121</v>
      </c>
    </row>
    <row r="81" spans="1:4" x14ac:dyDescent="0.3">
      <c r="A81">
        <v>80</v>
      </c>
      <c r="B81" t="s">
        <v>205</v>
      </c>
      <c r="C81" t="s">
        <v>134</v>
      </c>
      <c r="D81" t="s">
        <v>130</v>
      </c>
    </row>
    <row r="82" spans="1:4" x14ac:dyDescent="0.3">
      <c r="A82">
        <v>81</v>
      </c>
      <c r="B82" t="s">
        <v>206</v>
      </c>
      <c r="C82" t="s">
        <v>126</v>
      </c>
      <c r="D82" t="s">
        <v>130</v>
      </c>
    </row>
    <row r="83" spans="1:4" x14ac:dyDescent="0.3">
      <c r="A83">
        <v>82</v>
      </c>
      <c r="B83" t="s">
        <v>207</v>
      </c>
      <c r="C83" t="s">
        <v>126</v>
      </c>
      <c r="D83" t="s">
        <v>121</v>
      </c>
    </row>
    <row r="84" spans="1:4" x14ac:dyDescent="0.3">
      <c r="A84">
        <v>83</v>
      </c>
      <c r="B84" t="s">
        <v>208</v>
      </c>
      <c r="C84" t="s">
        <v>126</v>
      </c>
      <c r="D84" t="s">
        <v>121</v>
      </c>
    </row>
    <row r="85" spans="1:4" x14ac:dyDescent="0.3">
      <c r="A85">
        <v>84</v>
      </c>
      <c r="B85" t="s">
        <v>209</v>
      </c>
      <c r="C85" t="s">
        <v>134</v>
      </c>
      <c r="D85" t="s">
        <v>132</v>
      </c>
    </row>
    <row r="86" spans="1:4" x14ac:dyDescent="0.3">
      <c r="A86">
        <v>85</v>
      </c>
      <c r="B86" t="s">
        <v>210</v>
      </c>
      <c r="C86" t="s">
        <v>126</v>
      </c>
      <c r="D86" t="s">
        <v>121</v>
      </c>
    </row>
    <row r="87" spans="1:4" x14ac:dyDescent="0.3">
      <c r="A87">
        <v>86</v>
      </c>
      <c r="B87" t="s">
        <v>211</v>
      </c>
      <c r="C87" t="s">
        <v>134</v>
      </c>
      <c r="D87" t="s">
        <v>121</v>
      </c>
    </row>
    <row r="88" spans="1:4" x14ac:dyDescent="0.3">
      <c r="A88">
        <v>87</v>
      </c>
      <c r="B88" t="s">
        <v>212</v>
      </c>
      <c r="C88" t="s">
        <v>126</v>
      </c>
      <c r="D88" t="s">
        <v>121</v>
      </c>
    </row>
    <row r="89" spans="1:4" x14ac:dyDescent="0.3">
      <c r="A89">
        <v>88</v>
      </c>
      <c r="B89" t="s">
        <v>213</v>
      </c>
      <c r="C89" t="s">
        <v>126</v>
      </c>
      <c r="D89" t="s">
        <v>132</v>
      </c>
    </row>
    <row r="90" spans="1:4" x14ac:dyDescent="0.3">
      <c r="A90">
        <v>89</v>
      </c>
      <c r="B90" t="s">
        <v>214</v>
      </c>
      <c r="C90" t="s">
        <v>124</v>
      </c>
      <c r="D90" t="s">
        <v>132</v>
      </c>
    </row>
    <row r="91" spans="1:4" x14ac:dyDescent="0.3">
      <c r="A91">
        <v>90</v>
      </c>
      <c r="B91" t="s">
        <v>215</v>
      </c>
      <c r="C91" t="s">
        <v>134</v>
      </c>
      <c r="D91" t="s">
        <v>121</v>
      </c>
    </row>
    <row r="92" spans="1:4" x14ac:dyDescent="0.3">
      <c r="A92">
        <v>91</v>
      </c>
      <c r="B92" t="s">
        <v>216</v>
      </c>
      <c r="C92" t="s">
        <v>124</v>
      </c>
      <c r="D92" t="s">
        <v>130</v>
      </c>
    </row>
    <row r="93" spans="1:4" x14ac:dyDescent="0.3">
      <c r="A93">
        <v>92</v>
      </c>
      <c r="B93" t="s">
        <v>217</v>
      </c>
      <c r="C93" t="s">
        <v>124</v>
      </c>
      <c r="D93" t="s">
        <v>132</v>
      </c>
    </row>
    <row r="94" spans="1:4" x14ac:dyDescent="0.3">
      <c r="A94">
        <v>93</v>
      </c>
      <c r="B94" t="s">
        <v>218</v>
      </c>
      <c r="C94" t="s">
        <v>134</v>
      </c>
      <c r="D94" t="s">
        <v>121</v>
      </c>
    </row>
    <row r="95" spans="1:4" x14ac:dyDescent="0.3">
      <c r="A95">
        <v>94</v>
      </c>
      <c r="B95" t="s">
        <v>219</v>
      </c>
      <c r="C95" t="s">
        <v>124</v>
      </c>
      <c r="D95" t="s">
        <v>132</v>
      </c>
    </row>
    <row r="96" spans="1:4" x14ac:dyDescent="0.3">
      <c r="A96">
        <v>95</v>
      </c>
      <c r="B96" t="s">
        <v>220</v>
      </c>
      <c r="C96" t="s">
        <v>124</v>
      </c>
      <c r="D96" t="s">
        <v>130</v>
      </c>
    </row>
    <row r="97" spans="1:4" x14ac:dyDescent="0.3">
      <c r="A97">
        <v>96</v>
      </c>
      <c r="B97" t="s">
        <v>221</v>
      </c>
      <c r="C97" t="s">
        <v>126</v>
      </c>
      <c r="D97" t="s">
        <v>132</v>
      </c>
    </row>
    <row r="98" spans="1:4" x14ac:dyDescent="0.3">
      <c r="A98">
        <v>97</v>
      </c>
      <c r="B98" t="s">
        <v>222</v>
      </c>
      <c r="C98" t="s">
        <v>126</v>
      </c>
      <c r="D98" t="s">
        <v>130</v>
      </c>
    </row>
    <row r="99" spans="1:4" x14ac:dyDescent="0.3">
      <c r="A99">
        <v>98</v>
      </c>
      <c r="B99" t="s">
        <v>223</v>
      </c>
      <c r="C99" t="s">
        <v>134</v>
      </c>
      <c r="D99" t="s">
        <v>121</v>
      </c>
    </row>
    <row r="100" spans="1:4" x14ac:dyDescent="0.3">
      <c r="A100">
        <v>99</v>
      </c>
      <c r="B100" t="s">
        <v>224</v>
      </c>
      <c r="C100" t="s">
        <v>124</v>
      </c>
      <c r="D100" t="s">
        <v>130</v>
      </c>
    </row>
    <row r="101" spans="1:4" x14ac:dyDescent="0.3">
      <c r="A101">
        <v>100</v>
      </c>
      <c r="B101" t="s">
        <v>225</v>
      </c>
      <c r="C101" t="s">
        <v>124</v>
      </c>
      <c r="D101" t="s">
        <v>130</v>
      </c>
    </row>
    <row r="102" spans="1:4" x14ac:dyDescent="0.3">
      <c r="A102">
        <v>101</v>
      </c>
      <c r="B102" t="s">
        <v>226</v>
      </c>
      <c r="C102" t="s">
        <v>134</v>
      </c>
      <c r="D102" t="s">
        <v>132</v>
      </c>
    </row>
    <row r="103" spans="1:4" x14ac:dyDescent="0.3">
      <c r="A103">
        <v>102</v>
      </c>
      <c r="B103" t="s">
        <v>227</v>
      </c>
      <c r="C103" t="s">
        <v>124</v>
      </c>
      <c r="D103" t="s">
        <v>130</v>
      </c>
    </row>
    <row r="104" spans="1:4" x14ac:dyDescent="0.3">
      <c r="A104">
        <v>103</v>
      </c>
      <c r="B104" t="s">
        <v>228</v>
      </c>
      <c r="C104" t="s">
        <v>120</v>
      </c>
      <c r="D104" t="s">
        <v>121</v>
      </c>
    </row>
    <row r="105" spans="1:4" x14ac:dyDescent="0.3">
      <c r="A105">
        <v>104</v>
      </c>
      <c r="B105" t="s">
        <v>229</v>
      </c>
      <c r="C105" t="s">
        <v>124</v>
      </c>
      <c r="D105" t="s">
        <v>121</v>
      </c>
    </row>
    <row r="106" spans="1:4" x14ac:dyDescent="0.3">
      <c r="A106">
        <v>105</v>
      </c>
      <c r="B106" t="s">
        <v>230</v>
      </c>
      <c r="C106" t="s">
        <v>126</v>
      </c>
      <c r="D106" t="s">
        <v>121</v>
      </c>
    </row>
    <row r="107" spans="1:4" x14ac:dyDescent="0.3">
      <c r="A107">
        <v>106</v>
      </c>
      <c r="B107" t="s">
        <v>231</v>
      </c>
      <c r="C107" t="s">
        <v>124</v>
      </c>
      <c r="D107" t="s">
        <v>121</v>
      </c>
    </row>
    <row r="108" spans="1:4" x14ac:dyDescent="0.3">
      <c r="A108">
        <v>107</v>
      </c>
      <c r="B108" t="s">
        <v>232</v>
      </c>
      <c r="C108" t="s">
        <v>126</v>
      </c>
      <c r="D108" t="s">
        <v>130</v>
      </c>
    </row>
    <row r="109" spans="1:4" x14ac:dyDescent="0.3">
      <c r="A109">
        <v>108</v>
      </c>
      <c r="B109" t="s">
        <v>233</v>
      </c>
      <c r="C109" t="s">
        <v>124</v>
      </c>
      <c r="D109" t="s">
        <v>130</v>
      </c>
    </row>
    <row r="110" spans="1:4" x14ac:dyDescent="0.3">
      <c r="A110">
        <v>109</v>
      </c>
      <c r="B110" t="s">
        <v>234</v>
      </c>
      <c r="C110" t="s">
        <v>126</v>
      </c>
      <c r="D110" t="s">
        <v>121</v>
      </c>
    </row>
    <row r="111" spans="1:4" x14ac:dyDescent="0.3">
      <c r="A111">
        <v>110</v>
      </c>
      <c r="B111" t="s">
        <v>235</v>
      </c>
      <c r="C111" t="s">
        <v>134</v>
      </c>
      <c r="D111" t="s">
        <v>132</v>
      </c>
    </row>
    <row r="112" spans="1:4" x14ac:dyDescent="0.3">
      <c r="A112">
        <v>111</v>
      </c>
      <c r="B112" t="s">
        <v>236</v>
      </c>
      <c r="C112" t="s">
        <v>124</v>
      </c>
      <c r="D112" t="s">
        <v>121</v>
      </c>
    </row>
    <row r="113" spans="1:4" x14ac:dyDescent="0.3">
      <c r="A113">
        <v>112</v>
      </c>
      <c r="B113" t="s">
        <v>237</v>
      </c>
      <c r="C113" t="s">
        <v>134</v>
      </c>
      <c r="D113" t="s">
        <v>121</v>
      </c>
    </row>
    <row r="114" spans="1:4" x14ac:dyDescent="0.3">
      <c r="A114">
        <v>113</v>
      </c>
      <c r="B114" t="s">
        <v>238</v>
      </c>
      <c r="C114" t="s">
        <v>124</v>
      </c>
      <c r="D114" t="s">
        <v>130</v>
      </c>
    </row>
    <row r="115" spans="1:4" x14ac:dyDescent="0.3">
      <c r="A115">
        <v>114</v>
      </c>
      <c r="B115" t="s">
        <v>239</v>
      </c>
      <c r="C115" t="s">
        <v>124</v>
      </c>
      <c r="D115" t="s">
        <v>121</v>
      </c>
    </row>
    <row r="116" spans="1:4" x14ac:dyDescent="0.3">
      <c r="A116">
        <v>115</v>
      </c>
      <c r="B116" t="s">
        <v>240</v>
      </c>
      <c r="C116" t="s">
        <v>120</v>
      </c>
      <c r="D116" t="s">
        <v>132</v>
      </c>
    </row>
    <row r="117" spans="1:4" x14ac:dyDescent="0.3">
      <c r="A117">
        <v>116</v>
      </c>
      <c r="B117" t="s">
        <v>241</v>
      </c>
      <c r="C117" t="s">
        <v>126</v>
      </c>
      <c r="D117" t="s">
        <v>130</v>
      </c>
    </row>
    <row r="118" spans="1:4" x14ac:dyDescent="0.3">
      <c r="A118">
        <v>117</v>
      </c>
      <c r="B118" t="s">
        <v>242</v>
      </c>
      <c r="C118" t="s">
        <v>120</v>
      </c>
      <c r="D118" t="s">
        <v>132</v>
      </c>
    </row>
    <row r="119" spans="1:4" x14ac:dyDescent="0.3">
      <c r="A119">
        <v>118</v>
      </c>
      <c r="B119" t="s">
        <v>243</v>
      </c>
      <c r="C119" t="s">
        <v>126</v>
      </c>
      <c r="D119" t="s">
        <v>130</v>
      </c>
    </row>
    <row r="120" spans="1:4" x14ac:dyDescent="0.3">
      <c r="A120">
        <v>119</v>
      </c>
      <c r="B120" t="s">
        <v>244</v>
      </c>
      <c r="C120" t="s">
        <v>124</v>
      </c>
      <c r="D120" t="s">
        <v>130</v>
      </c>
    </row>
    <row r="121" spans="1:4" x14ac:dyDescent="0.3">
      <c r="A121">
        <v>120</v>
      </c>
      <c r="B121" t="s">
        <v>245</v>
      </c>
      <c r="C121" t="s">
        <v>124</v>
      </c>
      <c r="D121" t="s">
        <v>130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sqref="A1:C5"/>
    </sheetView>
  </sheetViews>
  <sheetFormatPr defaultRowHeight="14.4" x14ac:dyDescent="0.3"/>
  <cols>
    <col min="1" max="1" width="10.44140625" customWidth="1"/>
    <col min="2" max="2" width="13.6640625" customWidth="1"/>
    <col min="3" max="3" width="15.44140625" customWidth="1"/>
  </cols>
  <sheetData>
    <row r="1" spans="1:3" x14ac:dyDescent="0.3">
      <c r="A1" s="2" t="s">
        <v>3</v>
      </c>
      <c r="B1" s="2" t="s">
        <v>246</v>
      </c>
      <c r="C1" s="2" t="s">
        <v>247</v>
      </c>
    </row>
    <row r="2" spans="1:3" x14ac:dyDescent="0.3">
      <c r="A2">
        <v>1</v>
      </c>
      <c r="B2" t="s">
        <v>126</v>
      </c>
      <c r="C2" t="s">
        <v>248</v>
      </c>
    </row>
    <row r="3" spans="1:3" x14ac:dyDescent="0.3">
      <c r="A3">
        <v>2</v>
      </c>
      <c r="B3" t="s">
        <v>134</v>
      </c>
      <c r="C3" t="s">
        <v>249</v>
      </c>
    </row>
    <row r="4" spans="1:3" x14ac:dyDescent="0.3">
      <c r="A4">
        <v>3</v>
      </c>
      <c r="B4" t="s">
        <v>124</v>
      </c>
      <c r="C4" t="s">
        <v>250</v>
      </c>
    </row>
    <row r="5" spans="1:3" x14ac:dyDescent="0.3">
      <c r="A5">
        <v>4</v>
      </c>
      <c r="B5" t="s">
        <v>120</v>
      </c>
      <c r="C5" t="s">
        <v>251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0763-BC27-4810-BD22-72F5BC71E671}">
  <dimension ref="A3:F4"/>
  <sheetViews>
    <sheetView workbookViewId="0">
      <selection activeCell="A4" sqref="A4"/>
    </sheetView>
  </sheetViews>
  <sheetFormatPr defaultRowHeight="14.4" x14ac:dyDescent="0.3"/>
  <cols>
    <col min="1" max="1" width="13.109375" bestFit="1" customWidth="1"/>
    <col min="2" max="2" width="14.21875" bestFit="1" customWidth="1"/>
    <col min="3" max="3" width="19.6640625" bestFit="1" customWidth="1"/>
    <col min="4" max="4" width="20.33203125" bestFit="1" customWidth="1"/>
    <col min="5" max="5" width="13.109375" bestFit="1" customWidth="1"/>
    <col min="6" max="6" width="12.88671875" bestFit="1" customWidth="1"/>
  </cols>
  <sheetData>
    <row r="3" spans="1:6" x14ac:dyDescent="0.3">
      <c r="A3" t="s">
        <v>257</v>
      </c>
      <c r="B3" t="s">
        <v>258</v>
      </c>
      <c r="C3" t="s">
        <v>259</v>
      </c>
      <c r="D3" t="s">
        <v>260</v>
      </c>
      <c r="E3" t="s">
        <v>261</v>
      </c>
      <c r="F3" t="s">
        <v>262</v>
      </c>
    </row>
    <row r="4" spans="1:6" x14ac:dyDescent="0.3">
      <c r="A4" s="8">
        <v>2548862.0099999998</v>
      </c>
      <c r="B4" s="5">
        <v>3662</v>
      </c>
      <c r="C4" s="6">
        <v>0.23579999999999998</v>
      </c>
      <c r="D4" s="7">
        <v>30709.180843373491</v>
      </c>
      <c r="E4" s="7">
        <v>601021.66195799992</v>
      </c>
      <c r="F4" s="7">
        <v>164.12388365865644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2112-23B9-4775-BA36-9D508700D66B}">
  <dimension ref="A3:C25"/>
  <sheetViews>
    <sheetView workbookViewId="0">
      <selection activeCell="B4" sqref="B4"/>
    </sheetView>
  </sheetViews>
  <sheetFormatPr defaultRowHeight="14.4" x14ac:dyDescent="0.3"/>
  <cols>
    <col min="1" max="1" width="12.5546875" bestFit="1" customWidth="1"/>
    <col min="2" max="2" width="13.21875" bestFit="1" customWidth="1"/>
    <col min="3" max="3" width="14.21875" bestFit="1" customWidth="1"/>
    <col min="4" max="4" width="10.5546875" bestFit="1" customWidth="1"/>
    <col min="5" max="7" width="11.5546875" bestFit="1" customWidth="1"/>
    <col min="8" max="8" width="13.21875" bestFit="1" customWidth="1"/>
    <col min="9" max="151" width="10.77734375" bestFit="1" customWidth="1"/>
    <col min="152" max="152" width="13.21875" bestFit="1" customWidth="1"/>
  </cols>
  <sheetData>
    <row r="3" spans="1:3" x14ac:dyDescent="0.3">
      <c r="A3" s="9" t="s">
        <v>263</v>
      </c>
      <c r="B3" t="s">
        <v>257</v>
      </c>
      <c r="C3" t="s">
        <v>258</v>
      </c>
    </row>
    <row r="4" spans="1:3" x14ac:dyDescent="0.3">
      <c r="A4" s="10" t="s">
        <v>24</v>
      </c>
      <c r="B4" s="4">
        <v>540022.44999999995</v>
      </c>
      <c r="C4" s="5">
        <v>657</v>
      </c>
    </row>
    <row r="5" spans="1:3" x14ac:dyDescent="0.3">
      <c r="A5" s="10" t="s">
        <v>16</v>
      </c>
      <c r="B5" s="4">
        <v>519572.88</v>
      </c>
      <c r="C5" s="5">
        <v>874</v>
      </c>
    </row>
    <row r="6" spans="1:3" x14ac:dyDescent="0.3">
      <c r="A6" s="10" t="s">
        <v>13</v>
      </c>
      <c r="B6" s="4">
        <v>668238.77</v>
      </c>
      <c r="C6" s="5">
        <v>905</v>
      </c>
    </row>
    <row r="7" spans="1:3" x14ac:dyDescent="0.3">
      <c r="A7" s="10" t="s">
        <v>18</v>
      </c>
      <c r="B7" s="4">
        <v>821027.91</v>
      </c>
      <c r="C7" s="5">
        <v>1226</v>
      </c>
    </row>
    <row r="8" spans="1:3" x14ac:dyDescent="0.3">
      <c r="A8" s="10" t="s">
        <v>264</v>
      </c>
      <c r="B8" s="4">
        <v>2548862.0099999998</v>
      </c>
      <c r="C8" s="5">
        <v>3662</v>
      </c>
    </row>
    <row r="12" spans="1:3" x14ac:dyDescent="0.3">
      <c r="A12" s="9" t="s">
        <v>263</v>
      </c>
      <c r="B12" t="s">
        <v>257</v>
      </c>
      <c r="C12" t="s">
        <v>259</v>
      </c>
    </row>
    <row r="13" spans="1:3" x14ac:dyDescent="0.3">
      <c r="A13" s="10" t="s">
        <v>126</v>
      </c>
      <c r="B13" s="4">
        <v>729008.89</v>
      </c>
      <c r="C13" s="6">
        <v>0.25</v>
      </c>
    </row>
    <row r="14" spans="1:3" x14ac:dyDescent="0.3">
      <c r="A14" s="10" t="s">
        <v>124</v>
      </c>
      <c r="B14" s="4">
        <v>763059.31</v>
      </c>
      <c r="C14" s="6">
        <v>0.24046511627906977</v>
      </c>
    </row>
    <row r="15" spans="1:3" x14ac:dyDescent="0.3">
      <c r="A15" s="10" t="s">
        <v>120</v>
      </c>
      <c r="B15" s="4">
        <v>466050.56</v>
      </c>
      <c r="C15" s="6">
        <v>0.22437499999999999</v>
      </c>
    </row>
    <row r="16" spans="1:3" x14ac:dyDescent="0.3">
      <c r="A16" s="10" t="s">
        <v>134</v>
      </c>
      <c r="B16" s="4">
        <v>590743.25</v>
      </c>
      <c r="C16" s="6">
        <v>0.22692307692307692</v>
      </c>
    </row>
    <row r="17" spans="1:3" x14ac:dyDescent="0.3">
      <c r="A17" s="10" t="s">
        <v>264</v>
      </c>
      <c r="B17" s="4">
        <v>2548862.0099999998</v>
      </c>
      <c r="C17" s="6">
        <v>0.23579999999999998</v>
      </c>
    </row>
    <row r="21" spans="1:3" x14ac:dyDescent="0.3">
      <c r="A21" s="9" t="s">
        <v>263</v>
      </c>
      <c r="B21" t="s">
        <v>257</v>
      </c>
    </row>
    <row r="22" spans="1:3" x14ac:dyDescent="0.3">
      <c r="A22" s="10" t="s">
        <v>130</v>
      </c>
      <c r="B22" s="4">
        <v>982732.94</v>
      </c>
    </row>
    <row r="23" spans="1:3" x14ac:dyDescent="0.3">
      <c r="A23" s="10" t="s">
        <v>132</v>
      </c>
      <c r="B23" s="4">
        <v>640867.29</v>
      </c>
    </row>
    <row r="24" spans="1:3" x14ac:dyDescent="0.3">
      <c r="A24" s="10" t="s">
        <v>121</v>
      </c>
      <c r="B24" s="4">
        <v>925261.78</v>
      </c>
    </row>
    <row r="25" spans="1:3" x14ac:dyDescent="0.3">
      <c r="A25" s="10" t="s">
        <v>264</v>
      </c>
      <c r="B25" s="4">
        <v>2548862.0099999998</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 1 2 3 < / i n t > < / v a l u e > < / i t e m > < i t e m > < k e y > < s t r i n g > P r o d u c t N a m e < / s t r i n g > < / k e y > < v a l u e > < i n t > 1 5 7 < / i n t > < / v a l u e > < / i t e m > < i t e m > < k e y > < s t r i n g > C a t e g o r y < / s t r i n g > < / k e y > < v a l u e > < i n t > 1 1 6 < / i n t > < / v a l u e > < / i t e m > < i t e m > < k e y > < s t r i n g > U n i t C o s t < / s t r i n g > < / k e y > < v a l u e > < i n t > 1 1 0 < / i n t > < / v a l u e > < / i t e m > < i t e m > < k e y > < s t r i n g > U n i t P r i c e < / s t r i n g > < / k e y > < v a l u e > < i n t > 1 1 6 < / i n t > < / v a l u e > < / i t e m > < / C o l u m n W i d t h s > < C o l u m n D i s p l a y I n d e x > < i t e m > < k e y > < s t r i n g > P r o d u c t I D < / s t r i n g > < / k e y > < v a l u e > < i n t > 0 < / i n t > < / v a l u e > < / i t e m > < i t e m > < k e y > < s t r i n g > P r o d u c t N a m e < / s t r i n g > < / k e y > < v a l u e > < i n t > 1 < / i n t > < / v a l u e > < / i t e m > < i t e m > < k e y > < s t r i n g > C a t e g o r y < / s t r i n g > < / k e y > < v a l u e > < i n t > 2 < / i n t > < / v a l u e > < / i t e m > < i t e m > < k e y > < s t r i n g > U n i t C o s t < / s t r i n g > < / k e y > < v a l u e > < i n t > 3 < / i n t > < / v a l u e > < / i t e m > < i t e m > < k e y > < s t r i n g > U n i t P r i c e 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T a b l e 5 ] ] > < / C u s t o m C o n t e n t > < / G e m i n i > 
</file>

<file path=customXml/item11.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 5 5 8 < / i n t > < / v a l u e > < / i t e m > < i t e m > < k e y > < s t r i n g > Y e a r < / s t r i n g > < / k e y > < v a l u e > < i n t > 8 0 < / i n t > < / v a l u e > < / i t e m > < i t e m > < k e y > < s t r i n g > M o n t h < / s t r i n g > < / k e y > < v a l u e > < i n t > 9 4 < / i n t > < / v a l u e > < / i t e m > < i t e m > < k e y > < s t r i n g > Q u a r t e r < / s t r i n g > < / k e y > < v a l u e > < i n t > 1 0 4 < / i n t > < / v a l u e > < / i t e m > < i t e m > < k e y > < s t r i n g > W e e k d a y < / s t r i n g > < / k e y > < v a l u e > < i n t > 1 2 0 < / i n t > < / v a l u e > < / i t e m > < / C o l u m n W i d t h s > < C o l u m n D i s p l a y I n d e x > < i t e m > < k e y > < s t r i n g > D a t e < / s t r i n g > < / k e y > < v a l u e > < i n t > 0 < / i n t > < / v a l u e > < / i t e m > < i t e m > < k e y > < s t r i n g > Y e a r < / s t r i n g > < / k e y > < v a l u e > < i n t > 1 < / i n t > < / v a l u e > < / i t e m > < i t e m > < k e y > < s t r i n g > M o n t h < / s t r i n g > < / k e y > < v a l u e > < i n t > 2 < / i n t > < / v a l u e > < / i t e m > < i t e m > < k e y > < s t r i n g > Q u a r t e r < / s t r i n g > < / k e y > < v a l u e > < i n t > 3 < / i n t > < / v a l u e > < / i t e m > < i t e m > < k e y > < s t r i n g > W e e k d a y 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 C o l u m n s \ M a n a g e r N a m e 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 C o l u m n s \ U n i t C o s t 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 C o l u m n s \ U n i t s S o l d 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 C o l u m n s \ P r o f i t M a r g i n < / 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 3 7 6 < / i n t > < / v a l u e > < / i t e m > < i t e m > < k e y > < s t r i n g > P r o d u c t I D < / s t r i n g > < / k e y > < v a l u e > < i n t > 1 2 3 < / i n t > < / v a l u e > < / i t e m > < i t e m > < k e y > < s t r i n g > C u s t o m e r I D < / s t r i n g > < / k e y > < v a l u e > < i n t > 1 3 9 < / i n t > < / v a l u e > < / i t e m > < i t e m > < k e y > < s t r i n g > R e g i o n I D < / s t r i n g > < / k e y > < v a l u e > < i n t > 1 1 9 < / i n t > < / v a l u e > < / i t e m > < i t e m > < k e y > < s t r i n g > U n i t s S o l d < / s t r i n g > < / k e y > < v a l u e > < i n t > 1 2 0 < / i n t > < / v a l u e > < / i t e m > < i t e m > < k e y > < s t r i n g > R e v e n u e < / s t r i n g > < / k e y > < v a l u e > < i n t > 1 1 8 < / i n t > < / v a l u e > < / i t e m > < i t e m > < k e y > < s t r i n g > P r o f i t M a r g i n < / s t r i n g > < / k e y > < v a l u e > < i n t > 1 4 0 < / i n t > < / v a l u e > < / i t e m > < i t e m > < k e y > < s t r i n g > O r d e r D a t e < / s t r i n g > < / k e y > < v a l u e > < i n t > 1 2 8 < / i n t > < / v a l u e > < / i t e m > < i t e m > < k e y > < s t r i n g > O r d e r D a t e   ( Y e a r ) < / s t r i n g > < / k e y > < v a l u e > < i n t > 1 8 4 < / i n t > < / v a l u e > < / i t e m > < i t e m > < k e y > < s t r i n g > O r d e r D a t e   ( Q u a r t e r ) < / s t r i n g > < / k e y > < v a l u e > < i n t > 2 0 8 < / i n t > < / v a l u e > < / i t e m > < i t e m > < k e y > < s t r i n g > O r d e r D a t e   ( M o n t h   I n d e x ) < / s t r i n g > < / k e y > < v a l u e > < i n t > 2 5 0 < / i n t > < / v a l u e > < / i t e m > < i t e m > < k e y > < s t r i n g > O r d e r D a t e   ( M o n t h ) < / s t r i n g > < / k e y > < v a l u e > < i n t > 1 9 8 < / i n t > < / v a l u e > < / i t e m > < / C o l u m n W i d t h s > < C o l u m n D i s p l a y I n d e x > < i t e m > < k e y > < s t r i n g > O r d e r I D < / s t r i n g > < / k e y > < v a l u e > < i n t > 0 < / i n t > < / v a l u e > < / i t e m > < i t e m > < k e y > < s t r i n g > P r o d u c t I D < / s t r i n g > < / k e y > < v a l u e > < i n t > 1 < / i n t > < / v a l u e > < / i t e m > < i t e m > < k e y > < s t r i n g > C u s t o m e r I D < / s t r i n g > < / k e y > < v a l u e > < i n t > 2 < / i n t > < / v a l u e > < / i t e m > < i t e m > < k e y > < s t r i n g > R e g i o n I D < / s t r i n g > < / k e y > < v a l u e > < i n t > 3 < / i n t > < / v a l u e > < / i t e m > < i t e m > < k e y > < s t r i n g > U n i t s S o l d < / s t r i n g > < / k e y > < v a l u e > < i n t > 4 < / i n t > < / v a l u e > < / i t e m > < i t e m > < k e y > < s t r i n g > R e v e n u e < / s t r i n g > < / k e y > < v a l u e > < i n t > 5 < / i n t > < / v a l u e > < / i t e m > < i t e m > < k e y > < s t r i n g > P r o f i t M a r g i n < / s t r i n g > < / k e y > < v a l u e > < i n t > 6 < / i n t > < / v a l u e > < / i t e m > < i t e m > < k e y > < s t r i n g > O r d e r D a t e < / s t r i n g > < / k e y > < v a l u e > < i n t > 7 < / i n t > < / v a l u e > < / i t e m > < i t e m > < k e y > < s t r i n g > O r d e r D a t e   ( Y e a r ) < / s t r i n g > < / k e y > < v a l u e > < i n t > 8 < / i n t > < / v a l u e > < / i t e m > < i t e m > < k e y > < s t r i n g > O r d e r D a t e   ( Q u a r t e r ) < / s t r i n g > < / k e y > < v a l u e > < i n t > 9 < / i n t > < / v a l u e > < / i t e m > < i t e m > < k e y > < s t r i n g > O r d e r D a t e   ( M o n t h   I n d e x ) < / s t r i n g > < / k e y > < v a l u e > < i n t > 1 0 < / i n t > < / v a l u e > < / i t e m > < i t e m > < k e y > < s t r i n g > O r d e r D a t e   ( M o n t h ) < / 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 C o l u m n s \ R e g i o n N a m e < / K e y > < / D i a g r a m O b j e c t K e y > < D i a g r a m O b j e c t K e y > < K e y > C o l u m n s \ M a n a g e r N a m e 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 C o l u m n s \ R e g i o n N a m e < / K e y > < / a : K e y > < a : V a l u e   i : t y p e = " M e a s u r e G r i d N o d e V i e w S t a t e " > < C o l u m n > 1 < / C o l u m n > < L a y e d O u t > t r u e < / L a y e d O u t > < / a : V a l u e > < / a : K e y V a l u e O f D i a g r a m O b j e c t K e y a n y T y p e z b w N T n L X > < a : K e y V a l u e O f D i a g r a m O b j e c t K e y a n y T y p e z b w N T n L X > < a : K e y > < K e y > C o l u m n s \ M a n a g e r N a m e < / K e y > < / a : K e y > < a : V a l u e   i : t y p e = " M e a s u r e G r i d N o d e V i e w S t a t e " > < C o l u m n > 2 < / 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 C o l u m n s \ U n i t C o s t 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 C o l u m n s \ U n i t C o s t < / K e y > < / a : K e y > < a : V a l u e   i : t y p e = " M e a s u r e G r i d N o d e V i e w S t a t e " > < C o l u m n > 3 < / C o l u m n > < L a y e d O u t > t r u e < / L a y e d O u t > < / a : V a l u e > < / a : K e y V a l u e O f D i a g r a m O b j e c t K e y a n y T y p e z b w N T n L X > < a : K e y V a l u e O f D i a g r a m O b j e c t K e y a n y T y p e z b w N T n L X > < a : K e y > < K e y > C o l u m n s \ U n i t P r i c e < / 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 C o l u m n s \ R e g i o n < / 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 U n i t s   S o l d < / K e y > < / D i a g r a m O b j e c t K e y > < D i a g r a m O b j e c t K e y > < K e y > M e a s u r e s \ T o t a l   U n i t s   S o l d \ T a g I n f o \ F o r m u l a < / K e y > < / D i a g r a m O b j e c t K e y > < D i a g r a m O b j e c t K e y > < K e y > M e a s u r e s \ T o t a l   U n i t s   S o l d \ T a g I n f o \ V a l u e < / K e y > < / D i a g r a m O b j e c t K e y > < D i a g r a m O b j e c t K e y > < K e y > M e a s u r e s \ A v e r a g e   P r o f i t   M a r g i n < / K e y > < / D i a g r a m O b j e c t K e y > < D i a g r a m O b j e c t K e y > < K e y > M e a s u r e s \ A v e r a g e   P r o f i t   M a r g i n \ T a g I n f o \ F o r m u l a < / K e y > < / D i a g r a m O b j e c t K e y > < D i a g r a m O b j e c t K e y > < K e y > M e a s u r e s \ A v e r a g e   P r o f i t   M a r g i n \ T a g I n f o \ V a l u e < / K e y > < / D i a g r a m O b j e c t K e y > < D i a g r a m O b j e c t K e y > < K e y > M e a s u r e s \ R e v e n u e   P e r   C u s t o m e r < / K e y > < / D i a g r a m O b j e c t K e y > < D i a g r a m O b j e c t K e y > < K e y > M e a s u r e s \ R e v e n u e   P e r   C u s t o m e r \ T a g I n f o \ F o r m u l a < / K e y > < / D i a g r a m O b j e c t K e y > < D i a g r a m O b j e c t K e y > < K e y > M e a s u r e s \ R e v e n u e   P e r   C u s t o m e r \ T a g I n f o \ V a l u e < / K e y > < / D i a g r a m O b j e c t K e y > < D i a g r a m O b j e c t K e y > < K e y > M e a s u r e s \ P r o f i t   A m o u n t < / K e y > < / D i a g r a m O b j e c t K e y > < D i a g r a m O b j e c t K e y > < K e y > M e a s u r e s \ P r o f i t   A m o u n t \ T a g I n f o \ F o r m u l a < / K e y > < / D i a g r a m O b j e c t K e y > < D i a g r a m O b j e c t K e y > < K e y > M e a s u r e s \ P r o f i t   A m o u n t \ T a g I n f o \ V a l u e < / K e y > < / D i a g r a m O b j e c t K e y > < D i a g r a m O b j e c t K e y > < K e y > M e a s u r e s \ P r o f i t   p e r   U n i t < / K e y > < / D i a g r a m O b j e c t K e y > < D i a g r a m O b j e c t K e y > < K e y > M e a s u r e s \ P r o f i t   p e r   U n i t \ T a g I n f o \ F o r m u l a < / K e y > < / D i a g r a m O b j e c t K e y > < D i a g r a m O b j e c t K e y > < K e y > M e a s u r e s \ P r o f i t   p e r   U n i t \ T a g I n f o \ V a l u e < / K e y > < / D i a g r a m O b j e c t K e y > < D i a g r a m O b j e c t K e y > < K e y > C o l u m n s \ O r d e r I D < / K e y > < / D i a g r a m O b j e c t K e y > < D i a g r a m O b j e c t K e y > < K e y > C o l u m n s \ P r o d u c t I D < / K e y > < / D i a g r a m O b j e c t K e y > < D i a g r a m O b j e c t K e y > < K e y > C o l u m n s \ C u s t o m e r I D < / K e y > < / D i a g r a m O b j e c t K e y > < D i a g r a m O b j e c t K e y > < K e y > C o l u m n s \ R e g i o n I D < / K e y > < / D i a g r a m O b j e c t K e y > < D i a g r a m O b j e c t K e y > < K e y > C o l u m n s \ U n i t s S o l d < / K e y > < / D i a g r a m O b j e c t K e y > < D i a g r a m O b j e c t K e y > < K e y > C o l u m n s \ R e v e n u e < / K e y > < / D i a g r a m O b j e c t K e y > < D i a g r a m O b j e c t K e y > < K e y > C o l u m n s \ P r o f i t M a r g i n < / K e y > < / D i a g r a m O b j e c t K e y > < D i a g r a m O b j e c t K e y > < K e y > C o l u m n s \ O r d e r D a t e 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 U n i t s   S o l d < / K e y > < / a : K e y > < a : V a l u e   i : t y p e = " M e a s u r e G r i d N o d e V i e w S t a t e " > < L a y e d O u t > t r u e < / L a y e d O u t > < R o w > 1 < / 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 P r o f i t   M a r g i n < / K e y > < / a : K e y > < a : V a l u e   i : t y p e = " M e a s u r e G r i d N o d e V i e w S t a t e " > < L a y e d O u t > t r u e < / L a y e d O u t > < R o w > 2 < / R o w > < / a : V a l u e > < / a : K e y V a l u e O f D i a g r a m O b j e c t K e y a n y T y p e z b w N T n L X > < a : K e y V a l u e O f D i a g r a m O b j e c t K e y a n y T y p e z b w N T n L X > < a : K e y > < K e y > M e a s u r e s \ A v e r a g e   P r o f i t   M a r g i n \ T a g I n f o \ F o r m u l a < / K e y > < / a : K e y > < a : V a l u e   i : t y p e = " M e a s u r e G r i d V i e w S t a t e I D i a g r a m T a g A d d i t i o n a l I n f o " / > < / a : K e y V a l u e O f D i a g r a m O b j e c t K e y a n y T y p e z b w N T n L X > < a : K e y V a l u e O f D i a g r a m O b j e c t K e y a n y T y p e z b w N T n L X > < a : K e y > < K e y > M e a s u r e s \ A v e r a g e   P r o f i t   M a r g i n \ T a g I n f o \ V a l u e < / K e y > < / a : K e y > < a : V a l u e   i : t y p e = " M e a s u r e G r i d V i e w S t a t e I D i a g r a m T a g A d d i t i o n a l I n f o " / > < / a : K e y V a l u e O f D i a g r a m O b j e c t K e y a n y T y p e z b w N T n L X > < a : K e y V a l u e O f D i a g r a m O b j e c t K e y a n y T y p e z b w N T n L X > < a : K e y > < K e y > M e a s u r e s \ R e v e n u e   P e r   C u s t o m e r < / K e y > < / a : K e y > < a : V a l u e   i : t y p e = " M e a s u r e G r i d N o d e V i e w S t a t e " > < L a y e d O u t > t r u e < / L a y e d O u t > < R o w > 3 < / R o w > < / a : V a l u e > < / a : K e y V a l u e O f D i a g r a m O b j e c t K e y a n y T y p e z b w N T n L X > < a : K e y V a l u e O f D i a g r a m O b j e c t K e y a n y T y p e z b w N T n L X > < a : K e y > < K e y > M e a s u r e s \ R e v e n u e   P e r   C u s t o m e r \ T a g I n f o \ F o r m u l a < / K e y > < / a : K e y > < a : V a l u e   i : t y p e = " M e a s u r e G r i d V i e w S t a t e I D i a g r a m T a g A d d i t i o n a l I n f o " / > < / a : K e y V a l u e O f D i a g r a m O b j e c t K e y a n y T y p e z b w N T n L X > < a : K e y V a l u e O f D i a g r a m O b j e c t K e y a n y T y p e z b w N T n L X > < a : K e y > < K e y > M e a s u r e s \ R e v e n u e   P e r   C u s t o m e r \ T a g I n f o \ V a l u e < / K e y > < / a : K e y > < a : V a l u e   i : t y p e = " M e a s u r e G r i d V i e w S t a t e I D i a g r a m T a g A d d i t i o n a l I n f o " / > < / a : K e y V a l u e O f D i a g r a m O b j e c t K e y a n y T y p e z b w N T n L X > < a : K e y V a l u e O f D i a g r a m O b j e c t K e y a n y T y p e z b w N T n L X > < a : K e y > < K e y > M e a s u r e s \ P r o f i t   A m o u n t < / K e y > < / a : K e y > < a : V a l u e   i : t y p e = " M e a s u r e G r i d N o d e V i e w S t a t e " > < L a y e d O u t > t r u e < / L a y e d O u t > < R o w > 4 < / R o w > < / a : V a l u e > < / a : K e y V a l u e O f D i a g r a m O b j e c t K e y a n y T y p e z b w N T n L X > < a : K e y V a l u e O f D i a g r a m O b j e c t K e y a n y T y p e z b w N T n L X > < a : K e y > < K e y > M e a s u r e s \ P r o f i t   A m o u n t \ T a g I n f o \ F o r m u l a < / K e y > < / a : K e y > < a : V a l u e   i : t y p e = " M e a s u r e G r i d V i e w S t a t e I D i a g r a m T a g A d d i t i o n a l I n f o " / > < / a : K e y V a l u e O f D i a g r a m O b j e c t K e y a n y T y p e z b w N T n L X > < a : K e y V a l u e O f D i a g r a m O b j e c t K e y a n y T y p e z b w N T n L X > < a : K e y > < K e y > M e a s u r e s \ P r o f i t   A m o u n t \ T a g I n f o \ V a l u e < / K e y > < / a : K e y > < a : V a l u e   i : t y p e = " M e a s u r e G r i d V i e w S t a t e I D i a g r a m T a g A d d i t i o n a l I n f o " / > < / a : K e y V a l u e O f D i a g r a m O b j e c t K e y a n y T y p e z b w N T n L X > < a : K e y V a l u e O f D i a g r a m O b j e c t K e y a n y T y p e z b w N T n L X > < a : K e y > < K e y > M e a s u r e s \ P r o f i t   p e r   U n i t < / K e y > < / a : K e y > < a : V a l u e   i : t y p e = " M e a s u r e G r i d N o d e V i e w S t a t e " > < L a y e d O u t > t r u e < / L a y e d O u t > < R o w > 5 < / R o w > < / a : V a l u e > < / a : K e y V a l u e O f D i a g r a m O b j e c t K e y a n y T y p e z b w N T n L X > < a : K e y V a l u e O f D i a g r a m O b j e c t K e y a n y T y p e z b w N T n L X > < a : K e y > < K e y > M e a s u r e s \ P r o f i t   p e r   U n i t \ T a g I n f o \ F o r m u l a < / K e y > < / a : K e y > < a : V a l u e   i : t y p e = " M e a s u r e G r i d V i e w S t a t e I D i a g r a m T a g A d d i t i o n a l I n f o " / > < / a : K e y V a l u e O f D i a g r a m O b j e c t K e y a n y T y p e z b w N T n L X > < a : K e y V a l u e O f D i a g r a m O b j e c t K e y a n y T y p e z b w N T n L X > < a : K e y > < K e y > M e a s u r e s \ P r o f i t   p e r   U n i t \ T a g I n f o \ V a l u e 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 C o l u m n s \ R e g i o n I D < / K e y > < / a : K e y > < a : V a l u e   i : t y p e = " M e a s u r e G r i d N o d e V i e w S t a t e " > < C o l u m n > 3 < / C o l u m n > < L a y e d O u t > t r u e < / L a y e d O u t > < / a : V a l u e > < / a : K e y V a l u e O f D i a g r a m O b j e c t K e y a n y T y p e z b w N T n L X > < a : K e y V a l u e O f D i a g r a m O b j e c t K e y a n y T y p e z b w N T n L X > < a : K e y > < K e y > C o l u m n s \ U n i t s S o l d < / 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 C o l u m n s \ P r o f i t M a r g i n < / K e y > < / a : K e y > < a : V a l u e   i : t y p e = " M e a s u r e G r i d N o d e V i e w S t a t e " > < C o l u m n > 6 < / C o l u m n > < L a y e d O u t > t r u e < / L a y e d O u t > < / a : V a l u e > < / a : K e y V a l u e O f D i a g r a m O b j e c t K e y a n y T y p e z b w N T n L X > < a : K e y V a l u e O f D i a g r a m O b j e c t K e y a n y T y p e z b w N T n L X > < a : K e y > < K e y > C o l u m n s \ O r d e r D a t e < / K e y > < / a : K e y > < a : V a l u e   i : t y p e = " M e a s u r e G r i d N o d e V i e w S t a t e " > < C o l u m n > 7 < / 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 C o l u m n s \ Q u a r t e r < / 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 T a g s \ T a b l e s \ & l t ; T a b l e s \ R e g i o n s & g t ; < / K e y > < / D i a g r a m O b j e c t K e y > < D i a g r a m O b j e c t K e y > < K e y > D y n a m i c   T a g s \ T a b l e s \ & l t ; T a b l e s \ D a t e & g t ; < / K e y > < / D i a g r a m O b j e c t K e y > < D i a g r a m O b j e c t K e y > < K e y > D y n a m i c   T a g s \ T a b l e s \ & l t ; T a b l e s \ S a l e s _ D a t a & g t ; < / 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 T a b l e s \ P r o d u c t s \ C o l u m n s \ U n i t C o s t < / K e y > < / D i a g r a m O b j e c t K e y > < D i a g r a m O b j e c t K e y > < K e y > T a b l e s \ P r o d u c t s \ C o l u m n s \ U n i t P r i c e < / K e y > < / D i a g r a m O b j e c t K e y > < D i a g r a m O b j e c t K e y > < K e y > T a b l e s \ P r o d u c t s \ M e a s u r e s \ S u m   o f   U n i t P r i c e < / K e y > < / D i a g r a m O b j e c t K e y > < D i a g r a m O b j e c t K e y > < K e y > T a b l e s \ P r o d u c t s \ S u m   o f   U n i t P r i c e \ A d d i t i o n a l   I n f o \ I m p l i c i t   M e a s u r e < / K e y > < / D i a g r a m O b j e c t K e y > < D i a g r a m O b j e c t K e y > < K e y > T a b l e s \ P r o d u c t s \ M e a s u r e s \ S u m   o f   U n i t C o s t < / K e y > < / D i a g r a m O b j e c t K e y > < D i a g r a m O b j e c t K e y > < K e y > T a b l e s \ P r o d u c t s \ S u m   o f   U n i t C o s t \ A d d i t i o n a l 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 T a b l e s \ C u s t o m e r s \ C o l u m n s \ R e g i o n < / K e y > < / D i a g r a m O b j e c t K e y > < D i a g r a m O b j e c t K e y > < K e y > T a b l e s \ C u s t o m e r s \ C o l u m n s \ S e g m e n t < / K e y > < / D i a g r a m O b j e c t K e y > < D i a g r a m O b j e c t K e y > < K e y > T a b l e s \ C u s t o m e r s \ M e a s u r e s \ S u m   o f   C u s t o m e r I D < / K e y > < / D i a g r a m O b j e c t K e y > < D i a g r a m O b j e c t K e y > < K e y > T a b l e s \ C u s t o m e r s \ S u m   o f   C u s t o m e r I D \ A d d i t i o n a l   I n f o \ I m p l i c i t   M e a s u r e < / K e y > < / D i a g r a m O b j e c t K e y > < D i a g r a m O b j e c t K e y > < K e y > T a b l e s \ C u s t o m e r s \ M e a s u r e s \ C o u n t   o f   C u s t o m e r I D < / K e y > < / D i a g r a m O b j e c t K e y > < D i a g r a m O b j e c t K e y > < K e y > T a b l e s \ C u s t o m e r s \ C o u n t   o f   C u s t o m e r I D \ A d d i t i o n a l   I n f o \ I m p l i c i t   M e a s u r e < / K e y > < / D i a g r a m O b j e c t K e y > < D i a g r a m O b j e c t K e y > < K e y > T a b l e s \ R e g i o n s < / K e y > < / D i a g r a m O b j e c t K e y > < D i a g r a m O b j e c t K e y > < K e y > T a b l e s \ R e g i o n s \ C o l u m n s \ R e g i o n I D < / K e y > < / D i a g r a m O b j e c t K e y > < D i a g r a m O b j e c t K e y > < K e y > T a b l e s \ R e g i o n s \ C o l u m n s \ R e g i o n N a m e < / K e y > < / D i a g r a m O b j e c t K e y > < D i a g r a m O b j e c t K e y > < K e y > T a b l e s \ R e g i o n s \ C o l u m n s \ M a n a g e r N a m e < / K e y > < / D i a g r a m O b j e c t K e y > < D i a g r a m O b j e c t K e y > < K e y > T a b l e s \ D a t e < / K e y > < / D i a g r a m O b j e c t K e y > < D i a g r a m O b j e c t K e y > < K e y > T a b l e s \ T a b l e 5 \ C o l u m n s \ D a t e < / K e y > < / D i a g r a m O b j e c t K e y > < D i a g r a m O b j e c t K e y > < K e y > T a b l e s \ T a b l e 5 \ C o l u m n s \ Y e a r < / K e y > < / D i a g r a m O b j e c t K e y > < D i a g r a m O b j e c t K e y > < K e y > T a b l e s \ T a b l e 5 \ C o l u m n s \ M o n t h < / K e y > < / D i a g r a m O b j e c t K e y > < D i a g r a m O b j e c t K e y > < K e y > T a b l e s \ T a b l e 5 \ C o l u m n s \ Q u a r t e r < / K e y > < / D i a g r a m O b j e c t K e y > < D i a g r a m O b j e c t K e y > < K e y > T a b l e s \ T a b l e 5 \ C o l u m n s \ W e e k d a y < / K e y > < / D i a g r a m O b j e c t K e y > < D i a g r a m O b j e c t K e y > < K e y > T a b l e s \ S a l e s _ D a t a < / K e y > < / D i a g r a m O b j e c t K e y > < D i a g r a m O b j e c t K e y > < K e y > T a b l e s \ S a l e s _ D a t a \ C o l u m n s \ O r d e r I D < / K e y > < / D i a g r a m O b j e c t K e y > < D i a g r a m O b j e c t K e y > < K e y > T a b l e s \ S a l e s _ D a t a \ C o l u m n s \ P r o d u c t I D < / K e y > < / D i a g r a m O b j e c t K e y > < D i a g r a m O b j e c t K e y > < K e y > T a b l e s \ S a l e s _ D a t a \ C o l u m n s \ C u s t o m e r I D < / K e y > < / D i a g r a m O b j e c t K e y > < D i a g r a m O b j e c t K e y > < K e y > T a b l e s \ S a l e s _ D a t a \ C o l u m n s \ R e g i o n I D < / K e y > < / D i a g r a m O b j e c t K e y > < D i a g r a m O b j e c t K e y > < K e y > T a b l e s \ S a l e s _ D a t a \ C o l u m n s \ U n i t s S o l d < / K e y > < / D i a g r a m O b j e c t K e y > < D i a g r a m O b j e c t K e y > < K e y > T a b l e s \ S a l e s _ D a t a \ C o l u m n s \ R e v e n u e < / K e y > < / D i a g r a m O b j e c t K e y > < D i a g r a m O b j e c t K e y > < K e y > T a b l e s \ S a l e s _ D a t a \ C o l u m n s \ P r o f i t M a r g i n < / K e y > < / D i a g r a m O b j e c t K e y > < D i a g r a m O b j e c t K e y > < K e y > T a b l e s \ S a l e s _ D a t a \ C o l u m n s \ O r d e r D a t e < / K e y > < / D i a g r a m O b j e c t K e y > < D i a g r a m O b j e c t K e y > < K e y > T a b l e s \ S a l e s _ D a t a \ C o l u m n s \ O r d e r D a t e   ( Y e a r ) < / K e y > < / D i a g r a m O b j e c t K e y > < D i a g r a m O b j e c t K e y > < K e y > T a b l e s \ S a l e s _ D a t a \ C o l u m n s \ O r d e r D a t e   ( Q u a r t e r ) < / K e y > < / D i a g r a m O b j e c t K e y > < D i a g r a m O b j e c t K e y > < K e y > T a b l e s \ S a l e s _ D a t a \ C o l u m n s \ O r d e r D a t e   ( M o n t h   I n d e x ) < / K e y > < / D i a g r a m O b j e c t K e y > < D i a g r a m O b j e c t K e y > < K e y > T a b l e s \ S a l e s _ D a t a \ C o l u m n s \ O r d e r D a t e   ( M o n t h ) < / K e y > < / D i a g r a m O b j e c t K e y > < D i a g r a m O b j e c t K e y > < K e y > T a b l e s \ S a l e s _ D a t a \ M e a s u r e s \ T o t a l   R e v e n u e < / K e y > < / D i a g r a m O b j e c t K e y > < D i a g r a m O b j e c t K e y > < K e y > T a b l e s \ S a l e s _ D a t a \ M e a s u r e s \ T o t a l   U n i t s   S o l d < / K e y > < / D i a g r a m O b j e c t K e y > < D i a g r a m O b j e c t K e y > < K e y > T a b l e s \ S a l e s _ D a t a \ M e a s u r e s \ A v e r a g e   P r o f i t   M a r g i n < / K e y > < / D i a g r a m O b j e c t K e y > < D i a g r a m O b j e c t K e y > < K e y > T a b l e s \ S a l e s _ D a t a \ M e a s u r e s \ R e v e n u e   P e r   C u s t o m e r < / K e y > < / D i a g r a m O b j e c t K e y > < D i a g r a m O b j e c t K e y > < K e y > T a b l e s \ S a l e s _ D a t a \ M e a s u r e s \ P r o f i t   A m o u n t < / K e y > < / D i a g r a m O b j e c t K e y > < D i a g r a m O b j e c t K e y > < K e y > T a b l e s \ S a l e s _ D a t a \ M e a s u r e s \ P r o f i t   p e r   U n i t < / K e y > < / D i a g r a m O b j e c t K e y > < D i a g r a m O b j e c t K e y > < K e y > T a b l e s \ S a l e s _ D a t a \ M e a s u r e s \ S u m   o f   R e v e n u e < / K e y > < / D i a g r a m O b j e c t K e y > < D i a g r a m O b j e c t K e y > < K e y > T a b l e s \ S a l e s _ D a t a \ S u m   o f   R e v e n u e \ A d d i t i o n a l   I n f o \ I m p l i c i t   M e a s u r e < / K e y > < / D i a g r a m O b j e c t K e y > < D i a g r a m O b j e c t K e y > < K e y > T a b l e s \ S a l e s _ D a t a \ M e a s u r e s \ S u m   o f   P r o f i t M a r g i n < / K e y > < / D i a g r a m O b j e c t K e y > < D i a g r a m O b j e c t K e y > < K e y > T a b l e s \ S a l e s _ D a t a \ S u m   o f   P r o f i t M a r g i n \ A d d i t i o n a l   I n f o \ I m p l i c i t   M e a s u r e < / K e y > < / D i a g r a m O b j e c t K e y > < D i a g r a m O b j e c t K e y > < K e y > T a b l e s \ S a l e s _ D a t a \ M e a s u r e s \ A v e r a g e   o f   P r o f i t M a r g i n < / K e y > < / D i a g r a m O b j e c t K e y > < D i a g r a m O b j e c t K e y > < K e y > T a b l e s \ S a l e s _ D a t a \ A v e r a g e   o f   P r o f i t M a r g i n \ A d d i t i o n a l   I n f o \ I m p l i c i t   M e a s u r e < / K e y > < / D i a g r a m O b j e c t K e y > < D i a g r a m O b j e c t K e y > < K e y > R e l a t i o n s h i p s \ & l t ; T a b l e s \ S a l e s _ D a t a \ C o l u m n s \ P r o d u c t I D & g t ; - & l t ; T a b l e s \ P r o d u c t s \ C o l u m n s \ P r o d u c t I D & g t ; < / K e y > < / D i a g r a m O b j e c t K e y > < D i a g r a m O b j e c t K e y > < K e y > R e l a t i o n s h i p s \ & l t ; T a b l e s \ S a l e s _ D a t a \ C o l u m n s \ P r o d u c t I D & g t ; - & l t ; T a b l e s \ P r o d u c t s \ C o l u m n s \ P r o d u c t I D & g t ; \ F K < / K e y > < / D i a g r a m O b j e c t K e y > < D i a g r a m O b j e c t K e y > < K e y > R e l a t i o n s h i p s \ & l t ; T a b l e s \ S a l e s _ D a t a \ C o l u m n s \ P r o d u c t I D & g t ; - & l t ; T a b l e s \ P r o d u c t s \ C o l u m n s \ P r o d u c t I D & g t ; \ P K < / K e y > < / D i a g r a m O b j e c t K e y > < D i a g r a m O b j e c t K e y > < K e y > R e l a t i o n s h i p s \ & l t ; T a b l e s \ S a l e s _ D a t a \ C o l u m n s \ P r o d u c t I D & g t ; - & l t ; T a b l e s \ P r o d u c t s \ C o l u m n s \ P r o d u c t I D & g t ; \ C r o s s F i l t e r < / K e y > < / D i a g r a m O b j e c t K e y > < D i a g r a m O b j e c t K e y > < K e y > R e l a t i o n s h i p s \ & l t ; T a b l e s \ S a l e s _ D a t a \ C o l u m n s \ R e g i o n I D & g t ; - & l t ; T a b l e s \ R e g i o n s \ C o l u m n s \ R e g i o n I D & g t ; < / K e y > < / D i a g r a m O b j e c t K e y > < D i a g r a m O b j e c t K e y > < K e y > R e l a t i o n s h i p s \ & l t ; T a b l e s \ S a l e s _ D a t a \ C o l u m n s \ R e g i o n I D & g t ; - & l t ; T a b l e s \ R e g i o n s \ C o l u m n s \ R e g i o n I D & g t ; \ F K < / K e y > < / D i a g r a m O b j e c t K e y > < D i a g r a m O b j e c t K e y > < K e y > R e l a t i o n s h i p s \ & l t ; T a b l e s \ S a l e s _ D a t a \ C o l u m n s \ R e g i o n I D & g t ; - & l t ; T a b l e s \ R e g i o n s \ C o l u m n s \ R e g i o n I D & g t ; \ P K < / K e y > < / D i a g r a m O b j e c t K e y > < D i a g r a m O b j e c t K e y > < K e y > R e l a t i o n s h i p s \ & l t ; T a b l e s \ S a l e s _ D a t a \ C o l u m n s \ R e g i o n I D & g t ; - & l t ; T a b l e s \ R e g i o n s \ C o l u m n s \ R e g i o n I D & g t ; \ C r o s s F i l t e r < / K e y > < / D i a g r a m O b j e c t K e y > < D i a g r a m O b j e c t K e y > < K e y > R e l a t i o n s h i p s \ & l t ; T a b l e s \ S a l e s _ D a t a \ C o l u m n s \ C u s t o m e r I D & g t ; - & l t ; T a b l e s \ C u s t o m e r s \ C o l u m n s \ C u s t o m e r I D & g t ; < / K e y > < / D i a g r a m O b j e c t K e y > < D i a g r a m O b j e c t K e y > < K e y > R e l a t i o n s h i p s \ & l t ; T a b l e s \ S a l e s _ D a t a \ C o l u m n s \ C u s t o m e r I D & g t ; - & l t ; T a b l e s \ C u s t o m e r s \ C o l u m n s \ C u s t o m e r I D & g t ; \ F K < / K e y > < / D i a g r a m O b j e c t K e y > < D i a g r a m O b j e c t K e y > < K e y > R e l a t i o n s h i p s \ & l t ; T a b l e s \ S a l e s _ D a t a \ C o l u m n s \ C u s t o m e r I D & g t ; - & l t ; T a b l e s \ C u s t o m e r s \ C o l u m n s \ C u s t o m e r I D & g t ; \ P K < / K e y > < / D i a g r a m O b j e c t K e y > < D i a g r a m O b j e c t K e y > < K e y > R e l a t i o n s h i p s \ & l t ; T a b l e s \ S a l e s _ D a t a \ C o l u m n s \ C u s t o m e r I D & g t ; - & l t ; T a b l e s \ C u s t o m e r s \ C o l u m n s \ C u s t o m e r I D & g t ; \ C r o s s F i l t e r < / K e y > < / D i a g r a m O b j e c t K e y > < D i a g r a m O b j e c t K e y > < K e y > R e l a t i o n s h i p s \ & l t ; T a b l e s \ S a l e s _ D a t a \ C o l u m n s \ O r d e r I D & g t ; - & l t ; T a b l e s \ D a t e \ C o l u m n s \ D a t e & g t ; < / K e y > < / D i a g r a m O b j e c t K e y > < D i a g r a m O b j e c t K e y > < K e y > R e l a t i o n s h i p s \ & l t ; T a b l e s \ S a l e s _ D a t a \ C o l u m n s \ O r d e r I D & g t ; - & l t ; T a b l e s \ D a t e \ C o l u m n s \ D a t e & g t ; \ F K < / K e y > < / D i a g r a m O b j e c t K e y > < D i a g r a m O b j e c t K e y > < K e y > R e l a t i o n s h i p s \ & l t ; T a b l e s \ S a l e s _ D a t a \ C o l u m n s \ O r d e r I D & g t ; - & l t ; T a b l e s \ D a t e \ C o l u m n s \ D a t e & g t ; \ P K < / K e y > < / D i a g r a m O b j e c t K e y > < D i a g r a m O b j e c t K e y > < K e y > R e l a t i o n s h i p s \ & l t ; T a b l e s \ S a l e s _ D a t a \ C o l u m n s \ O r d e r I D & g t ; - & l t ; T a b l e s \ D a t e \ C o l u m n s \ D a t e & g t ; \ C r o s s F i l t e r < / K e y > < / D i a g r a m O b j e c t K e y > < / A l l K e y s > < S e l e c t e d K e y s > < D i a g r a m O b j e c t K e y > < K e y > T a b l e s \ D a t e 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 7 8 . 3 9 9 9 9 9 9 9 9 9 9 9 9 7 7 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 2 4 7 . 6 0 0 0 0 0 0 0 0 0 0 0 1 4 < / L e f t > < T a b I n d e x > 3 < / T a b I n d e x > < T o p > 5 5 9 . 2 < / 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 T a b l e s \ P r o d u c t s \ C o l u m n s \ U n i t C o s t < / 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 T a b l e s \ P r o d u c t s \ M e a s u r e s \ S u m   o f   U n i t P r i c e < / K e y > < / a : K e y > < a : V a l u e   i : t y p e = " D i a g r a m D i s p l a y N o d e V i e w S t a t e " > < H e i g h t > 1 5 0 < / H e i g h t > < I s E x p a n d e d > t r u e < / I s E x p a n d e d > < W i d t h > 2 0 0 < / W i d t h > < / a : V a l u e > < / a : K e y V a l u e O f D i a g r a m O b j e c t K e y a n y T y p e z b w N T n L X > < a : K e y V a l u e O f D i a g r a m O b j e c t K e y a n y T y p e z b w N T n L X > < a : K e y > < K e y > T a b l e s \ P r o d u c t s \ S u m   o f   U n i t P r i c e \ A d d i t i o n a l   I n f o \ I m p l i c i t   M e a s u r e < / K e y > < / a : K e y > < a : V a l u e   i : t y p e = " D i a g r a m D i s p l a y V i e w S t a t e I D i a g r a m T a g A d d i t i o n a l I n f o " / > < / a : K e y V a l u e O f D i a g r a m O b j e c t K e y a n y T y p e z b w N T n L X > < a : K e y V a l u e O f D i a g r a m O b j e c t K e y a n y T y p e z b w N T n L X > < a : K e y > < K e y > T a b l e s \ P r o d u c t s \ M e a s u r e s \ S u m   o f   U n i t C o s t < / K e y > < / a : K e y > < a : V a l u e   i : t y p e = " D i a g r a m D i s p l a y N o d e V i e w S t a t e " > < H e i g h t > 1 5 0 < / H e i g h t > < I s E x p a n d e d > t r u e < / I s E x p a n d e d > < W i d t h > 2 0 0 < / W i d t h > < / a : V a l u e > < / a : K e y V a l u e O f D i a g r a m O b j e c t K e y a n y T y p e z b w N T n L X > < a : K e y V a l u e O f D i a g r a m O b j e c t K e y a n y T y p e z b w N T n L X > < a : K e y > < K e y > T a b l e s \ P r o d u c t s \ S u m   o f   U n i t C o s t \ A d d i t i o n a l 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 8 4 2 . 7 0 3 8 1 0 5 6 7 6 6 5 8 7 < / L e f t > < T a b I n d e x > 1 < / 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 T a b l e s \ C u s t o m e r s \ M e a s u r e s \ S u m   o f   C u s t o m e r I D < / K e y > < / a : K e y > < a : V a l u e   i : t y p e = " D i a g r a m D i s p l a y N o d e V i e w S t a t e " > < H e i g h t > 1 5 0 < / H e i g h t > < I s E x p a n d e d > t r u e < / I s E x p a n d e d > < W i d t h > 2 0 0 < / W i d t h > < / a : V a l u e > < / a : K e y V a l u e O f D i a g r a m O b j e c t K e y a n y T y p e z b w N T n L X > < a : K e y V a l u e O f D i a g r a m O b j e c t K e y a n y T y p e z b w N T n L X > < a : K e y > < K e y > T a b l e s \ C u s t o m e r s \ S u m   o f   C u s t o m e r I D \ A d d i t i o n a l   I n f o \ I m p l i c i t   M e a s u r e < / K e y > < / a : K e y > < a : V a l u e   i : t y p e = " D i a g r a m D i s p l a y V i e w S t a t e I D i a g r a m T a g A d d i t i o n a l I n f o " / > < / a : K e y V a l u e O f D i a g r a m O b j e c t K e y a n y T y p e z b w N T n L X > < a : K e y V a l u e O f D i a g r a m O b j e c t K e y a n y T y p e z b w N T n L X > < a : K e y > < K e y > T a b l e s \ C u s t o m e r s \ M e a s u r e s \ C o u n t   o f   C u s t o m e r I D < / K e y > < / a : K e y > < a : V a l u e   i : t y p e = " D i a g r a m D i s p l a y N o d e V i e w S t a t e " > < H e i g h t > 1 5 0 < / H e i g h t > < I s E x p a n d e d > t r u e < / I s E x p a n d e d > < W i d t h > 2 0 0 < / W i d t h > < / a : V a l u e > < / a : K e y V a l u e O f D i a g r a m O b j e c t K e y a n y T y p e z b w N T n L X > < a : K e y V a l u e O f D i a g r a m O b j e c t K e y a n y T y p e z b w N T n L X > < a : K e y > < K e y > T a b l e s \ C u s t o m e r s \ C o u n t   o f   C u s t o m e r I D \ A d d i t i o n a l   I n f o \ I m p l i c i t   M e a s u r e < / K e y > < / a : K e y > < a : V a l u e   i : t y p e = " D i a g r a m D i s p l a y V i e w S t a t e I D i a g r a m T a g A d d i t i o n a l I n f o " / > < / a : K e y V a l u e O f D i a g r a m O b j e c t K e y a n y T y p e z b w N T n L X > < a : K e y V a l u e O f D i a g r a m O b j e c t K e y a n y T y p e z b w N T n L X > < a : K e y > < K e y > T a b l e s \ R e g i o n s < / K e y > < / a : K e y > < a : V a l u e   i : t y p e = " D i a g r a m D i s p l a y N o d e V i e w S t a t e " > < H e i g h t > 1 5 0 < / H e i g h t > < I s E x p a n d e d > t r u e < / I s E x p a n d e d > < L a y e d O u t > t r u e < / L a y e d O u t > < L e f t > 4 2 2 . 6 0 7 6 2 1 1 3 5 3 3 1 6 7 < / L e f t > < W i d t h > 2 0 0 < / W i d t h > < / a : V a l u e > < / a : K e y V a l u e O f D i a g r a m O b j e c t K e y a n y T y p e z b w N T n L X > < a : K e y V a l u e O f D i a g r a m O b j e c t K e y a n y T y p e z b w N T n L X > < a : K e y > < K e y > T a b l e s \ R e g i o n s \ C o l u m n s \ R e g i o n I D < / K e y > < / a : K e y > < a : V a l u e   i : t y p e = " D i a g r a m D i s p l a y N o d e V i e w S t a t e " > < H e i g h t > 1 5 0 < / H e i g h t > < I s E x p a n d e d > t r u e < / I s E x p a n d e d > < W i d t h > 2 0 0 < / W i d t h > < / a : V a l u e > < / a : K e y V a l u e O f D i a g r a m O b j e c t K e y a n y T y p e z b w N T n L X > < a : K e y V a l u e O f D i a g r a m O b j e c t K e y a n y T y p e z b w N T n L X > < a : K e y > < K e y > T a b l e s \ R e g i o n s \ C o l u m n s \ R e g i o n N a m e < / K e y > < / a : K e y > < a : V a l u e   i : t y p e = " D i a g r a m D i s p l a y N o d e V i e w S t a t e " > < H e i g h t > 1 5 0 < / H e i g h t > < I s E x p a n d e d > t r u e < / I s E x p a n d e d > < W i d t h > 2 0 0 < / W i d t h > < / a : V a l u e > < / a : K e y V a l u e O f D i a g r a m O b j e c t K e y a n y T y p e z b w N T n L X > < a : K e y V a l u e O f D i a g r a m O b j e c t K e y a n y T y p e z b w N T n L X > < a : K e y > < K e y > T a b l e s \ R e g i o n s \ C o l u m n s \ M a n a g e r N a m e 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I s F o c u s e d > t r u e < / I s F o c u s e d > < L a y e d O u t > t r u e < / L a y e d O u t > < L e f t > 1 0 2 0 . 3 0 3 8 1 0 5 6 7 6 6 6 < / L e f t > < T a b I n d e x > 4 < / T a b I n d e x > < T o p > 5 2 8 . 8 < / T o p > < W i d t h > 2 0 0 < / W i d t h > < / a : V a l u e > < / a : K e y V a l u e O f D i a g r a m O b j e c t K e y a n y T y p e z b w N T n L X > < a : K e y V a l u e O f D i a g r a m O b j e c t K e y a n y T y p e z b w N T n L X > < a : K e y > < K e y > T a b l e s \ T a b l e 5 \ C o l u m n s \ D a t e < / K e y > < / a : K e y > < a : V a l u e   i : t y p e = " D i a g r a m D i s p l a y N o d e V i e w S t a t e " > < H e i g h t > 1 5 0 < / H e i g h t > < I s E x p a n d e d > t r u e < / I s E x p a n d e d > < W i d t h > 2 0 0 < / W i d t h > < / a : V a l u e > < / a : K e y V a l u e O f D i a g r a m O b j e c t K e y a n y T y p e z b w N T n L X > < a : K e y V a l u e O f D i a g r a m O b j e c t K e y a n y T y p e z b w N T n L X > < a : K e y > < K e y > T a b l e s \ T a b l e 5 \ C o l u m n s \ Y e a r < / K e y > < / a : K e y > < a : V a l u e   i : t y p e = " D i a g r a m D i s p l a y N o d e V i e w S t a t e " > < H e i g h t > 1 5 0 < / H e i g h t > < I s E x p a n d e d > t r u e < / I s E x p a n d e d > < W i d t h > 2 0 0 < / W i d t h > < / a : V a l u e > < / a : K e y V a l u e O f D i a g r a m O b j e c t K e y a n y T y p e z b w N T n L X > < a : K e y V a l u e O f D i a g r a m O b j e c t K e y a n y T y p e z b w N T n L X > < a : K e y > < K e y > T a b l e s \ T a b l e 5 \ C o l u m n s \ M o n t h < / K e y > < / a : K e y > < a : V a l u e   i : t y p e = " D i a g r a m D i s p l a y N o d e V i e w S t a t e " > < H e i g h t > 1 5 0 < / H e i g h t > < I s E x p a n d e d > t r u e < / I s E x p a n d e d > < W i d t h > 2 0 0 < / W i d t h > < / a : V a l u e > < / a : K e y V a l u e O f D i a g r a m O b j e c t K e y a n y T y p e z b w N T n L X > < a : K e y V a l u e O f D i a g r a m O b j e c t K e y a n y T y p e z b w N T n L X > < a : K e y > < K e y > T a b l e s \ T a b l e 5 \ C o l u m n s \ Q u a r t e r < / K e y > < / a : K e y > < a : V a l u e   i : t y p e = " D i a g r a m D i s p l a y N o d e V i e w S t a t e " > < H e i g h t > 1 5 0 < / H e i g h t > < I s E x p a n d e d > t r u e < / I s E x p a n d e d > < W i d t h > 2 0 0 < / W i d t h > < / a : V a l u e > < / a : K e y V a l u e O f D i a g r a m O b j e c t K e y a n y T y p e z b w N T n L X > < a : K e y V a l u e O f D i a g r a m O b j e c t K e y a n y T y p e z b w N T n L X > < a : K e y > < K e y > T a b l e s \ T a b l e 5 \ C o l u m n s \ W e e k d a y < / K e y > < / a : K e y > < a : V a l u e   i : t y p e = " D i a g r a m D i s p l a y N o d e V i e w S t a t e " > < H e i g h t > 1 5 0 < / H e i g h t > < I s E x p a n d e d > t r u e < / I s E x p a n d e d > < W i d t h > 2 0 0 < / W i d t h > < / a : V a l u e > < / a : K e y V a l u e O f D i a g r a m O b j e c t K e y a n y T y p e z b w N T n L X > < a : K e y V a l u e O f D i a g r a m O b j e c t K e y a n y T y p e z b w N T n L X > < a : K e y > < K e y > T a b l e s \ S a l e s _ D a t a < / K e y > < / a : K e y > < a : V a l u e   i : t y p e = " D i a g r a m D i s p l a y N o d e V i e w S t a t e " > < H e i g h t > 1 5 0 < / H e i g h t > < I s E x p a n d e d > t r u e < / I s E x p a n d e d > < L a y e d O u t > t r u e < / L a y e d O u t > < L e f t > 6 8 4 . 0 9 6 1 8 9 4 3 2 3 3 4 3 1 < / L e f t > < T a b I n d e x > 2 < / T a b I n d e x > < T o p > 3 4 1 . 2 < / T o p > < W i d t h > 2 0 0 < / W i d t h > < / a : V a l u e > < / a : K e y V a l u e O f D i a g r a m O b j e c t K e y a n y T y p e z b w N T n L X > < a : K e y V a l u e O f D i a g r a m O b j e c t K e y a n y T y p e z b w N T n L X > < a : K e y > < K e y > T a b l e s \ S a l e s _ D a t a \ C o l u m n s \ O r d e r I D < / K e y > < / a : K e y > < a : V a l u e   i : t y p e = " D i a g r a m D i s p l a y N o d e V i e w S t a t e " > < H e i g h t > 1 5 0 < / H e i g h t > < I s E x p a n d e d > t r u e < / I s E x p a n d e d > < W i d t h > 2 0 0 < / W i d t h > < / a : V a l u e > < / a : K e y V a l u e O f D i a g r a m O b j e c t K e y a n y T y p e z b w N T n L X > < a : K e y V a l u e O f D i a g r a m O b j e c t K e y a n y T y p e z b w N T n L X > < a : K e y > < K e y > T a b l e s \ S a l e s _ D a t a \ C o l u m n s \ P r o d u c t I D < / K e y > < / a : K e y > < a : V a l u e   i : t y p e = " D i a g r a m D i s p l a y N o d e V i e w S t a t e " > < H e i g h t > 1 5 0 < / H e i g h t > < I s E x p a n d e d > t r u e < / I s E x p a n d e d > < W i d t h > 2 0 0 < / W i d t h > < / a : V a l u e > < / a : K e y V a l u e O f D i a g r a m O b j e c t K e y a n y T y p e z b w N T n L X > < a : K e y V a l u e O f D i a g r a m O b j e c t K e y a n y T y p e z b w N T n L X > < a : K e y > < K e y > T a b l e s \ S a l e s _ D a t a \ C o l u m n s \ C u s t o m e r I D < / K e y > < / a : K e y > < a : V a l u e   i : t y p e = " D i a g r a m D i s p l a y N o d e V i e w S t a t e " > < H e i g h t > 1 5 0 < / H e i g h t > < I s E x p a n d e d > t r u e < / I s E x p a n d e d > < W i d t h > 2 0 0 < / W i d t h > < / a : V a l u e > < / a : K e y V a l u e O f D i a g r a m O b j e c t K e y a n y T y p e z b w N T n L X > < a : K e y V a l u e O f D i a g r a m O b j e c t K e y a n y T y p e z b w N T n L X > < a : K e y > < K e y > T a b l e s \ S a l e s _ D a t a \ C o l u m n s \ R e g i o n I D < / K e y > < / a : K e y > < a : V a l u e   i : t y p e = " D i a g r a m D i s p l a y N o d e V i e w S t a t e " > < H e i g h t > 1 5 0 < / H e i g h t > < I s E x p a n d e d > t r u e < / I s E x p a n d e d > < W i d t h > 2 0 0 < / W i d t h > < / a : V a l u e > < / a : K e y V a l u e O f D i a g r a m O b j e c t K e y a n y T y p e z b w N T n L X > < a : K e y V a l u e O f D i a g r a m O b j e c t K e y a n y T y p e z b w N T n L X > < a : K e y > < K e y > T a b l e s \ S a l e s _ D a t a \ C o l u m n s \ U n i t s S o l d < / K e y > < / a : K e y > < a : V a l u e   i : t y p e = " D i a g r a m D i s p l a y N o d e V i e w S t a t e " > < H e i g h t > 1 5 0 < / H e i g h t > < I s E x p a n d e d > t r u e < / I s E x p a n d e d > < W i d t h > 2 0 0 < / W i d t h > < / a : V a l u e > < / a : K e y V a l u e O f D i a g r a m O b j e c t K e y a n y T y p e z b w N T n L X > < a : K e y V a l u e O f D i a g r a m O b j e c t K e y a n y T y p e z b w N T n L X > < a : K e y > < K e y > T a b l e s \ S a l e s _ D a t a \ C o l u m n s \ R e v e n u e < / K e y > < / a : K e y > < a : V a l u e   i : t y p e = " D i a g r a m D i s p l a y N o d e V i e w S t a t e " > < H e i g h t > 1 5 0 < / H e i g h t > < I s E x p a n d e d > t r u e < / I s E x p a n d e d > < W i d t h > 2 0 0 < / W i d t h > < / a : V a l u e > < / a : K e y V a l u e O f D i a g r a m O b j e c t K e y a n y T y p e z b w N T n L X > < a : K e y V a l u e O f D i a g r a m O b j e c t K e y a n y T y p e z b w N T n L X > < a : K e y > < K e y > T a b l e s \ S a l e s _ D a t a \ C o l u m n s \ P r o f i t M a r g i n < / K e y > < / a : K e y > < a : V a l u e   i : t y p e = " D i a g r a m D i s p l a y N o d e V i e w S t a t e " > < H e i g h t > 1 5 0 < / H e i g h t > < I s E x p a n d e d > t r u e < / I s E x p a n d e d > < W i d t h > 2 0 0 < / W i d t h > < / a : V a l u e > < / a : K e y V a l u e O f D i a g r a m O b j e c t K e y a n y T y p e z b w N T n L X > < a : K e y V a l u e O f D i a g r a m O b j e c t K e y a n y T y p e z b w N T n L X > < a : K e y > < K e y > T a b l e s \ S a l e s _ D a t a \ C o l u m n s \ O r d e r D a t e < / K e y > < / a : K e y > < a : V a l u e   i : t y p e = " D i a g r a m D i s p l a y N o d e V i e w S t a t e " > < H e i g h t > 1 5 0 < / H e i g h t > < I s E x p a n d e d > t r u e < / I s E x p a n d e d > < W i d t h > 2 0 0 < / W i d t h > < / a : V a l u e > < / a : K e y V a l u e O f D i a g r a m O b j e c t K e y a n y T y p e z b w N T n L X > < a : K e y V a l u e O f D i a g r a m O b j e c t K e y a n y T y p e z b w N T n L X > < a : K e y > < K e y > T a b l e s \ S a l e s _ D a t a \ C o l u m n s \ O r d e r D a t e   ( Y e a r ) < / K e y > < / a : K e y > < a : V a l u e   i : t y p e = " D i a g r a m D i s p l a y N o d e V i e w S t a t e " > < H e i g h t > 1 5 0 < / H e i g h t > < I s E x p a n d e d > t r u e < / I s E x p a n d e d > < W i d t h > 2 0 0 < / W i d t h > < / a : V a l u e > < / a : K e y V a l u e O f D i a g r a m O b j e c t K e y a n y T y p e z b w N T n L X > < a : K e y V a l u e O f D i a g r a m O b j e c t K e y a n y T y p e z b w N T n L X > < a : K e y > < K e y > T a b l e s \ S a l e s _ D a t a \ C o l u m n s \ O r d e r D a t e   ( Q u a r t e r ) < / K e y > < / a : K e y > < a : V a l u e   i : t y p e = " D i a g r a m D i s p l a y N o d e V i e w S t a t e " > < H e i g h t > 1 5 0 < / H e i g h t > < I s E x p a n d e d > t r u e < / I s E x p a n d e d > < W i d t h > 2 0 0 < / W i d t h > < / a : V a l u e > < / a : K e y V a l u e O f D i a g r a m O b j e c t K e y a n y T y p e z b w N T n L X > < a : K e y V a l u e O f D i a g r a m O b j e c t K e y a n y T y p e z b w N T n L X > < a : K e y > < K e y > T a b l e s \ S a l e s _ D a t a \ C o l u m n s \ O r d e r D a t e   ( M o n t h   I n d e x ) < / K e y > < / a : K e y > < a : V a l u e   i : t y p e = " D i a g r a m D i s p l a y N o d e V i e w S t a t e " > < H e i g h t > 1 5 0 < / H e i g h t > < I s E x p a n d e d > t r u e < / I s E x p a n d e d > < W i d t h > 2 0 0 < / W i d t h > < / a : V a l u e > < / a : K e y V a l u e O f D i a g r a m O b j e c t K e y a n y T y p e z b w N T n L X > < a : K e y V a l u e O f D i a g r a m O b j e c t K e y a n y T y p e z b w N T n L X > < a : K e y > < K e y > T a b l e s \ S a l e s _ D a t a \ C o l u m n s \ O r d e r D a t e   ( M o n t h ) < / K e y > < / a : K e y > < a : V a l u e   i : t y p e = " D i a g r a m D i s p l a y N o d e V i e w S t a t e " > < H e i g h t > 1 5 0 < / H e i g h t > < I s E x p a n d e d > t r u e < / I s E x p a n d e d > < W i d t h > 2 0 0 < / W i d t h > < / a : V a l u e > < / a : K e y V a l u e O f D i a g r a m O b j e c t K e y a n y T y p e z b w N T n L X > < a : K e y V a l u e O f D i a g r a m O b j e c t K e y a n y T y p e z b w N T n L X > < a : K e y > < K e y > T a b l e s \ S a l e s _ D a t a \ M e a s u r e s \ T o t a l   R e v e n u e < / K e y > < / a : K e y > < a : V a l u e   i : t y p e = " D i a g r a m D i s p l a y N o d e V i e w S t a t e " > < H e i g h t > 1 5 0 < / H e i g h t > < I s E x p a n d e d > t r u e < / I s E x p a n d e d > < W i d t h > 2 0 0 < / W i d t h > < / a : V a l u e > < / a : K e y V a l u e O f D i a g r a m O b j e c t K e y a n y T y p e z b w N T n L X > < a : K e y V a l u e O f D i a g r a m O b j e c t K e y a n y T y p e z b w N T n L X > < a : K e y > < K e y > T a b l e s \ S a l e s _ D a t a \ M e a s u r e s \ T o t a l   U n i t s   S o l d < / K e y > < / a : K e y > < a : V a l u e   i : t y p e = " D i a g r a m D i s p l a y N o d e V i e w S t a t e " > < H e i g h t > 1 5 0 < / H e i g h t > < I s E x p a n d e d > t r u e < / I s E x p a n d e d > < W i d t h > 2 0 0 < / W i d t h > < / a : V a l u e > < / a : K e y V a l u e O f D i a g r a m O b j e c t K e y a n y T y p e z b w N T n L X > < a : K e y V a l u e O f D i a g r a m O b j e c t K e y a n y T y p e z b w N T n L X > < a : K e y > < K e y > T a b l e s \ S a l e s _ D a t a \ M e a s u r e s \ A v e r a g e   P r o f i t   M a r g i n < / K e y > < / a : K e y > < a : V a l u e   i : t y p e = " D i a g r a m D i s p l a y N o d e V i e w S t a t e " > < H e i g h t > 1 5 0 < / H e i g h t > < I s E x p a n d e d > t r u e < / I s E x p a n d e d > < W i d t h > 2 0 0 < / W i d t h > < / a : V a l u e > < / a : K e y V a l u e O f D i a g r a m O b j e c t K e y a n y T y p e z b w N T n L X > < a : K e y V a l u e O f D i a g r a m O b j e c t K e y a n y T y p e z b w N T n L X > < a : K e y > < K e y > T a b l e s \ S a l e s _ D a t a \ M e a s u r e s \ R e v e n u e   P e r   C u s t o m e r < / K e y > < / a : K e y > < a : V a l u e   i : t y p e = " D i a g r a m D i s p l a y N o d e V i e w S t a t e " > < H e i g h t > 1 5 0 < / H e i g h t > < I s E x p a n d e d > t r u e < / I s E x p a n d e d > < W i d t h > 2 0 0 < / W i d t h > < / a : V a l u e > < / a : K e y V a l u e O f D i a g r a m O b j e c t K e y a n y T y p e z b w N T n L X > < a : K e y V a l u e O f D i a g r a m O b j e c t K e y a n y T y p e z b w N T n L X > < a : K e y > < K e y > T a b l e s \ S a l e s _ D a t a \ M e a s u r e s \ P r o f i t   A m o u n t < / K e y > < / a : K e y > < a : V a l u e   i : t y p e = " D i a g r a m D i s p l a y N o d e V i e w S t a t e " > < H e i g h t > 1 5 0 < / H e i g h t > < I s E x p a n d e d > t r u e < / I s E x p a n d e d > < W i d t h > 2 0 0 < / W i d t h > < / a : V a l u e > < / a : K e y V a l u e O f D i a g r a m O b j e c t K e y a n y T y p e z b w N T n L X > < a : K e y V a l u e O f D i a g r a m O b j e c t K e y a n y T y p e z b w N T n L X > < a : K e y > < K e y > T a b l e s \ S a l e s _ D a t a \ M e a s u r e s \ P r o f i t   p e r   U n i t < / K e y > < / a : K e y > < a : V a l u e   i : t y p e = " D i a g r a m D i s p l a y N o d e V i e w S t a t e " > < H e i g h t > 1 5 0 < / H e i g h t > < I s E x p a n d e d > t r u e < / I s E x p a n d e d > < W i d t h > 2 0 0 < / W i d t h > < / a : V a l u e > < / a : K e y V a l u e O f D i a g r a m O b j e c t K e y a n y T y p e z b w N T n L X > < a : K e y V a l u e O f D i a g r a m O b j e c t K e y a n y T y p e z b w N T n L X > < a : K e y > < K e y > T a b l e s \ S a l e s _ D a t a \ M e a s u r e s \ S u m   o f   R e v e n u e < / K e y > < / a : K e y > < a : V a l u e   i : t y p e = " D i a g r a m D i s p l a y N o d e V i e w S t a t e " > < H e i g h t > 1 5 0 < / H e i g h t > < I s E x p a n d e d > t r u e < / I s E x p a n d e d > < W i d t h > 2 0 0 < / W i d t h > < / a : V a l u e > < / a : K e y V a l u e O f D i a g r a m O b j e c t K e y a n y T y p e z b w N T n L X > < a : K e y V a l u e O f D i a g r a m O b j e c t K e y a n y T y p e z b w N T n L X > < a : K e y > < K e y > T a b l e s \ S a l e s _ D a t a \ S u m   o f   R e v e n u e \ A d d i t i o n a l   I n f o \ I m p l i c i t   M e a s u r e < / K e y > < / a : K e y > < a : V a l u e   i : t y p e = " D i a g r a m D i s p l a y V i e w S t a t e I D i a g r a m T a g A d d i t i o n a l I n f o " / > < / a : K e y V a l u e O f D i a g r a m O b j e c t K e y a n y T y p e z b w N T n L X > < a : K e y V a l u e O f D i a g r a m O b j e c t K e y a n y T y p e z b w N T n L X > < a : K e y > < K e y > T a b l e s \ S a l e s _ D a t a \ M e a s u r e s \ S u m   o f   P r o f i t M a r g i n < / K e y > < / a : K e y > < a : V a l u e   i : t y p e = " D i a g r a m D i s p l a y N o d e V i e w S t a t e " > < H e i g h t > 1 5 0 < / H e i g h t > < I s E x p a n d e d > t r u e < / I s E x p a n d e d > < W i d t h > 2 0 0 < / W i d t h > < / a : V a l u e > < / a : K e y V a l u e O f D i a g r a m O b j e c t K e y a n y T y p e z b w N T n L X > < a : K e y V a l u e O f D i a g r a m O b j e c t K e y a n y T y p e z b w N T n L X > < a : K e y > < K e y > T a b l e s \ S a l e s _ D a t a \ S u m   o f   P r o f i t M a r g i n \ A d d i t i o n a l   I n f o \ I m p l i c i t   M e a s u r e < / K e y > < / a : K e y > < a : V a l u e   i : t y p e = " D i a g r a m D i s p l a y V i e w S t a t e I D i a g r a m T a g A d d i t i o n a l I n f o " / > < / a : K e y V a l u e O f D i a g r a m O b j e c t K e y a n y T y p e z b w N T n L X > < a : K e y V a l u e O f D i a g r a m O b j e c t K e y a n y T y p e z b w N T n L X > < a : K e y > < K e y > T a b l e s \ S a l e s _ D a t a \ M e a s u r e s \ A v e r a g e   o f   P r o f i t M a r g i n < / K e y > < / a : K e y > < a : V a l u e   i : t y p e = " D i a g r a m D i s p l a y N o d e V i e w S t a t e " > < H e i g h t > 1 5 0 < / H e i g h t > < I s E x p a n d e d > t r u e < / I s E x p a n d e d > < W i d t h > 2 0 0 < / W i d t h > < / a : V a l u e > < / a : K e y V a l u e O f D i a g r a m O b j e c t K e y a n y T y p e z b w N T n L X > < a : K e y V a l u e O f D i a g r a m O b j e c t K e y a n y T y p e z b w N T n L X > < a : K e y > < K e y > T a b l e s \ S a l e s _ D a t a \ A v e r a g e   o f   P r o f i t M a r g i n \ A d d i t i o n a l   I n f o \ I m p l i c i t   M e a s u r e < / K e y > < / a : K e y > < a : V a l u e   i : t y p e = " D i a g r a m D i s p l a y V i e w S t a t e I D i a g r a m T a g A d d i t i o n a l I n f o " / > < / a : K e y V a l u e O f D i a g r a m O b j e c t K e y a n y T y p e z b w N T n L X > < a : K e y V a l u e O f D i a g r a m O b j e c t K e y a n y T y p e z b w N T n L X > < a : K e y > < K e y > R e l a t i o n s h i p s \ & l t ; T a b l e s \ S a l e s _ D a t a \ C o l u m n s \ P r o d u c t I D & g t ; - & l t ; T a b l e s \ P r o d u c t s \ C o l u m n s \ P r o d u c t I D & g t ; < / K e y > < / a : K e y > < a : V a l u e   i : t y p e = " D i a g r a m D i s p l a y L i n k V i e w S t a t e " > < A u t o m a t i o n P r o p e r t y H e l p e r T e x t > E n d   p o i n t   1 :   ( 6 6 8 . 0 9 6 1 8 9 4 3 2 3 3 4 , 4 2 6 . 2 ) .   E n d   p o i n t   2 :   ( 4 6 3 . 6 , 6 3 4 . 2 )   < / A u t o m a t i o n P r o p e r t y H e l p e r T e x t > < L a y e d O u t > t r u e < / L a y e d O u t > < P o i n t s   x m l n s : b = " h t t p : / / s c h e m a s . d a t a c o n t r a c t . o r g / 2 0 0 4 / 0 7 / S y s t e m . W i n d o w s " > < b : P o i n t > < b : _ x > 6 6 8 . 0 9 6 1 8 9 4 3 2 3 3 4 3 1 < / b : _ x > < b : _ y > 4 2 6 . 2 < / b : _ y > < / b : P o i n t > < b : P o i n t > < b : _ x > 5 6 7 . 8 4 8 0 9 4 9 3 2 3 3 4 2 2 < / b : _ x > < b : _ y > 4 2 6 . 2 < / b : _ y > < / b : P o i n t > < b : P o i n t > < b : _ x > 5 6 5 . 8 4 8 0 9 4 9 3 2 3 3 4 2 2 < / b : _ x > < b : _ y > 4 2 8 . 2 < / b : _ y > < / b : P o i n t > < b : P o i n t > < b : _ x > 5 6 5 . 8 4 8 0 9 4 9 3 2 3 3 4 2 2 < / b : _ x > < b : _ y > 6 3 2 . 2 < / b : _ y > < / b : P o i n t > < b : P o i n t > < b : _ x > 5 6 3 . 8 4 8 0 9 4 9 3 2 3 3 4 2 2 < / b : _ x > < b : _ y > 6 3 4 . 2 < / b : _ y > < / b : P o i n t > < b : P o i n t > < b : _ x > 4 6 3 . 6 < / b : _ x > < b : _ y > 6 3 4 . 2 < / b : _ y > < / b : P o i n t > < / P o i n t s > < / a : V a l u e > < / a : K e y V a l u e O f D i a g r a m O b j e c t K e y a n y T y p e z b w N T n L X > < a : K e y V a l u e O f D i a g r a m O b j e c t K e y a n y T y p e z b w N T n L X > < a : K e y > < K e y > R e l a t i o n s h i p s \ & l t ; T a b l e s \ S a l e s _ D a t a \ C o l u m n s \ P r o d u c t I D & g t ; - & l t ; T a b l e s \ P r o d u c t s \ C o l u m n s \ P r o d u c t I D & g t ; \ F K < / K e y > < / a : K e y > < a : V a l u e   i : t y p e = " D i a g r a m D i s p l a y L i n k E n d p o i n t V i e w S t a t e " > < H e i g h t > 1 6 < / H e i g h t > < L a b e l L o c a t i o n   x m l n s : b = " h t t p : / / s c h e m a s . d a t a c o n t r a c t . o r g / 2 0 0 4 / 0 7 / S y s t e m . W i n d o w s " > < b : _ x > 6 6 8 . 0 9 6 1 8 9 4 3 2 3 3 4 3 1 < / b : _ x > < b : _ y > 4 1 8 . 2 < / b : _ y > < / L a b e l L o c a t i o n > < L o c a t i o n   x m l n s : b = " h t t p : / / s c h e m a s . d a t a c o n t r a c t . o r g / 2 0 0 4 / 0 7 / S y s t e m . W i n d o w s " > < b : _ x > 6 8 4 . 0 9 6 1 8 9 4 3 2 3 3 4 3 1 < / b : _ x > < b : _ y > 4 2 6 . 2 < / b : _ y > < / L o c a t i o n > < S h a p e R o t a t e A n g l e > 1 8 0 < / S h a p e R o t a t e A n g l e > < W i d t h > 1 6 < / W i d t h > < / a : V a l u e > < / a : K e y V a l u e O f D i a g r a m O b j e c t K e y a n y T y p e z b w N T n L X > < a : K e y V a l u e O f D i a g r a m O b j e c t K e y a n y T y p e z b w N T n L X > < a : K e y > < K e y > R e l a t i o n s h i p s \ & l t ; T a b l e s \ S a l e s _ D a t a \ C o l u m n s \ P r o d u c t I D & g t ; - & l t ; T a b l e s \ P r o d u c t s \ C o l u m n s \ P r o d u c t I D & g t ; \ P K < / K e y > < / a : K e y > < a : V a l u e   i : t y p e = " D i a g r a m D i s p l a y L i n k E n d p o i n t V i e w S t a t e " > < H e i g h t > 1 6 < / H e i g h t > < L a b e l L o c a t i o n   x m l n s : b = " h t t p : / / s c h e m a s . d a t a c o n t r a c t . o r g / 2 0 0 4 / 0 7 / S y s t e m . W i n d o w s " > < b : _ x > 4 4 7 . 6 < / b : _ x > < b : _ y > 6 2 6 . 2 < / b : _ y > < / L a b e l L o c a t i o n > < L o c a t i o n   x m l n s : b = " h t t p : / / s c h e m a s . d a t a c o n t r a c t . o r g / 2 0 0 4 / 0 7 / S y s t e m . W i n d o w s " > < b : _ x > 4 4 7 . 6 0 0 0 0 0 0 0 0 0 0 0 1 4 < / b : _ x > < b : _ y > 6 3 4 . 2 < / b : _ y > < / L o c a t i o n > < S h a p e R o t a t e A n g l e > 3 6 0 < / S h a p e R o t a t e A n g l e > < W i d t h > 1 6 < / W i d t h > < / a : V a l u e > < / a : K e y V a l u e O f D i a g r a m O b j e c t K e y a n y T y p e z b w N T n L X > < a : K e y V a l u e O f D i a g r a m O b j e c t K e y a n y T y p e z b w N T n L X > < a : K e y > < K e y > R e l a t i o n s h i p s \ & l t ; T a b l e s \ S a l e s _ D a t a \ C o l u m n s \ P r o d u c t I D & g t ; - & l t ; T a b l e s \ P r o d u c t s \ C o l u m n s \ P r o d u c t I D & g t ; \ C r o s s F i l t e r < / K e y > < / a : K e y > < a : V a l u e   i : t y p e = " D i a g r a m D i s p l a y L i n k C r o s s F i l t e r V i e w S t a t e " > < P o i n t s   x m l n s : b = " h t t p : / / s c h e m a s . d a t a c o n t r a c t . o r g / 2 0 0 4 / 0 7 / S y s t e m . W i n d o w s " > < b : P o i n t > < b : _ x > 6 6 8 . 0 9 6 1 8 9 4 3 2 3 3 4 3 1 < / b : _ x > < b : _ y > 4 2 6 . 2 < / b : _ y > < / b : P o i n t > < b : P o i n t > < b : _ x > 5 6 7 . 8 4 8 0 9 4 9 3 2 3 3 4 2 2 < / b : _ x > < b : _ y > 4 2 6 . 2 < / b : _ y > < / b : P o i n t > < b : P o i n t > < b : _ x > 5 6 5 . 8 4 8 0 9 4 9 3 2 3 3 4 2 2 < / b : _ x > < b : _ y > 4 2 8 . 2 < / b : _ y > < / b : P o i n t > < b : P o i n t > < b : _ x > 5 6 5 . 8 4 8 0 9 4 9 3 2 3 3 4 2 2 < / b : _ x > < b : _ y > 6 3 2 . 2 < / b : _ y > < / b : P o i n t > < b : P o i n t > < b : _ x > 5 6 3 . 8 4 8 0 9 4 9 3 2 3 3 4 2 2 < / b : _ x > < b : _ y > 6 3 4 . 2 < / b : _ y > < / b : P o i n t > < b : P o i n t > < b : _ x > 4 6 3 . 6 < / b : _ x > < b : _ y > 6 3 4 . 2 < / b : _ y > < / b : P o i n t > < / P o i n t s > < / a : V a l u e > < / a : K e y V a l u e O f D i a g r a m O b j e c t K e y a n y T y p e z b w N T n L X > < a : K e y V a l u e O f D i a g r a m O b j e c t K e y a n y T y p e z b w N T n L X > < a : K e y > < K e y > R e l a t i o n s h i p s \ & l t ; T a b l e s \ S a l e s _ D a t a \ C o l u m n s \ R e g i o n I D & g t ; - & l t ; T a b l e s \ R e g i o n s \ C o l u m n s \ R e g i o n I D & g t ; < / K e y > < / a : K e y > < a : V a l u e   i : t y p e = " D i a g r a m D i s p l a y L i n k V i e w S t a t e " > < A u t o m a t i o n P r o p e r t y H e l p e r T e x t > E n d   p o i n t   1 :   ( 6 6 8 . 0 9 6 1 8 9 4 3 2 3 3 4 , 4 0 6 . 2 ) .   E n d   p o i n t   2 :   ( 6 3 8 . 6 0 7 6 2 1 1 3 5 3 3 2 , 7 5 )   < / A u t o m a t i o n P r o p e r t y H e l p e r T e x t > < L a y e d O u t > t r u e < / L a y e d O u t > < P o i n t s   x m l n s : b = " h t t p : / / s c h e m a s . d a t a c o n t r a c t . o r g / 2 0 0 4 / 0 7 / S y s t e m . W i n d o w s " > < b : P o i n t > < b : _ x > 6 6 8 . 0 9 6 1 8 9 4 3 2 3 3 4 3 1 < / b : _ x > < b : _ y > 4 0 6 . 2 < / b : _ y > < / b : P o i n t > < b : P o i n t > < b : _ x > 6 5 5 . 3 5 1 9 0 5 4 3 2 3 3 4 2 1 < / b : _ x > < b : _ y > 4 0 6 . 2 < / b : _ y > < / b : P o i n t > < b : P o i n t > < b : _ x > 6 5 3 . 3 5 1 9 0 5 4 3 2 3 3 4 2 1 < / b : _ x > < b : _ y > 4 0 4 . 2 < / b : _ y > < / b : P o i n t > < b : P o i n t > < b : _ x > 6 5 3 . 3 5 1 9 0 5 4 3 2 3 3 4 2 1 < / b : _ x > < b : _ y > 7 7 < / b : _ y > < / b : P o i n t > < b : P o i n t > < b : _ x > 6 5 1 . 3 5 1 9 0 5 4 3 2 3 3 4 2 1 < / b : _ x > < b : _ y > 7 5 < / b : _ y > < / b : P o i n t > < b : P o i n t > < b : _ x > 6 3 8 . 6 0 7 6 2 1 1 3 5 3 3 1 6 7 < / b : _ x > < b : _ y > 7 5 < / b : _ y > < / b : P o i n t > < / P o i n t s > < / a : V a l u e > < / a : K e y V a l u e O f D i a g r a m O b j e c t K e y a n y T y p e z b w N T n L X > < a : K e y V a l u e O f D i a g r a m O b j e c t K e y a n y T y p e z b w N T n L X > < a : K e y > < K e y > R e l a t i o n s h i p s \ & l t ; T a b l e s \ S a l e s _ D a t a \ C o l u m n s \ R e g i o n I D & g t ; - & l t ; T a b l e s \ R e g i o n s \ C o l u m n s \ R e g i o n I D & g t ; \ F K < / K e y > < / a : K e y > < a : V a l u e   i : t y p e = " D i a g r a m D i s p l a y L i n k E n d p o i n t V i e w S t a t e " > < H e i g h t > 1 6 < / H e i g h t > < L a b e l L o c a t i o n   x m l n s : b = " h t t p : / / s c h e m a s . d a t a c o n t r a c t . o r g / 2 0 0 4 / 0 7 / S y s t e m . W i n d o w s " > < b : _ x > 6 6 8 . 0 9 6 1 8 9 4 3 2 3 3 4 3 1 < / b : _ x > < b : _ y > 3 9 8 . 2 < / b : _ y > < / L a b e l L o c a t i o n > < L o c a t i o n   x m l n s : b = " h t t p : / / s c h e m a s . d a t a c o n t r a c t . o r g / 2 0 0 4 / 0 7 / S y s t e m . W i n d o w s " > < b : _ x > 6 8 4 . 0 9 6 1 8 9 4 3 2 3 3 4 3 1 < / b : _ x > < b : _ y > 4 0 6 . 2 < / b : _ y > < / L o c a t i o n > < S h a p e R o t a t e A n g l e > 1 8 0 < / S h a p e R o t a t e A n g l e > < W i d t h > 1 6 < / W i d t h > < / a : V a l u e > < / a : K e y V a l u e O f D i a g r a m O b j e c t K e y a n y T y p e z b w N T n L X > < a : K e y V a l u e O f D i a g r a m O b j e c t K e y a n y T y p e z b w N T n L X > < a : K e y > < K e y > R e l a t i o n s h i p s \ & l t ; T a b l e s \ S a l e s _ D a t a \ C o l u m n s \ R e g i o n I D & g t ; - & l t ; T a b l e s \ R e g i o n s \ C o l u m n s \ R e g i o n I D & g t ; \ P K < / K e y > < / a : K e y > < a : V a l u e   i : t y p e = " D i a g r a m D i s p l a y L i n k E n d p o i n t V i e w S t a t e " > < H e i g h t > 1 6 < / H e i g h t > < L a b e l L o c a t i o n   x m l n s : b = " h t t p : / / s c h e m a s . d a t a c o n t r a c t . o r g / 2 0 0 4 / 0 7 / S y s t e m . W i n d o w s " > < b : _ x > 6 2 2 . 6 0 7 6 2 1 1 3 5 3 3 1 6 7 < / b : _ x > < b : _ y > 6 7 < / b : _ y > < / L a b e l L o c a t i o n > < L o c a t i o n   x m l n s : b = " h t t p : / / s c h e m a s . d a t a c o n t r a c t . o r g / 2 0 0 4 / 0 7 / S y s t e m . W i n d o w s " > < b : _ x > 6 2 2 . 6 0 7 6 2 1 1 3 5 3 3 1 6 7 < / b : _ x > < b : _ y > 7 5 < / b : _ y > < / L o c a t i o n > < S h a p e R o t a t e A n g l e > 3 6 0 < / S h a p e R o t a t e A n g l e > < W i d t h > 1 6 < / W i d t h > < / a : V a l u e > < / a : K e y V a l u e O f D i a g r a m O b j e c t K e y a n y T y p e z b w N T n L X > < a : K e y V a l u e O f D i a g r a m O b j e c t K e y a n y T y p e z b w N T n L X > < a : K e y > < K e y > R e l a t i o n s h i p s \ & l t ; T a b l e s \ S a l e s _ D a t a \ C o l u m n s \ R e g i o n I D & g t ; - & l t ; T a b l e s \ R e g i o n s \ C o l u m n s \ R e g i o n I D & g t ; \ C r o s s F i l t e r < / K e y > < / a : K e y > < a : V a l u e   i : t y p e = " D i a g r a m D i s p l a y L i n k C r o s s F i l t e r V i e w S t a t e " > < P o i n t s   x m l n s : b = " h t t p : / / s c h e m a s . d a t a c o n t r a c t . o r g / 2 0 0 4 / 0 7 / S y s t e m . W i n d o w s " > < b : P o i n t > < b : _ x > 6 6 8 . 0 9 6 1 8 9 4 3 2 3 3 4 3 1 < / b : _ x > < b : _ y > 4 0 6 . 2 < / b : _ y > < / b : P o i n t > < b : P o i n t > < b : _ x > 6 5 5 . 3 5 1 9 0 5 4 3 2 3 3 4 2 1 < / b : _ x > < b : _ y > 4 0 6 . 2 < / b : _ y > < / b : P o i n t > < b : P o i n t > < b : _ x > 6 5 3 . 3 5 1 9 0 5 4 3 2 3 3 4 2 1 < / b : _ x > < b : _ y > 4 0 4 . 2 < / b : _ y > < / b : P o i n t > < b : P o i n t > < b : _ x > 6 5 3 . 3 5 1 9 0 5 4 3 2 3 3 4 2 1 < / b : _ x > < b : _ y > 7 7 < / b : _ y > < / b : P o i n t > < b : P o i n t > < b : _ x > 6 5 1 . 3 5 1 9 0 5 4 3 2 3 3 4 2 1 < / b : _ x > < b : _ y > 7 5 < / b : _ y > < / b : P o i n t > < b : P o i n t > < b : _ x > 6 3 8 . 6 0 7 6 2 1 1 3 5 3 3 1 6 7 < / b : _ x > < b : _ y > 7 5 < / b : _ y > < / b : P o i n t > < / P o i n t s > < / a : V a l u e > < / a : K e y V a l u e O f D i a g r a m O b j e c t K e y a n y T y p e z b w N T n L X > < a : K e y V a l u e O f D i a g r a m O b j e c t K e y a n y T y p e z b w N T n L X > < a : K e y > < K e y > R e l a t i o n s h i p s \ & l t ; T a b l e s \ S a l e s _ D a t a \ C o l u m n s \ C u s t o m e r I D & g t ; - & l t ; T a b l e s \ C u s t o m e r s \ C o l u m n s \ C u s t o m e r I D & g t ; < / K e y > < / a : K e y > < a : V a l u e   i : t y p e = " D i a g r a m D i s p l a y L i n k V i e w S t a t e " > < A u t o m a t i o n P r o p e r t y H e l p e r T e x t > E n d   p o i n t   1 :   ( 9 0 0 . 0 9 6 1 8 9 4 3 2 3 3 4 , 4 0 6 . 2 ) .   E n d   p o i n t   2 :   ( 9 4 1 . 2 0 1 9 0 5 4 3 2 3 3 4 , 1 6 6 )   < / A u t o m a t i o n P r o p e r t y H e l p e r T e x t > < L a y e d O u t > t r u e < / L a y e d O u t > < P o i n t s   x m l n s : b = " h t t p : / / s c h e m a s . d a t a c o n t r a c t . o r g / 2 0 0 4 / 0 7 / S y s t e m . W i n d o w s " > < b : P o i n t > < b : _ x > 9 0 0 . 0 9 6 1 8 9 4 3 2 3 3 4 3 1 < / b : _ x > < b : _ y > 4 0 6 . 2 < / b : _ y > < / b : P o i n t > < b : P o i n t > < b : _ x > 9 3 9 . 2 0 1 9 0 5 4 3 2 3 3 4 1 2 < / b : _ x > < b : _ y > 4 0 6 . 2 < / b : _ y > < / b : P o i n t > < b : P o i n t > < b : _ x > 9 4 1 . 2 0 1 9 0 5 4 3 2 3 3 4 1 2 < / b : _ x > < b : _ y > 4 0 4 . 2 < / b : _ y > < / b : P o i n t > < b : P o i n t > < b : _ x > 9 4 1 . 2 0 1 9 0 5 4 3 2 3 3 4 1 2 < / b : _ x > < b : _ y > 1 6 6 < / b : _ y > < / b : P o i n t > < / P o i n t s > < / a : V a l u e > < / a : K e y V a l u e O f D i a g r a m O b j e c t K e y a n y T y p e z b w N T n L X > < a : K e y V a l u e O f D i a g r a m O b j e c t K e y a n y T y p e z b w N T n L X > < a : K e y > < K e y > R e l a t i o n s h i p s \ & l t ; T a b l e s \ S a l e s _ D a t a \ C o l u m n s \ C u s t o m e r I D & g t ; - & l t ; T a b l e s \ C u s t o m e r s \ C o l u m n s \ C u s t o m e r I D & g t ; \ F K < / K e y > < / a : K e y > < a : V a l u e   i : t y p e = " D i a g r a m D i s p l a y L i n k E n d p o i n t V i e w S t a t e " > < H e i g h t > 1 6 < / H e i g h t > < L a b e l L o c a t i o n   x m l n s : b = " h t t p : / / s c h e m a s . d a t a c o n t r a c t . o r g / 2 0 0 4 / 0 7 / S y s t e m . W i n d o w s " > < b : _ x > 8 8 4 . 0 9 6 1 8 9 4 3 2 3 3 4 3 1 < / b : _ x > < b : _ y > 3 9 8 . 2 < / b : _ y > < / L a b e l L o c a t i o n > < L o c a t i o n   x m l n s : b = " h t t p : / / s c h e m a s . d a t a c o n t r a c t . o r g / 2 0 0 4 / 0 7 / S y s t e m . W i n d o w s " > < b : _ x > 8 8 4 . 0 9 6 1 8 9 4 3 2 3 3 4 3 1 < / b : _ x > < b : _ y > 4 0 6 . 2 < / b : _ y > < / L o c a t i o n > < S h a p e R o t a t e A n g l e > 3 6 0 < / S h a p e R o t a t e A n g l e > < W i d t h > 1 6 < / W i d t h > < / a : V a l u e > < / a : K e y V a l u e O f D i a g r a m O b j e c t K e y a n y T y p e z b w N T n L X > < a : K e y V a l u e O f D i a g r a m O b j e c t K e y a n y T y p e z b w N T n L X > < a : K e y > < K e y > R e l a t i o n s h i p s \ & l t ; T a b l e s \ S a l e s _ D a t a \ C o l u m n s \ C u s t o m e r I D & g t ; - & l t ; T a b l e s \ C u s t o m e r s \ C o l u m n s \ C u s t o m e r I D & g t ; \ P K < / K e y > < / a : K e y > < a : V a l u e   i : t y p e = " D i a g r a m D i s p l a y L i n k E n d p o i n t V i e w S t a t e " > < H e i g h t > 1 6 < / H e i g h t > < L a b e l L o c a t i o n   x m l n s : b = " h t t p : / / s c h e m a s . d a t a c o n t r a c t . o r g / 2 0 0 4 / 0 7 / S y s t e m . W i n d o w s " > < b : _ x > 9 3 3 . 2 0 1 9 0 5 4 3 2 3 3 4 1 2 < / b : _ x > < b : _ y > 1 5 0 < / b : _ y > < / L a b e l L o c a t i o n > < L o c a t i o n   x m l n s : b = " h t t p : / / s c h e m a s . d a t a c o n t r a c t . o r g / 2 0 0 4 / 0 7 / S y s t e m . W i n d o w s " > < b : _ x > 9 4 1 . 2 0 1 9 0 5 4 3 2 3 3 4 1 2 < / b : _ x > < b : _ y > 1 5 0 < / b : _ y > < / L o c a t i o n > < S h a p e R o t a t e A n g l e > 9 0 < / S h a p e R o t a t e A n g l e > < W i d t h > 1 6 < / W i d t h > < / a : V a l u e > < / a : K e y V a l u e O f D i a g r a m O b j e c t K e y a n y T y p e z b w N T n L X > < a : K e y V a l u e O f D i a g r a m O b j e c t K e y a n y T y p e z b w N T n L X > < a : K e y > < K e y > R e l a t i o n s h i p s \ & l t ; T a b l e s \ S a l e s _ D a t a \ C o l u m n s \ C u s t o m e r I D & g t ; - & l t ; T a b l e s \ C u s t o m e r s \ C o l u m n s \ C u s t o m e r I D & g t ; \ C r o s s F i l t e r < / K e y > < / a : K e y > < a : V a l u e   i : t y p e = " D i a g r a m D i s p l a y L i n k C r o s s F i l t e r V i e w S t a t e " > < P o i n t s   x m l n s : b = " h t t p : / / s c h e m a s . d a t a c o n t r a c t . o r g / 2 0 0 4 / 0 7 / S y s t e m . W i n d o w s " > < b : P o i n t > < b : _ x > 9 0 0 . 0 9 6 1 8 9 4 3 2 3 3 4 3 1 < / b : _ x > < b : _ y > 4 0 6 . 2 < / b : _ y > < / b : P o i n t > < b : P o i n t > < b : _ x > 9 3 9 . 2 0 1 9 0 5 4 3 2 3 3 4 1 2 < / b : _ x > < b : _ y > 4 0 6 . 2 < / b : _ y > < / b : P o i n t > < b : P o i n t > < b : _ x > 9 4 1 . 2 0 1 9 0 5 4 3 2 3 3 4 1 2 < / b : _ x > < b : _ y > 4 0 4 . 2 < / b : _ y > < / b : P o i n t > < b : P o i n t > < b : _ x > 9 4 1 . 2 0 1 9 0 5 4 3 2 3 3 4 1 2 < / b : _ x > < b : _ y > 1 6 6 < / b : _ y > < / b : P o i n t > < / P o i n t s > < / a : V a l u e > < / a : K e y V a l u e O f D i a g r a m O b j e c t K e y a n y T y p e z b w N T n L X > < a : K e y V a l u e O f D i a g r a m O b j e c t K e y a n y T y p e z b w N T n L X > < a : K e y > < K e y > R e l a t i o n s h i p s \ & l t ; T a b l e s \ S a l e s _ D a t a \ C o l u m n s \ O r d e r I D & g t ; - & l t ; T a b l e s \ D a t e \ C o l u m n s \ D a t e & g t ; < / K e y > < / a : K e y > < a : V a l u e   i : t y p e = " D i a g r a m D i s p l a y L i n k V i e w S t a t e " > < A u t o m a t i o n P r o p e r t y H e l p e r T e x t > E n d   p o i n t   1 :   ( 9 0 0 . 0 9 6 1 8 9 4 3 2 3 3 4 , 4 2 6 . 2 ) .   E n d   p o i n t   2 :   ( 1 0 0 4 . 3 0 3 8 1 0 5 6 7 6 7 , 6 0 3 . 8 )   < / A u t o m a t i o n P r o p e r t y H e l p e r T e x t > < L a y e d O u t > t r u e < / L a y e d O u t > < P o i n t s   x m l n s : b = " h t t p : / / s c h e m a s . d a t a c o n t r a c t . o r g / 2 0 0 4 / 0 7 / S y s t e m . W i n d o w s " > < b : P o i n t > < b : _ x > 9 0 0 . 0 9 6 1 8 9 4 3 2 3 3 4 3 1 < / b : _ x > < b : _ y > 4 2 6 . 2 < / b : _ y > < / b : P o i n t > < b : P o i n t > < b : _ x > 9 5 0 . 1 9 9 9 9 9 9 3 2 3 3 4 3 2 < / b : _ x > < b : _ y > 4 2 6 . 2 < / b : _ y > < / b : P o i n t > < b : P o i n t > < b : _ x > 9 5 2 . 1 9 9 9 9 9 9 3 2 3 3 4 3 2 < / b : _ x > < b : _ y > 4 2 8 . 2 < / b : _ y > < / b : P o i n t > < b : P o i n t > < b : _ x > 9 5 2 . 1 9 9 9 9 9 9 3 2 3 3 4 3 2 < / b : _ x > < b : _ y > 6 0 1 . 8 < / b : _ y > < / b : P o i n t > < b : P o i n t > < b : _ x > 9 5 4 . 1 9 9 9 9 9 9 3 2 3 3 4 3 2 < / b : _ x > < b : _ y > 6 0 3 . 8 < / b : _ y > < / b : P o i n t > < b : P o i n t > < b : _ x > 1 0 0 4 . 3 0 3 8 1 0 5 6 7 6 6 5 8 < / b : _ x > < b : _ y > 6 0 3 . 8 < / b : _ y > < / b : P o i n t > < / P o i n t s > < / a : V a l u e > < / a : K e y V a l u e O f D i a g r a m O b j e c t K e y a n y T y p e z b w N T n L X > < a : K e y V a l u e O f D i a g r a m O b j e c t K e y a n y T y p e z b w N T n L X > < a : K e y > < K e y > R e l a t i o n s h i p s \ & l t ; T a b l e s \ S a l e s _ D a t a \ C o l u m n s \ O r d e r I D & g t ; - & l t ; T a b l e s \ D a t e \ C o l u m n s \ D a t e & g t ; \ F K < / K e y > < / a : K e y > < a : V a l u e   i : t y p e = " D i a g r a m D i s p l a y L i n k E n d p o i n t V i e w S t a t e " > < H e i g h t > 1 6 < / H e i g h t > < L a b e l L o c a t i o n   x m l n s : b = " h t t p : / / s c h e m a s . d a t a c o n t r a c t . o r g / 2 0 0 4 / 0 7 / S y s t e m . W i n d o w s " > < b : _ x > 8 8 4 . 0 9 6 1 8 9 4 3 2 3 3 4 3 1 < / b : _ x > < b : _ y > 4 1 8 . 2 < / b : _ y > < / L a b e l L o c a t i o n > < L o c a t i o n   x m l n s : b = " h t t p : / / s c h e m a s . d a t a c o n t r a c t . o r g / 2 0 0 4 / 0 7 / S y s t e m . W i n d o w s " > < b : _ x > 8 8 4 . 0 9 6 1 8 9 4 3 2 3 3 4 3 1 < / b : _ x > < b : _ y > 4 2 6 . 2 < / b : _ y > < / L o c a t i o n > < S h a p e R o t a t e A n g l e > 3 6 0 < / S h a p e R o t a t e A n g l e > < W i d t h > 1 6 < / W i d t h > < / a : V a l u e > < / a : K e y V a l u e O f D i a g r a m O b j e c t K e y a n y T y p e z b w N T n L X > < a : K e y V a l u e O f D i a g r a m O b j e c t K e y a n y T y p e z b w N T n L X > < a : K e y > < K e y > R e l a t i o n s h i p s \ & l t ; T a b l e s \ S a l e s _ D a t a \ C o l u m n s \ O r d e r I D & g t ; - & l t ; T a b l e s \ D a t e \ C o l u m n s \ D a t e & g t ; \ P K < / K e y > < / a : K e y > < a : V a l u e   i : t y p e = " D i a g r a m D i s p l a y L i n k E n d p o i n t V i e w S t a t e " > < H e i g h t > 1 6 < / H e i g h t > < L a b e l L o c a t i o n   x m l n s : b = " h t t p : / / s c h e m a s . d a t a c o n t r a c t . o r g / 2 0 0 4 / 0 7 / S y s t e m . W i n d o w s " > < b : _ x > 1 0 0 4 . 3 0 3 8 1 0 5 6 7 6 6 5 8 < / b : _ x > < b : _ y > 5 9 5 . 8 < / b : _ y > < / L a b e l L o c a t i o n > < L o c a t i o n   x m l n s : b = " h t t p : / / s c h e m a s . d a t a c o n t r a c t . o r g / 2 0 0 4 / 0 7 / S y s t e m . W i n d o w s " > < b : _ x > 1 0 2 0 . 3 0 3 8 1 0 5 6 7 6 6 5 8 < / b : _ x > < b : _ y > 6 0 3 . 8 < / b : _ y > < / L o c a t i o n > < S h a p e R o t a t e A n g l e > 1 8 0 < / S h a p e R o t a t e A n g l e > < W i d t h > 1 6 < / W i d t h > < / a : V a l u e > < / a : K e y V a l u e O f D i a g r a m O b j e c t K e y a n y T y p e z b w N T n L X > < a : K e y V a l u e O f D i a g r a m O b j e c t K e y a n y T y p e z b w N T n L X > < a : K e y > < K e y > R e l a t i o n s h i p s \ & l t ; T a b l e s \ S a l e s _ D a t a \ C o l u m n s \ O r d e r I D & g t ; - & l t ; T a b l e s \ D a t e \ C o l u m n s \ D a t e & g t ; \ C r o s s F i l t e r < / K e y > < / a : K e y > < a : V a l u e   i : t y p e = " D i a g r a m D i s p l a y L i n k C r o s s F i l t e r V i e w S t a t e " > < P o i n t s   x m l n s : b = " h t t p : / / s c h e m a s . d a t a c o n t r a c t . o r g / 2 0 0 4 / 0 7 / S y s t e m . W i n d o w s " > < b : P o i n t > < b : _ x > 9 0 0 . 0 9 6 1 8 9 4 3 2 3 3 4 3 1 < / b : _ x > < b : _ y > 4 2 6 . 2 < / b : _ y > < / b : P o i n t > < b : P o i n t > < b : _ x > 9 5 0 . 1 9 9 9 9 9 9 3 2 3 3 4 3 2 < / b : _ x > < b : _ y > 4 2 6 . 2 < / b : _ y > < / b : P o i n t > < b : P o i n t > < b : _ x > 9 5 2 . 1 9 9 9 9 9 9 3 2 3 3 4 3 2 < / b : _ x > < b : _ y > 4 2 8 . 2 < / b : _ y > < / b : P o i n t > < b : P o i n t > < b : _ x > 9 5 2 . 1 9 9 9 9 9 9 3 2 3 3 4 3 2 < / b : _ x > < b : _ y > 6 0 1 . 8 < / b : _ y > < / b : P o i n t > < b : P o i n t > < b : _ x > 9 5 4 . 1 9 9 9 9 9 9 3 2 3 3 4 3 2 < / b : _ x > < b : _ y > 6 0 3 . 8 < / b : _ y > < / b : P o i n t > < b : P o i n t > < b : _ x > 1 0 0 4 . 3 0 3 8 1 0 5 6 7 6 6 5 8 < / b : _ x > < b : _ y > 6 0 3 . 8 < / 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 1 1 7 < / a : S i z e A t D p i 9 6 > < a : V i s i b l e > t r u e < / a : V i s i b l e > < / V a l u e > < / K e y V a l u e O f s t r i n g S a n d b o x E d i t o r . M e a s u r e G r i d S t a t e S c d E 3 5 R y > < K e y V a l u e O f s t r i n g S a n d b o x E d i t o r . M e a s u r e G r i d S t a t e S c d E 3 5 R y > < K e y > T a b l e 2 < / K e y > < V a l u e   x m l n s : a = " h t t p : / / s c h e m a s . d a t a c o n t r a c t . o r g / 2 0 0 4 / 0 7 / M i c r o s o f t . A n a l y s i s S e r v i c e s . C o m m o n " > < a : H a s F o c u s > t r u e < / a : H a s F o c u s > < a : S i z e A t D p i 9 6 > 1 1 5 < / a : S i z e A t D p i 9 6 > < a : V i s i b l e > t r u e < / a : V i s i b l e > < / V a l u e > < / K e y V a l u e O f s t r i n g S a n d b o x E d i t o r . M e a s u r e G r i d S t a t e S c d E 3 5 R y > < K e y V a l u e O f s t r i n g S a n d b o x E d i t o r . M e a s u r e G r i d S t a t e S c d E 3 5 R y > < K e y > T a b l e 3 < / K e y > < V a l u e   x m l n s : a = " h t t p : / / s c h e m a s . d a t a c o n t r a c t . o r g / 2 0 0 4 / 0 7 / M i c r o s o f t . A n a l y s i s S e r v i c e s . C o m m o n " > < a : H a s F o c u s > t r u e < / a : H a s F o c u s > < a : S i z e A t D p i 9 6 > 1 1 5 < / a : S i z e A t D p i 9 6 > < a : V i s i b l e > t r u e < / a : V i s i b l e > < / V a l u e > < / K e y V a l u e O f s t r i n g S a n d b o x E d i t o r . M e a s u r e G r i d S t a t e S c d E 3 5 R y > < K e y V a l u e O f s t r i n g S a n d b o x E d i t o r . M e a s u r e G r i d S t a t e S c d E 3 5 R y > < K e y > T a b l e 4 < / K e y > < V a l u e   x m l n s : a = " h t t p : / / s c h e m a s . d a t a c o n t r a c t . o r g / 2 0 0 4 / 0 7 / M i c r o s o f t . A n a l y s i s S e r v i c e s . C o m m o n " > < a : H a s F o c u s > t r u e < / a : H a s F o c u s > < a : S i z e A t D p i 9 6 > 1 1 6 < / a : S i z e A t D p i 9 6 > < a : V i s i b l e > t r u e < / a : V i s i b l e > < / V a l u e > < / K e y V a l u e O f s t r i n g S a n d b o x E d i t o r . M e a s u r e G r i d S t a t e S c d E 3 5 R y > < K e y V a l u e O f s t r i n g S a n d b o x E d i t o r . M e a s u r e G r i d S t a t e S c d E 3 5 R y > < K e y > T a b l e 5 < / 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6.xml>��< ? x m l   v e r s i o n = " 1 . 0 "   e n c o d i n g = " U T F - 1 6 " ? > < G e m i n i   x m l n s = " h t t p : / / g e m i n i / p i v o t c u s t o m i z a t i o n / c 1 3 f 6 1 c 5 - b f 5 5 - 4 9 b 9 - a e 2 9 - 0 6 5 0 d f c 1 7 5 3 d " > < C u s t o m C o n t e n t > < ! [ C D A T A [ < ? x m l   v e r s i o n = " 1 . 0 "   e n c o d i n g = " u t f - 1 6 " ? > < S e t t i n g s > < C a l c u l a t e d F i e l d s > < i t e m > < M e a s u r e N a m e > T o t a l   R e v e n u e < / M e a s u r e N a m e > < D i s p l a y N a m e > T o t a l   R e v e n u e < / D i s p l a y N a m e > < V i s i b l e > T r u e < / V i s i b l e > < / i t e m > < i t e m > < M e a s u r e N a m e > T o t a l   U n i t s   S o l d < / M e a s u r e N a m e > < D i s p l a y N a m e > T o t a l   U n i t s   S o l d < / D i s p l a y N a m e > < V i s i b l e > T r u e < / V i s i b l e > < / i t e m > < i t e m > < M e a s u r e N a m e > A v e r a g e   P r o f i t   M a r g i n < / M e a s u r e N a m e > < D i s p l a y N a m e > A v e r a g e   P r o f i t   M a r g i n < / D i s p l a y N a m e > < V i s i b l e > T r u e < / V i s i b l e > < / i t e m > < i t e m > < M e a s u r e N a m e > R e v e n u e   P e r   C u s t o m e r < / M e a s u r e N a m e > < D i s p l a y N a m e > R e v e n u e   P e r   C u s t o m e r < / D i s p l a y N a m e > < V i s i b l e > T r u e < / V i s i b l e > < / i t e m > < i t e m > < M e a s u r e N a m e > P r o f i t   A m o u n t < / M e a s u r e N a m e > < D i s p l a y N a m e > P r o f i t   A m o u n t < / D i s p l a y N a m e > < V i s i b l e > T r u e < / V i s i b l e > < / i t e m > < i t e m > < M e a s u r e N a m e > P r o f i t   p e r   U n i t < / M e a s u r e N a m e > < D i s p l a y N a m e > P r o f i t   p e r   U n i t < / D i s p l a y N a m e > < V i s i b l e > T r u e < / V i s i b l e > < / i t e m > < / C a l c u l a t e d F i e l d s > < S A H o s t H a s h > 0 < / S A H o s t H a s h > < G e m i n i F i e l d L i s t V i s i b l e > T r u e < / G e m i n i F i e l d L i s t V i s i b l e > < / S e t t i n g s > ] ] > < / C u s t o m C o n t e n t > < / G e m i n i > 
</file>

<file path=customXml/item17.xml>��< ? x m l   v e r s i o n = " 1 . 0 "   e n c o d i n g = " U T F - 1 6 " ? > < G e m i n i   x m l n s = " h t t p : / / g e m i n i / p i v o t c u s t o m i z a t i o n / 9 9 c 2 a 0 3 3 - 4 b 9 f - 4 e 1 4 - a 4 6 f - 1 3 a b 5 f e b d 0 f 4 " > < 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18.xml>��< ? x m l   v e r s i o n = " 1 . 0 "   e n c o d i n g = " U T F - 1 6 " ? > < G e m i n i   x m l n s = " h t t p : / / g e m i n i / p i v o t c u s t o m i z a t i o n / 3 2 f e 7 1 9 a - 5 2 f b - 4 9 0 1 - 9 4 e 0 - 8 d d 7 f 3 c 3 6 a 7 e " > < 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19.xml>��< ? x m l   v e r s i o n = " 1 . 0 "   e n c o d i n g = " U T F - 1 6 " ? > < G e m i n i   x m l n s = " h t t p : / / g e m i n i / p i v o t c u s t o m i z a t i o n / d e 2 0 7 c 3 3 - 5 f 0 c - 4 4 5 2 - 9 b 7 d - 7 e 8 0 d 4 a b e 7 0 4 " > < 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2.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 1 3 9 < / i n t > < / v a l u e > < / i t e m > < i t e m > < k e y > < s t r i n g > C u s t o m e r N a m e < / s t r i n g > < / k e y > < v a l u e > < i n t > 1 7 3 < / i n t > < / v a l u e > < / i t e m > < i t e m > < k e y > < s t r i n g > R e g i o n < / s t r i n g > < / k e y > < v a l u e > < i n t > 1 0 2 < / i n t > < / v a l u e > < / i t e m > < i t e m > < k e y > < s t r i n g > S e g m e n t < / s t r i n g > < / k e y > < v a l u e > < i n t > 1 1 7 < / i n t > < / v a l u e > < / i t e m > < / C o l u m n W i d t h s > < C o l u m n D i s p l a y I n d e x > < i t e m > < k e y > < s t r i n g > C u s t o m e r I D < / s t r i n g > < / k e y > < v a l u e > < i n t > 0 < / i n t > < / v a l u e > < / i t e m > < i t e m > < k e y > < s t r i n g > C u s t o m e r N a m e < / s t r i n g > < / k e y > < v a l u e > < i n t > 1 < / i n t > < / v a l u e > < / i t e m > < i t e m > < k e y > < s t r i n g > R e g i o n < / s t r i n g > < / k e y > < v a l u e > < i n t > 2 < / i n t > < / v a l u e > < / i t e m > < i t e m > < k e y > < s t r i n g > S e g m e n t < / 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d 8 f 0 a 3 1 - f 4 f 1 - 4 6 4 e - b c e b - 4 9 a f 6 f f 8 9 2 8 5 " > < 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21.xml>��< ? x m l   v e r s i o n = " 1 . 0 "   e n c o d i n g = " U T F - 1 6 " ? > < G e m i n i   x m l n s = " h t t p : / / g e m i n i / p i v o t c u s t o m i z a t i o n / 8 c e 1 5 4 5 b - 0 7 e c - 4 7 3 9 - 8 2 8 f - b 1 e 4 4 d e 3 e 9 8 3 " > < 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22.xml>��< ? x m l   v e r s i o n = " 1 . 0 "   e n c o d i n g = " U T F - 1 6 " ? > < G e m i n i   x m l n s = " h t t p : / / g e m i n i / p i v o t c u s t o m i z a t i o n / a 0 2 3 7 0 3 8 - a d 1 a - 4 8 e 8 - a a f 1 - 2 6 7 e 3 f 7 8 7 2 6 f " > < 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23.xml>��< ? x m l   v e r s i o n = " 1 . 0 "   e n c o d i n g = " U T F - 1 6 " ? > < G e m i n i   x m l n s = " h t t p : / / g e m i n i / p i v o t c u s t o m i z a t i o n / 3 4 e c 7 8 9 2 - 8 a 6 9 - 4 c 7 4 - b 5 9 b - 8 9 b 7 0 d 9 7 7 7 0 1 " > < 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24.xml>��< ? x m l   v e r s i o n = " 1 . 0 "   e n c o d i n g = " U T F - 1 6 " ? > < G e m i n i   x m l n s = " h t t p : / / g e m i n i / p i v o t c u s t o m i z a t i o n / 8 6 5 f 0 1 2 7 - 2 e d e - 4 c e f - b 6 1 0 - 0 a a 7 c e 9 1 f d e 6 " > < C u s t o m C o n t e n t > < ! [ C D A T A [ < ? x m l   v e r s i o n = " 1 . 0 "   e n c o d i n g = " u t f - 1 6 " ? > < S e t t i n g s > < C a l c u l a t e d F i e l d s > < i t e m > < M e a s u r e N a m e > T o t a l   R e v e n u e < / M e a s u r e N a m e > < D i s p l a y N a m e > T o t a l   R e v e n u e < / D i s p l a y N a m e > < V i s i b l e > F a l s e < / V i s i b l e > < / i t e m > < i t e m > < M e a s u r e N a m e > T o t a l   U n i t s   S o l d < / M e a s u r e N a m e > < D i s p l a y N a m e > T o t a l   U n i t s   S o l d < / D i s p l a y N a m e > < V i s i b l e > F a l s e < / V i s i b l e > < / i t e m > < i t e m > < M e a s u r e N a m e > A v e r a g e   P r o f i t   M a r g i n < / M e a s u r e N a m e > < D i s p l a y N a m e > A v e r a g e   P r o f i t   M a r g i n < / D i s p l a y N a m e > < V i s i b l e > F a l s e < / V i s i b l e > < / i t e m > < i t e m > < M e a s u r e N a m e > R e v e n u e   P e r   C u s t o m e r < / M e a s u r e N a m e > < D i s p l a y N a m e > R e v e n u e   P e r   C u s t o m e r < / D i s p l a y N a m e > < V i s i b l e > F a l s e < / V i s i b l e > < / i t e m > < i t e m > < M e a s u r e N a m e > P r o f i t   A m o u n t < / M e a s u r e N a m e > < D i s p l a y N a m e > P r o f i t   A m o u n t < / D i s p l a y N a m e > < V i s i b l e > F a l s e < / V i s i b l e > < / i t e m > < i t e m > < M e a s u r e N a m e > P r o f i t   p e r   U n i t < / M e a s u r e N a m e > < D i s p l a y N a m e > P r o f i t   p e r   U n i t < / 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4 6 ] ] > < / 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 2 0 2 5 - 1 0 - 2 3 T 0 0 : 2 4 : 0 8 . 8 2 2 2 1 4 6 + 0 1 : 0 0 < / L a s t P r o c e s s e d T i m e > < / D a t a M o d e l i n g S a n d b o x . S e r i a l i z e d S a n d b o x E r r o r C a c h e > ] ] > < / C u s t o m C o n t e n t > < / G e m i n i > 
</file>

<file path=customXml/item3.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 R e g i o n I D < / s t r i n g > < / k e y > < v a l u e > < i n t > 1 1 9 < / i n t > < / v a l u e > < / i t e m > < i t e m > < k e y > < s t r i n g > R e g i o n N a m e < / s t r i n g > < / k e y > < v a l u e > < i n t > 1 5 3 < / i n t > < / v a l u e > < / i t e m > < i t e m > < k e y > < s t r i n g > M a n a g e r N a m e < / s t r i n g > < / k e y > < v a l u e > < i n t > 1 6 7 < / i n t > < / v a l u e > < / i t e m > < / C o l u m n W i d t h s > < C o l u m n D i s p l a y I n d e x > < i t e m > < k e y > < s t r i n g > R e g i o n I D < / s t r i n g > < / k e y > < v a l u e > < i n t > 0 < / i n t > < / v a l u e > < / i t e m > < i t e m > < k e y > < s t r i n g > R e g i o n N a m e < / s t r i n g > < / k e y > < v a l u e > < i n t > 1 < / i n t > < / v a l u e > < / i t e m > < i t e m > < k e y > < s t r i n g > M a n a g e r N a m e 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1 , T a b l e 2 , T a b l e 3 , T a b l e 4 , T a b l e 5 ] ] > < / 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86ABEF1-14DC-40B7-B309-358189B43B85}">
  <ds:schemaRefs/>
</ds:datastoreItem>
</file>

<file path=customXml/itemProps10.xml><?xml version="1.0" encoding="utf-8"?>
<ds:datastoreItem xmlns:ds="http://schemas.openxmlformats.org/officeDocument/2006/customXml" ds:itemID="{6E5592FB-5DFF-4B51-B3C9-537A3474D8C6}">
  <ds:schemaRefs/>
</ds:datastoreItem>
</file>

<file path=customXml/itemProps11.xml><?xml version="1.0" encoding="utf-8"?>
<ds:datastoreItem xmlns:ds="http://schemas.openxmlformats.org/officeDocument/2006/customXml" ds:itemID="{4A0D38B6-43AA-4F56-B284-EAE7664770FC}">
  <ds:schemaRefs/>
</ds:datastoreItem>
</file>

<file path=customXml/itemProps12.xml><?xml version="1.0" encoding="utf-8"?>
<ds:datastoreItem xmlns:ds="http://schemas.openxmlformats.org/officeDocument/2006/customXml" ds:itemID="{6E06A9CE-AB23-46CC-AE82-7226FECCA662}">
  <ds:schemaRefs/>
</ds:datastoreItem>
</file>

<file path=customXml/itemProps13.xml><?xml version="1.0" encoding="utf-8"?>
<ds:datastoreItem xmlns:ds="http://schemas.openxmlformats.org/officeDocument/2006/customXml" ds:itemID="{F9CB572A-8308-42AE-93E1-FE9AACDF6A5D}">
  <ds:schemaRefs/>
</ds:datastoreItem>
</file>

<file path=customXml/itemProps14.xml><?xml version="1.0" encoding="utf-8"?>
<ds:datastoreItem xmlns:ds="http://schemas.openxmlformats.org/officeDocument/2006/customXml" ds:itemID="{BADC709E-99E4-4354-A39F-5D207BAD9240}">
  <ds:schemaRefs/>
</ds:datastoreItem>
</file>

<file path=customXml/itemProps15.xml><?xml version="1.0" encoding="utf-8"?>
<ds:datastoreItem xmlns:ds="http://schemas.openxmlformats.org/officeDocument/2006/customXml" ds:itemID="{FB697AF9-C505-4AA9-A755-2CC3534F125E}">
  <ds:schemaRefs/>
</ds:datastoreItem>
</file>

<file path=customXml/itemProps16.xml><?xml version="1.0" encoding="utf-8"?>
<ds:datastoreItem xmlns:ds="http://schemas.openxmlformats.org/officeDocument/2006/customXml" ds:itemID="{215B49A9-12FF-4F56-82E0-718A51A1A9E3}">
  <ds:schemaRefs/>
</ds:datastoreItem>
</file>

<file path=customXml/itemProps17.xml><?xml version="1.0" encoding="utf-8"?>
<ds:datastoreItem xmlns:ds="http://schemas.openxmlformats.org/officeDocument/2006/customXml" ds:itemID="{F15BF4AE-C0AD-4A2E-805C-664D5D6C6526}">
  <ds:schemaRefs/>
</ds:datastoreItem>
</file>

<file path=customXml/itemProps18.xml><?xml version="1.0" encoding="utf-8"?>
<ds:datastoreItem xmlns:ds="http://schemas.openxmlformats.org/officeDocument/2006/customXml" ds:itemID="{C2471975-6104-420E-9D61-2994E6D849C2}">
  <ds:schemaRefs/>
</ds:datastoreItem>
</file>

<file path=customXml/itemProps19.xml><?xml version="1.0" encoding="utf-8"?>
<ds:datastoreItem xmlns:ds="http://schemas.openxmlformats.org/officeDocument/2006/customXml" ds:itemID="{12CCF270-594C-4AB8-958F-17D3B761BCCA}">
  <ds:schemaRefs/>
</ds:datastoreItem>
</file>

<file path=customXml/itemProps2.xml><?xml version="1.0" encoding="utf-8"?>
<ds:datastoreItem xmlns:ds="http://schemas.openxmlformats.org/officeDocument/2006/customXml" ds:itemID="{280E3842-001A-4516-AAF9-471280BD54E8}">
  <ds:schemaRefs/>
</ds:datastoreItem>
</file>

<file path=customXml/itemProps20.xml><?xml version="1.0" encoding="utf-8"?>
<ds:datastoreItem xmlns:ds="http://schemas.openxmlformats.org/officeDocument/2006/customXml" ds:itemID="{E9165976-13FE-40D2-AEA0-AB039F178489}">
  <ds:schemaRefs/>
</ds:datastoreItem>
</file>

<file path=customXml/itemProps21.xml><?xml version="1.0" encoding="utf-8"?>
<ds:datastoreItem xmlns:ds="http://schemas.openxmlformats.org/officeDocument/2006/customXml" ds:itemID="{B38BA58F-C9D0-4F05-8080-5B0C66688A0B}">
  <ds:schemaRefs/>
</ds:datastoreItem>
</file>

<file path=customXml/itemProps22.xml><?xml version="1.0" encoding="utf-8"?>
<ds:datastoreItem xmlns:ds="http://schemas.openxmlformats.org/officeDocument/2006/customXml" ds:itemID="{88973B10-1EFC-4C5E-955F-E48957B260A6}">
  <ds:schemaRefs/>
</ds:datastoreItem>
</file>

<file path=customXml/itemProps23.xml><?xml version="1.0" encoding="utf-8"?>
<ds:datastoreItem xmlns:ds="http://schemas.openxmlformats.org/officeDocument/2006/customXml" ds:itemID="{8563FB0B-368F-43F2-9B06-F72BDA8C6422}">
  <ds:schemaRefs/>
</ds:datastoreItem>
</file>

<file path=customXml/itemProps24.xml><?xml version="1.0" encoding="utf-8"?>
<ds:datastoreItem xmlns:ds="http://schemas.openxmlformats.org/officeDocument/2006/customXml" ds:itemID="{C9B18A2F-5165-48D9-A95F-0268BE705F5F}">
  <ds:schemaRefs/>
</ds:datastoreItem>
</file>

<file path=customXml/itemProps25.xml><?xml version="1.0" encoding="utf-8"?>
<ds:datastoreItem xmlns:ds="http://schemas.openxmlformats.org/officeDocument/2006/customXml" ds:itemID="{409F0DC8-4570-408A-A6F9-4A327C13E2A1}">
  <ds:schemaRefs/>
</ds:datastoreItem>
</file>

<file path=customXml/itemProps26.xml><?xml version="1.0" encoding="utf-8"?>
<ds:datastoreItem xmlns:ds="http://schemas.openxmlformats.org/officeDocument/2006/customXml" ds:itemID="{4CFEF266-FE23-484E-9D07-C2F9BB02985F}">
  <ds:schemaRefs/>
</ds:datastoreItem>
</file>

<file path=customXml/itemProps27.xml><?xml version="1.0" encoding="utf-8"?>
<ds:datastoreItem xmlns:ds="http://schemas.openxmlformats.org/officeDocument/2006/customXml" ds:itemID="{16F48256-2A6C-4AC2-9BF3-E1152EAC9107}">
  <ds:schemaRefs/>
</ds:datastoreItem>
</file>

<file path=customXml/itemProps28.xml><?xml version="1.0" encoding="utf-8"?>
<ds:datastoreItem xmlns:ds="http://schemas.openxmlformats.org/officeDocument/2006/customXml" ds:itemID="{59AFD0A8-A7B3-4690-9DD7-323FB0855420}">
  <ds:schemaRefs/>
</ds:datastoreItem>
</file>

<file path=customXml/itemProps29.xml><?xml version="1.0" encoding="utf-8"?>
<ds:datastoreItem xmlns:ds="http://schemas.openxmlformats.org/officeDocument/2006/customXml" ds:itemID="{15FA860A-F4AD-480D-8F18-C72879B19767}">
  <ds:schemaRefs/>
</ds:datastoreItem>
</file>

<file path=customXml/itemProps3.xml><?xml version="1.0" encoding="utf-8"?>
<ds:datastoreItem xmlns:ds="http://schemas.openxmlformats.org/officeDocument/2006/customXml" ds:itemID="{659C4893-E6DA-4E38-B5B7-4F471F7CE998}">
  <ds:schemaRefs/>
</ds:datastoreItem>
</file>

<file path=customXml/itemProps4.xml><?xml version="1.0" encoding="utf-8"?>
<ds:datastoreItem xmlns:ds="http://schemas.openxmlformats.org/officeDocument/2006/customXml" ds:itemID="{A7D12F67-804B-4F5D-9877-0928E1DD39CE}">
  <ds:schemaRefs/>
</ds:datastoreItem>
</file>

<file path=customXml/itemProps5.xml><?xml version="1.0" encoding="utf-8"?>
<ds:datastoreItem xmlns:ds="http://schemas.openxmlformats.org/officeDocument/2006/customXml" ds:itemID="{9B01D9FB-EFF0-49C8-9F6C-21DC31091D27}">
  <ds:schemaRefs/>
</ds:datastoreItem>
</file>

<file path=customXml/itemProps6.xml><?xml version="1.0" encoding="utf-8"?>
<ds:datastoreItem xmlns:ds="http://schemas.openxmlformats.org/officeDocument/2006/customXml" ds:itemID="{BA12DD6E-FD40-417C-936C-A0C4B79EC85B}">
  <ds:schemaRefs/>
</ds:datastoreItem>
</file>

<file path=customXml/itemProps7.xml><?xml version="1.0" encoding="utf-8"?>
<ds:datastoreItem xmlns:ds="http://schemas.openxmlformats.org/officeDocument/2006/customXml" ds:itemID="{1A9AACCC-9D69-4D7D-8A15-B44508D098FE}">
  <ds:schemaRefs/>
</ds:datastoreItem>
</file>

<file path=customXml/itemProps8.xml><?xml version="1.0" encoding="utf-8"?>
<ds:datastoreItem xmlns:ds="http://schemas.openxmlformats.org/officeDocument/2006/customXml" ds:itemID="{C8FD4D46-34C5-4236-95E6-412068207885}">
  <ds:schemaRefs/>
</ds:datastoreItem>
</file>

<file path=customXml/itemProps9.xml><?xml version="1.0" encoding="utf-8"?>
<ds:datastoreItem xmlns:ds="http://schemas.openxmlformats.org/officeDocument/2006/customXml" ds:itemID="{ECDBAC37-8B21-415F-A8BF-ADA60FEFBF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Revenue by region</vt:lpstr>
      <vt:lpstr>Revenue by customer segment</vt:lpstr>
      <vt:lpstr>Sales_Data</vt:lpstr>
      <vt:lpstr>Products</vt:lpstr>
      <vt:lpstr>Customers</vt:lpstr>
      <vt:lpstr>Regions</vt:lpstr>
      <vt:lpstr>Measures</vt:lpstr>
      <vt:lpstr>Pivot tables</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Mohammed Suleiman</cp:lastModifiedBy>
  <dcterms:created xsi:type="dcterms:W3CDTF">2025-10-21T21:21:43Z</dcterms:created>
  <dcterms:modified xsi:type="dcterms:W3CDTF">2025-10-22T23:24:43Z</dcterms:modified>
</cp:coreProperties>
</file>