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unknown"/>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kmonu\Desktop\"/>
    </mc:Choice>
  </mc:AlternateContent>
  <xr:revisionPtr revIDLastSave="0" documentId="13_ncr:1_{C9562109-84B3-4C4D-89EB-1A6625A25066}" xr6:coauthVersionLast="47" xr6:coauthVersionMax="47" xr10:uidLastSave="{00000000-0000-0000-0000-000000000000}"/>
  <bookViews>
    <workbookView xWindow="-108" yWindow="-108" windowWidth="23256" windowHeight="12576" activeTab="2" xr2:uid="{EC0B8CF0-69B6-4BA6-8665-CCC675CB6CA1}"/>
  </bookViews>
  <sheets>
    <sheet name="covidstatewise2ndnov" sheetId="2" r:id="rId1"/>
    <sheet name="Sheet4" sheetId="4" r:id="rId2"/>
    <sheet name="FINAL DASHBOARD" sheetId="5" r:id="rId3"/>
    <sheet name="StateWiseVaccination" sheetId="1" r:id="rId4"/>
  </sheets>
  <definedNames>
    <definedName name="_xlnm._FilterDatabase" localSheetId="0" hidden="1">covidstatewise2ndnov!$A:$A</definedName>
    <definedName name="_xlcn.WorksheetConnection_Book1MAIN1" hidden="1">MAIN[]</definedName>
    <definedName name="_xlcn.WorksheetConnection_Book1VACDS1" hidden="1">VACDS[]</definedName>
    <definedName name="Slicer_State_UTs">#N/A</definedName>
  </definedNames>
  <calcPr calcId="191029"/>
  <pivotCaches>
    <pivotCache cacheId="15" r:id="rId5"/>
    <pivotCache cacheId="18" r:id="rId6"/>
    <pivotCache cacheId="21" r:id="rId7"/>
  </pivotCaches>
  <extLst>
    <ext xmlns:x14="http://schemas.microsoft.com/office/spreadsheetml/2009/9/main" uri="{876F7934-8845-4945-9796-88D515C7AA90}">
      <x14:pivotCaches>
        <pivotCache cacheId="3" r:id="rId8"/>
      </x14:pivotCaches>
    </ex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VACDS" name="VACDS" connection="WorksheetConnection_Book1!VACDS"/>
          <x15:modelTable id="MAIN" name="MAIN" connection="WorksheetConnection_Book1!MAIN"/>
        </x15:modelTables>
        <x15:modelRelationships>
          <x15:modelRelationship fromTable="VACDS" fromColumn="title" toTable="MAIN" toColumn="State/UTs"/>
        </x15:modelRelationships>
      </x15:dataModel>
    </ext>
  </extLst>
</workbook>
</file>

<file path=xl/calcChain.xml><?xml version="1.0" encoding="utf-8"?>
<calcChain xmlns="http://schemas.openxmlformats.org/spreadsheetml/2006/main">
  <c r="B1048576"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2E2C2AC-4366-4B54-A76F-77D7BE5EE1DB}"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EFC3656D-0749-42E7-9CD3-217032E4671D}" name="WorksheetConnection_Book1!MAIN" type="102" refreshedVersion="8" minRefreshableVersion="5">
    <extLst>
      <ext xmlns:x15="http://schemas.microsoft.com/office/spreadsheetml/2010/11/main" uri="{DE250136-89BD-433C-8126-D09CA5730AF9}">
        <x15:connection id="MAIN">
          <x15:rangePr sourceName="_xlcn.WorksheetConnection_Book1MAIN1"/>
        </x15:connection>
      </ext>
    </extLst>
  </connection>
  <connection id="3" xr16:uid="{A0441F29-2A9F-46FC-B27F-0D2C23D737B8}" name="WorksheetConnection_Book1!VACDS" type="102" refreshedVersion="8" minRefreshableVersion="5">
    <extLst>
      <ext xmlns:x15="http://schemas.microsoft.com/office/spreadsheetml/2010/11/main" uri="{DE250136-89BD-433C-8126-D09CA5730AF9}">
        <x15:connection id="VACDS">
          <x15:rangePr sourceName="_xlcn.WorksheetConnection_Book1VACDS1"/>
        </x15:connection>
      </ext>
    </extLst>
  </connection>
</connections>
</file>

<file path=xl/sharedStrings.xml><?xml version="1.0" encoding="utf-8"?>
<sst xmlns="http://schemas.openxmlformats.org/spreadsheetml/2006/main" count="145" uniqueCount="63">
  <si>
    <t>Lakshadweep</t>
  </si>
  <si>
    <t>Ladakh</t>
  </si>
  <si>
    <t>Daman and Diu</t>
  </si>
  <si>
    <t>Dadra and Nagar Haveli</t>
  </si>
  <si>
    <t>Andaman and Nicobar Islands</t>
  </si>
  <si>
    <t>Sikkim</t>
  </si>
  <si>
    <t>Nagaland</t>
  </si>
  <si>
    <t>Mizoram</t>
  </si>
  <si>
    <t>Arunachal Pradesh</t>
  </si>
  <si>
    <t>Puducherry</t>
  </si>
  <si>
    <t>Chandigarh</t>
  </si>
  <si>
    <t>Meghalaya</t>
  </si>
  <si>
    <t>Goa</t>
  </si>
  <si>
    <t>Manipur</t>
  </si>
  <si>
    <t>Tripura</t>
  </si>
  <si>
    <t>Himachal Pradesh</t>
  </si>
  <si>
    <t>Uttarakhand</t>
  </si>
  <si>
    <t>Jammu and Kashmir</t>
  </si>
  <si>
    <t>Delhi</t>
  </si>
  <si>
    <t>Jharkhand</t>
  </si>
  <si>
    <t>Haryana</t>
  </si>
  <si>
    <t>Punjab</t>
  </si>
  <si>
    <t>Chhattisgarh</t>
  </si>
  <si>
    <t>Assam</t>
  </si>
  <si>
    <t>Kerala</t>
  </si>
  <si>
    <t>Telangana</t>
  </si>
  <si>
    <t>Odisha</t>
  </si>
  <si>
    <t>Andhra Pradesh</t>
  </si>
  <si>
    <t>Rajasthan</t>
  </si>
  <si>
    <t>Karnataka</t>
  </si>
  <si>
    <t>Tamil Nadu</t>
  </si>
  <si>
    <t>Gujarat</t>
  </si>
  <si>
    <t>Madhya Pradesh</t>
  </si>
  <si>
    <t>West Bengal</t>
  </si>
  <si>
    <t>Bihar</t>
  </si>
  <si>
    <t>Maharashtra</t>
  </si>
  <si>
    <t>Uttar Pradesh</t>
  </si>
  <si>
    <t>total</t>
  </si>
  <si>
    <t>Precaution Dose</t>
  </si>
  <si>
    <t>totally_vaccinated</t>
  </si>
  <si>
    <t>partial_vaccinated</t>
  </si>
  <si>
    <t>title</t>
  </si>
  <si>
    <t>Telengana</t>
  </si>
  <si>
    <t>Dadra and Nagar Haveli and Daman and Diu</t>
  </si>
  <si>
    <t>Andaman and Nicobar</t>
  </si>
  <si>
    <t>Death Ratio</t>
  </si>
  <si>
    <t>Discharge Ratio</t>
  </si>
  <si>
    <t>Active Ratio</t>
  </si>
  <si>
    <t>Deaths</t>
  </si>
  <si>
    <t>Discharged</t>
  </si>
  <si>
    <t>Active</t>
  </si>
  <si>
    <t>Total Cases</t>
  </si>
  <si>
    <t>State/UTs</t>
  </si>
  <si>
    <t>Row Labels</t>
  </si>
  <si>
    <t>Grand Total</t>
  </si>
  <si>
    <t>Sum of partial_vaccinated</t>
  </si>
  <si>
    <t>Sum of totally_vaccinated</t>
  </si>
  <si>
    <t>Sum of Precaution Dose</t>
  </si>
  <si>
    <t>Sum of Active</t>
  </si>
  <si>
    <t>Sum of Discharged</t>
  </si>
  <si>
    <t>Sum of Deaths</t>
  </si>
  <si>
    <t>Sum of Total Cases</t>
  </si>
  <si>
    <t>State/Uts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</si>
</sst>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rgb="FF000000"/>
      <name val="Calibri"/>
    </font>
    <font>
      <sz val="12.8"/>
      <color rgb="FF5A0401"/>
      <name val="Calibri"/>
      <family val="2"/>
      <scheme val="minor"/>
    </font>
    <font>
      <sz val="12.8"/>
      <color rgb="FF005C25"/>
      <name val="Calibri"/>
      <family val="2"/>
      <scheme val="minor"/>
    </font>
    <font>
      <sz val="12.8"/>
      <color rgb="FF002C57"/>
      <name val="Calibri"/>
      <family val="2"/>
      <scheme val="minor"/>
    </font>
    <font>
      <sz val="12.8"/>
      <color rgb="FF582801"/>
      <name val="Calibri"/>
      <family val="2"/>
      <scheme val="minor"/>
    </font>
    <font>
      <sz val="12.8"/>
      <color rgb="FF6A6A6A"/>
      <name val="Calibri"/>
      <family val="2"/>
      <scheme val="minor"/>
    </font>
    <font>
      <b/>
      <sz val="12.8"/>
      <color rgb="FF5A0401"/>
      <name val="Calibri"/>
      <family val="2"/>
      <scheme val="minor"/>
    </font>
    <font>
      <b/>
      <sz val="12.8"/>
      <color rgb="FF005C25"/>
      <name val="Calibri"/>
      <family val="2"/>
      <scheme val="minor"/>
    </font>
    <font>
      <b/>
      <sz val="12.8"/>
      <color rgb="FF002C57"/>
      <name val="Calibri"/>
      <family val="2"/>
      <scheme val="minor"/>
    </font>
    <font>
      <b/>
      <sz val="12.8"/>
      <color rgb="FF582801"/>
      <name val="Calibri"/>
      <family val="2"/>
      <scheme val="minor"/>
    </font>
    <font>
      <b/>
      <sz val="12.8"/>
      <color rgb="FF4C4C4C"/>
      <name val="Calibri"/>
      <family val="2"/>
      <scheme val="minor"/>
    </font>
    <font>
      <b/>
      <sz val="11"/>
      <color rgb="FF000000"/>
      <name val="Calibri"/>
      <family val="2"/>
    </font>
  </fonts>
  <fills count="4">
    <fill>
      <patternFill patternType="none"/>
    </fill>
    <fill>
      <patternFill patternType="gray125"/>
    </fill>
    <fill>
      <patternFill patternType="solid">
        <fgColor rgb="FFD3D3D3"/>
        <bgColor rgb="FFD3D3D3"/>
      </patternFill>
    </fill>
    <fill>
      <patternFill patternType="solid">
        <fgColor rgb="FFF2F2F2"/>
        <bgColor indexed="64"/>
      </patternFill>
    </fill>
  </fills>
  <borders count="11">
    <border>
      <left/>
      <right/>
      <top/>
      <bottom/>
      <diagonal/>
    </border>
    <border>
      <left style="medium">
        <color rgb="FFDDDDDD"/>
      </left>
      <right style="medium">
        <color rgb="FFDDDDDD"/>
      </right>
      <top style="medium">
        <color rgb="FFDDDDDD"/>
      </top>
      <bottom style="medium">
        <color rgb="FFDDDDDD"/>
      </bottom>
      <diagonal/>
    </border>
    <border>
      <left style="thin">
        <color auto="1"/>
      </left>
      <right style="thin">
        <color auto="1"/>
      </right>
      <top/>
      <bottom style="thin">
        <color auto="1"/>
      </bottom>
      <diagonal/>
    </border>
    <border>
      <left/>
      <right style="medium">
        <color rgb="FFDDDDDD"/>
      </right>
      <top style="medium">
        <color rgb="FFDDDDDD"/>
      </top>
      <bottom style="medium">
        <color rgb="FFDDDDDD"/>
      </bottom>
      <diagonal/>
    </border>
    <border>
      <left style="medium">
        <color rgb="FFDDDDDD"/>
      </left>
      <right/>
      <top style="medium">
        <color rgb="FFDDDDDD"/>
      </top>
      <bottom style="medium">
        <color rgb="FFDDDDDD"/>
      </bottom>
      <diagonal/>
    </border>
    <border>
      <left/>
      <right style="medium">
        <color rgb="FFFFFFFF"/>
      </right>
      <top/>
      <bottom style="medium">
        <color rgb="FFDDDDDD"/>
      </bottom>
      <diagonal/>
    </border>
    <border>
      <left style="medium">
        <color rgb="FFDDDDDD"/>
      </left>
      <right style="medium">
        <color rgb="FFFFFFFF"/>
      </right>
      <top/>
      <bottom style="medium">
        <color rgb="FFDDDDDD"/>
      </bottom>
      <diagonal/>
    </border>
    <border>
      <left style="medium">
        <color rgb="FFDDDDDD"/>
      </left>
      <right/>
      <top/>
      <bottom style="medium">
        <color rgb="FFDDDDDD"/>
      </bottom>
      <diagonal/>
    </border>
    <border>
      <left/>
      <right style="medium">
        <color rgb="FFDDDDDD"/>
      </right>
      <top style="medium">
        <color rgb="FFDDDDDD"/>
      </top>
      <bottom/>
      <diagonal/>
    </border>
    <border>
      <left style="medium">
        <color rgb="FFDDDDDD"/>
      </left>
      <right style="medium">
        <color rgb="FFDDDDDD"/>
      </right>
      <top style="medium">
        <color rgb="FFDDDDDD"/>
      </top>
      <bottom/>
      <diagonal/>
    </border>
    <border>
      <left style="medium">
        <color rgb="FFDDDDDD"/>
      </left>
      <right/>
      <top style="medium">
        <color rgb="FFDDDDDD"/>
      </top>
      <bottom/>
      <diagonal/>
    </border>
  </borders>
  <cellStyleXfs count="1">
    <xf numFmtId="0" fontId="0" fillId="0" borderId="0"/>
  </cellStyleXfs>
  <cellXfs count="45">
    <xf numFmtId="0" fontId="0" fillId="0" borderId="0" xfId="0"/>
    <xf numFmtId="0" fontId="0" fillId="0" borderId="0" xfId="0" applyAlignment="1">
      <alignment horizontal="center" vertical="center"/>
    </xf>
    <xf numFmtId="3" fontId="0" fillId="0" borderId="0" xfId="0" applyNumberFormat="1"/>
    <xf numFmtId="10" fontId="3" fillId="3" borderId="1" xfId="0" applyNumberFormat="1" applyFont="1" applyFill="1" applyBorder="1" applyAlignment="1">
      <alignment horizontal="right" vertical="center"/>
    </xf>
    <xf numFmtId="10" fontId="4" fillId="3" borderId="1" xfId="0" applyNumberFormat="1" applyFont="1" applyFill="1" applyBorder="1" applyAlignment="1">
      <alignment horizontal="right" vertical="center"/>
    </xf>
    <xf numFmtId="3" fontId="2" fillId="3" borderId="1" xfId="0" applyNumberFormat="1" applyFont="1" applyFill="1" applyBorder="1" applyAlignment="1">
      <alignment horizontal="right" vertical="center"/>
    </xf>
    <xf numFmtId="3" fontId="3" fillId="3" borderId="1" xfId="0" applyNumberFormat="1" applyFont="1" applyFill="1" applyBorder="1" applyAlignment="1">
      <alignment horizontal="right" vertical="center"/>
    </xf>
    <xf numFmtId="0" fontId="4" fillId="3" borderId="1" xfId="0" applyFont="1" applyFill="1" applyBorder="1" applyAlignment="1">
      <alignment horizontal="right" vertical="center"/>
    </xf>
    <xf numFmtId="3" fontId="5" fillId="3" borderId="1" xfId="0" applyNumberFormat="1" applyFont="1" applyFill="1" applyBorder="1" applyAlignment="1">
      <alignment horizontal="right" vertical="center"/>
    </xf>
    <xf numFmtId="10" fontId="3" fillId="0" borderId="1" xfId="0" applyNumberFormat="1" applyFont="1" applyBorder="1" applyAlignment="1">
      <alignment horizontal="right" vertical="center"/>
    </xf>
    <xf numFmtId="10" fontId="4" fillId="0" borderId="1" xfId="0" applyNumberFormat="1" applyFont="1" applyBorder="1" applyAlignment="1">
      <alignment horizontal="right" vertical="center"/>
    </xf>
    <xf numFmtId="3" fontId="2" fillId="0" borderId="1" xfId="0" applyNumberFormat="1" applyFont="1" applyBorder="1" applyAlignment="1">
      <alignment horizontal="right" vertical="center"/>
    </xf>
    <xf numFmtId="3" fontId="3" fillId="0" borderId="1" xfId="0" applyNumberFormat="1" applyFont="1" applyBorder="1" applyAlignment="1">
      <alignment horizontal="right" vertical="center"/>
    </xf>
    <xf numFmtId="0" fontId="4" fillId="0" borderId="1" xfId="0" applyFont="1" applyBorder="1" applyAlignment="1">
      <alignment horizontal="right" vertical="center"/>
    </xf>
    <xf numFmtId="3" fontId="5" fillId="0" borderId="1" xfId="0" applyNumberFormat="1" applyFont="1" applyBorder="1" applyAlignment="1">
      <alignment horizontal="right" vertical="center"/>
    </xf>
    <xf numFmtId="9" fontId="4" fillId="3" borderId="1" xfId="0" applyNumberFormat="1" applyFont="1" applyFill="1" applyBorder="1" applyAlignment="1">
      <alignment horizontal="right" vertical="center"/>
    </xf>
    <xf numFmtId="0" fontId="2" fillId="3" borderId="1" xfId="0" applyFont="1" applyFill="1" applyBorder="1" applyAlignment="1">
      <alignment horizontal="right" vertical="center"/>
    </xf>
    <xf numFmtId="9" fontId="4" fillId="0" borderId="1" xfId="0" applyNumberFormat="1" applyFont="1" applyBorder="1" applyAlignment="1">
      <alignment horizontal="right" vertical="center"/>
    </xf>
    <xf numFmtId="0" fontId="2" fillId="0" borderId="1" xfId="0" applyFont="1" applyBorder="1" applyAlignment="1">
      <alignment horizontal="right" vertical="center"/>
    </xf>
    <xf numFmtId="0" fontId="1" fillId="2" borderId="2" xfId="0" applyFont="1" applyFill="1" applyBorder="1" applyAlignment="1">
      <alignment horizontal="center" vertical="center"/>
    </xf>
    <xf numFmtId="0" fontId="6" fillId="0" borderId="3" xfId="0" applyFont="1" applyBorder="1" applyAlignment="1">
      <alignment horizontal="left" vertical="top" wrapText="1"/>
    </xf>
    <xf numFmtId="0" fontId="6" fillId="3" borderId="3" xfId="0" applyFont="1" applyFill="1" applyBorder="1" applyAlignment="1">
      <alignment horizontal="left" vertical="top" wrapText="1"/>
    </xf>
    <xf numFmtId="10" fontId="2" fillId="0" borderId="4" xfId="0" applyNumberFormat="1" applyFont="1" applyBorder="1" applyAlignment="1">
      <alignment horizontal="right" vertical="center"/>
    </xf>
    <xf numFmtId="10" fontId="2" fillId="3" borderId="4" xfId="0" applyNumberFormat="1" applyFont="1" applyFill="1" applyBorder="1" applyAlignment="1">
      <alignment horizontal="right" vertical="center"/>
    </xf>
    <xf numFmtId="0" fontId="11" fillId="0" borderId="5" xfId="0" applyFont="1" applyBorder="1" applyAlignment="1">
      <alignment horizontal="left" wrapText="1"/>
    </xf>
    <xf numFmtId="0" fontId="10" fillId="0" borderId="6" xfId="0" applyFont="1" applyBorder="1" applyAlignment="1">
      <alignment horizontal="center"/>
    </xf>
    <xf numFmtId="0" fontId="9" fillId="0" borderId="6" xfId="0" applyFont="1" applyBorder="1" applyAlignment="1">
      <alignment horizontal="center"/>
    </xf>
    <xf numFmtId="0" fontId="8" fillId="0" borderId="6" xfId="0" applyFont="1" applyBorder="1" applyAlignment="1">
      <alignment horizontal="center"/>
    </xf>
    <xf numFmtId="0" fontId="7" fillId="0" borderId="6" xfId="0" applyFont="1" applyBorder="1" applyAlignment="1">
      <alignment horizontal="center"/>
    </xf>
    <xf numFmtId="0" fontId="7" fillId="0" borderId="7" xfId="0" applyFont="1" applyBorder="1" applyAlignment="1">
      <alignment horizontal="center"/>
    </xf>
    <xf numFmtId="0" fontId="6" fillId="3" borderId="8" xfId="0" applyFont="1" applyFill="1" applyBorder="1" applyAlignment="1">
      <alignment horizontal="left" vertical="top" wrapText="1"/>
    </xf>
    <xf numFmtId="3" fontId="5" fillId="3" borderId="9" xfId="0" applyNumberFormat="1" applyFont="1" applyFill="1" applyBorder="1" applyAlignment="1">
      <alignment horizontal="right" vertical="center"/>
    </xf>
    <xf numFmtId="0" fontId="4" fillId="3" borderId="9" xfId="0" applyFont="1" applyFill="1" applyBorder="1" applyAlignment="1">
      <alignment horizontal="right" vertical="center"/>
    </xf>
    <xf numFmtId="3" fontId="3" fillId="3" borderId="9" xfId="0" applyNumberFormat="1" applyFont="1" applyFill="1" applyBorder="1" applyAlignment="1">
      <alignment horizontal="right" vertical="center"/>
    </xf>
    <xf numFmtId="3" fontId="2" fillId="3" borderId="9" xfId="0" applyNumberFormat="1" applyFont="1" applyFill="1" applyBorder="1" applyAlignment="1">
      <alignment horizontal="right" vertical="center"/>
    </xf>
    <xf numFmtId="10" fontId="4" fillId="3" borderId="9" xfId="0" applyNumberFormat="1" applyFont="1" applyFill="1" applyBorder="1" applyAlignment="1">
      <alignment horizontal="right" vertical="center"/>
    </xf>
    <xf numFmtId="10" fontId="3" fillId="3" borderId="9" xfId="0" applyNumberFormat="1" applyFont="1" applyFill="1" applyBorder="1" applyAlignment="1">
      <alignment horizontal="right" vertical="center"/>
    </xf>
    <xf numFmtId="10" fontId="2" fillId="3" borderId="10" xfId="0" applyNumberFormat="1" applyFont="1" applyFill="1" applyBorder="1" applyAlignment="1">
      <alignment horizontal="right" vertical="center"/>
    </xf>
    <xf numFmtId="0" fontId="0" fillId="0" borderId="0" xfId="0" pivotButton="1"/>
    <xf numFmtId="0" fontId="0" fillId="0" borderId="0" xfId="0" applyAlignment="1">
      <alignment horizontal="left"/>
    </xf>
    <xf numFmtId="0" fontId="12" fillId="2" borderId="2" xfId="0" applyFont="1" applyFill="1" applyBorder="1" applyAlignment="1">
      <alignment horizontal="center" vertical="center"/>
    </xf>
    <xf numFmtId="0" fontId="7" fillId="0" borderId="0" xfId="0" applyFont="1" applyAlignment="1">
      <alignment horizontal="center"/>
    </xf>
    <xf numFmtId="10" fontId="2" fillId="0" borderId="0" xfId="0" applyNumberFormat="1" applyFont="1" applyAlignment="1">
      <alignment horizontal="right" vertical="center"/>
    </xf>
    <xf numFmtId="10" fontId="2" fillId="3" borderId="0" xfId="0" applyNumberFormat="1" applyFont="1" applyFill="1" applyAlignment="1">
      <alignment horizontal="right" vertical="center"/>
    </xf>
    <xf numFmtId="0" fontId="0" fillId="0" borderId="0" xfId="0" applyNumberFormat="1"/>
  </cellXfs>
  <cellStyles count="1">
    <cellStyle name="Normal" xfId="0" builtinId="0"/>
  </cellStyles>
  <dxfs count="15">
    <dxf>
      <border outline="0">
        <top style="thin">
          <color auto="1"/>
        </top>
      </border>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D3D3D3"/>
          <bgColor rgb="FFD3D3D3"/>
        </patternFill>
      </fill>
      <alignment horizontal="center"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8"/>
        <color rgb="FF5A0401"/>
        <name val="Calibri"/>
        <family val="2"/>
        <scheme val="minor"/>
      </font>
      <numFmt numFmtId="14" formatCode="0.00%"/>
      <fill>
        <patternFill patternType="solid">
          <fgColor indexed="64"/>
          <bgColor rgb="FFF2F2F2"/>
        </patternFill>
      </fill>
      <alignment horizontal="right" vertical="center" textRotation="0" wrapText="0" indent="0" justifyLastLine="0" shrinkToFit="0" readingOrder="0"/>
      <border diagonalUp="0" diagonalDown="0">
        <left style="medium">
          <color rgb="FFDDDDDD"/>
        </left>
        <right/>
        <top style="medium">
          <color rgb="FFDDDDDD"/>
        </top>
        <bottom style="medium">
          <color rgb="FFDDDDDD"/>
        </bottom>
        <vertical/>
        <horizontal/>
      </border>
    </dxf>
    <dxf>
      <font>
        <b val="0"/>
        <i val="0"/>
        <strike val="0"/>
        <condense val="0"/>
        <extend val="0"/>
        <outline val="0"/>
        <shadow val="0"/>
        <u val="none"/>
        <vertAlign val="baseline"/>
        <sz val="12.8"/>
        <color rgb="FF005C25"/>
        <name val="Calibri"/>
        <family val="2"/>
        <scheme val="minor"/>
      </font>
      <numFmt numFmtId="14" formatCode="0.00%"/>
      <fill>
        <patternFill patternType="solid">
          <fgColor indexed="64"/>
          <bgColor rgb="FFF2F2F2"/>
        </patternFill>
      </fill>
      <alignment horizontal="right" vertical="center" textRotation="0" wrapText="0"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2.8"/>
        <color rgb="FF005C25"/>
        <name val="Calibri"/>
        <family val="2"/>
        <scheme val="minor"/>
      </font>
      <numFmt numFmtId="3" formatCode="#,##0"/>
      <fill>
        <patternFill patternType="solid">
          <fgColor indexed="64"/>
          <bgColor rgb="FFF2F2F2"/>
        </patternFill>
      </fill>
      <alignment horizontal="right" vertical="center" textRotation="0" wrapText="0"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2.8"/>
        <color rgb="FF002C57"/>
        <name val="Calibri"/>
        <family val="2"/>
        <scheme val="minor"/>
      </font>
      <fill>
        <patternFill patternType="solid">
          <fgColor indexed="64"/>
          <bgColor rgb="FFF2F2F2"/>
        </patternFill>
      </fill>
      <alignment horizontal="right" vertical="center" textRotation="0" wrapText="0"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2.8"/>
        <color rgb="FF582801"/>
        <name val="Calibri"/>
        <family val="2"/>
        <scheme val="minor"/>
      </font>
      <numFmt numFmtId="3" formatCode="#,##0"/>
      <fill>
        <patternFill patternType="solid">
          <fgColor indexed="64"/>
          <bgColor rgb="FFF2F2F2"/>
        </patternFill>
      </fill>
      <alignment horizontal="right" vertical="center" textRotation="0" wrapText="0"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2.8"/>
        <color rgb="FF6A6A6A"/>
        <name val="Calibri"/>
        <family val="2"/>
        <scheme val="minor"/>
      </font>
      <fill>
        <patternFill patternType="solid">
          <fgColor indexed="64"/>
          <bgColor rgb="FFF2F2F2"/>
        </patternFill>
      </fill>
      <alignment horizontal="left" vertical="top" textRotation="0" wrapText="1" indent="0" justifyLastLine="0" shrinkToFit="0" readingOrder="0"/>
      <border diagonalUp="0" diagonalDown="0">
        <left/>
        <right style="medium">
          <color rgb="FFDDDDDD"/>
        </right>
        <top style="medium">
          <color rgb="FFDDDDDD"/>
        </top>
        <bottom style="medium">
          <color rgb="FFDDDDDD"/>
        </bottom>
        <vertical/>
        <horizontal/>
      </border>
    </dxf>
    <dxf>
      <border outline="0">
        <top style="medium">
          <color rgb="FFDDDDDD"/>
        </top>
      </border>
    </dxf>
    <dxf>
      <border outline="0">
        <left style="medium">
          <color rgb="FFDDDDDD"/>
        </left>
        <right style="medium">
          <color rgb="FFDDDDDD"/>
        </right>
        <top style="medium">
          <color rgb="FFDDDDDD"/>
        </top>
        <bottom style="medium">
          <color rgb="FFDDDDDD"/>
        </bottom>
      </border>
    </dxf>
    <dxf>
      <border outline="0">
        <bottom style="medium">
          <color rgb="FFDDDDDD"/>
        </bottom>
      </border>
    </dxf>
    <dxf>
      <border outline="0">
        <top style="thin">
          <color auto="1"/>
        </top>
      </border>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D3D3D3"/>
          <bgColor rgb="FFD3D3D3"/>
        </patternFill>
      </fill>
      <alignment horizontal="center"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CCCC00"/>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customXml" Target="../customXml/item6.xml"/><Relationship Id="rId7" Type="http://schemas.openxmlformats.org/officeDocument/2006/relationships/pivotCacheDefinition" Target="pivotCache/pivotCacheDefinition3.xml"/><Relationship Id="rId12" Type="http://schemas.openxmlformats.org/officeDocument/2006/relationships/styles" Target="style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onnections" Target="connections.xml"/><Relationship Id="rId24" Type="http://schemas.openxmlformats.org/officeDocument/2006/relationships/customXml" Target="../customXml/item9.xml"/><Relationship Id="rId32" Type="http://schemas.openxmlformats.org/officeDocument/2006/relationships/customXml" Target="../customXml/item17.xml"/><Relationship Id="rId5" Type="http://schemas.openxmlformats.org/officeDocument/2006/relationships/pivotCacheDefinition" Target="pivotCache/pivotCacheDefinition1.xml"/><Relationship Id="rId15" Type="http://schemas.openxmlformats.org/officeDocument/2006/relationships/calcChain" Target="calcChain.xml"/><Relationship Id="rId23" Type="http://schemas.openxmlformats.org/officeDocument/2006/relationships/customXml" Target="../customXml/item8.xml"/><Relationship Id="rId28" Type="http://schemas.openxmlformats.org/officeDocument/2006/relationships/customXml" Target="../customXml/item13.xml"/><Relationship Id="rId10" Type="http://schemas.openxmlformats.org/officeDocument/2006/relationships/theme" Target="theme/them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powerPivotData" Target="model/item.data"/><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8"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[Book1.xlsx]Sheet4!PivotTable1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VACCINATION REPORT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Sheet4!$C$3</c:f>
              <c:strCache>
                <c:ptCount val="1"/>
                <c:pt idx="0">
                  <c:v>Sum of partial_vaccinated</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Sheet4!$B$4:$B$5</c:f>
              <c:strCache>
                <c:ptCount val="1"/>
                <c:pt idx="0">
                  <c:v>Goa</c:v>
                </c:pt>
              </c:strCache>
            </c:strRef>
          </c:cat>
          <c:val>
            <c:numRef>
              <c:f>Sheet4!$C$4:$C$5</c:f>
              <c:numCache>
                <c:formatCode>General</c:formatCode>
                <c:ptCount val="1"/>
                <c:pt idx="0">
                  <c:v>1440045</c:v>
                </c:pt>
              </c:numCache>
            </c:numRef>
          </c:val>
          <c:smooth val="0"/>
          <c:extLst>
            <c:ext xmlns:c16="http://schemas.microsoft.com/office/drawing/2014/chart" uri="{C3380CC4-5D6E-409C-BE32-E72D297353CC}">
              <c16:uniqueId val="{00000000-CE75-424C-ACC8-563E0839E6FC}"/>
            </c:ext>
          </c:extLst>
        </c:ser>
        <c:ser>
          <c:idx val="1"/>
          <c:order val="1"/>
          <c:tx>
            <c:strRef>
              <c:f>Sheet4!$D$3</c:f>
              <c:strCache>
                <c:ptCount val="1"/>
                <c:pt idx="0">
                  <c:v>Sum of totally_vaccinated</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Sheet4!$B$4:$B$5</c:f>
              <c:strCache>
                <c:ptCount val="1"/>
                <c:pt idx="0">
                  <c:v>Goa</c:v>
                </c:pt>
              </c:strCache>
            </c:strRef>
          </c:cat>
          <c:val>
            <c:numRef>
              <c:f>Sheet4!$D$4:$D$5</c:f>
              <c:numCache>
                <c:formatCode>General</c:formatCode>
                <c:ptCount val="1"/>
                <c:pt idx="0">
                  <c:v>1295735</c:v>
                </c:pt>
              </c:numCache>
            </c:numRef>
          </c:val>
          <c:smooth val="0"/>
          <c:extLst>
            <c:ext xmlns:c16="http://schemas.microsoft.com/office/drawing/2014/chart" uri="{C3380CC4-5D6E-409C-BE32-E72D297353CC}">
              <c16:uniqueId val="{00000001-CE75-424C-ACC8-563E0839E6FC}"/>
            </c:ext>
          </c:extLst>
        </c:ser>
        <c:ser>
          <c:idx val="2"/>
          <c:order val="2"/>
          <c:tx>
            <c:strRef>
              <c:f>Sheet4!$E$3</c:f>
              <c:strCache>
                <c:ptCount val="1"/>
                <c:pt idx="0">
                  <c:v>Sum of Precaution Dose</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Sheet4!$B$4:$B$5</c:f>
              <c:strCache>
                <c:ptCount val="1"/>
                <c:pt idx="0">
                  <c:v>Goa</c:v>
                </c:pt>
              </c:strCache>
            </c:strRef>
          </c:cat>
          <c:val>
            <c:numRef>
              <c:f>Sheet4!$E$4:$E$5</c:f>
              <c:numCache>
                <c:formatCode>General</c:formatCode>
                <c:ptCount val="1"/>
                <c:pt idx="0">
                  <c:v>138697</c:v>
                </c:pt>
              </c:numCache>
            </c:numRef>
          </c:val>
          <c:smooth val="0"/>
          <c:extLst>
            <c:ext xmlns:c16="http://schemas.microsoft.com/office/drawing/2014/chart" uri="{C3380CC4-5D6E-409C-BE32-E72D297353CC}">
              <c16:uniqueId val="{00000002-CE75-424C-ACC8-563E0839E6FC}"/>
            </c:ext>
          </c:extLst>
        </c:ser>
        <c:dLbls>
          <c:dLblPos val="ctr"/>
          <c:showLegendKey val="0"/>
          <c:showVal val="1"/>
          <c:showCatName val="0"/>
          <c:showSerName val="0"/>
          <c:showPercent val="0"/>
          <c:showBubbleSize val="0"/>
        </c:dLbls>
        <c:marker val="1"/>
        <c:smooth val="0"/>
        <c:axId val="1200997423"/>
        <c:axId val="1196358575"/>
      </c:lineChart>
      <c:catAx>
        <c:axId val="120099742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6358575"/>
        <c:crosses val="autoZero"/>
        <c:auto val="1"/>
        <c:lblAlgn val="ctr"/>
        <c:lblOffset val="100"/>
        <c:noMultiLvlLbl val="0"/>
      </c:catAx>
      <c:valAx>
        <c:axId val="11963585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99742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[Book1.xlsx]Sheet4!PivotTable2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CASE STATUS</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Sheet4!$O$2</c:f>
              <c:strCache>
                <c:ptCount val="1"/>
                <c:pt idx="0">
                  <c:v>Sum of Total Cases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Sheet4!$N$3:$N$4</c:f>
              <c:strCache>
                <c:ptCount val="1"/>
                <c:pt idx="0">
                  <c:v>Goa</c:v>
                </c:pt>
              </c:strCache>
            </c:strRef>
          </c:cat>
          <c:val>
            <c:numRef>
              <c:f>Sheet4!$O$3:$O$4</c:f>
              <c:numCache>
                <c:formatCode>General</c:formatCode>
                <c:ptCount val="1"/>
                <c:pt idx="0">
                  <c:v>2633731</c:v>
                </c:pt>
              </c:numCache>
            </c:numRef>
          </c:val>
          <c:extLst>
            <c:ext xmlns:c16="http://schemas.microsoft.com/office/drawing/2014/chart" uri="{C3380CC4-5D6E-409C-BE32-E72D297353CC}">
              <c16:uniqueId val="{00000000-741E-46C4-B6F7-DE771DB4BC86}"/>
            </c:ext>
          </c:extLst>
        </c:ser>
        <c:ser>
          <c:idx val="1"/>
          <c:order val="1"/>
          <c:tx>
            <c:strRef>
              <c:f>Sheet4!$P$2</c:f>
              <c:strCache>
                <c:ptCount val="1"/>
                <c:pt idx="0">
                  <c:v>Sum of Active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Sheet4!$N$3:$N$4</c:f>
              <c:strCache>
                <c:ptCount val="1"/>
                <c:pt idx="0">
                  <c:v>Goa</c:v>
                </c:pt>
              </c:strCache>
            </c:strRef>
          </c:cat>
          <c:val>
            <c:numRef>
              <c:f>Sheet4!$P$3:$P$4</c:f>
              <c:numCache>
                <c:formatCode>General</c:formatCode>
                <c:ptCount val="1"/>
                <c:pt idx="0">
                  <c:v>51</c:v>
                </c:pt>
              </c:numCache>
            </c:numRef>
          </c:val>
          <c:extLst>
            <c:ext xmlns:c16="http://schemas.microsoft.com/office/drawing/2014/chart" uri="{C3380CC4-5D6E-409C-BE32-E72D297353CC}">
              <c16:uniqueId val="{00000008-741E-46C4-B6F7-DE771DB4BC86}"/>
            </c:ext>
          </c:extLst>
        </c:ser>
        <c:ser>
          <c:idx val="2"/>
          <c:order val="2"/>
          <c:tx>
            <c:strRef>
              <c:f>Sheet4!$Q$2</c:f>
              <c:strCache>
                <c:ptCount val="1"/>
                <c:pt idx="0">
                  <c:v>Sum of Discharged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Sheet4!$N$3:$N$4</c:f>
              <c:strCache>
                <c:ptCount val="1"/>
                <c:pt idx="0">
                  <c:v>Goa</c:v>
                </c:pt>
              </c:strCache>
            </c:strRef>
          </c:cat>
          <c:val>
            <c:numRef>
              <c:f>Sheet4!$Q$3:$Q$4</c:f>
              <c:numCache>
                <c:formatCode>General</c:formatCode>
                <c:ptCount val="1"/>
                <c:pt idx="0">
                  <c:v>259354</c:v>
                </c:pt>
              </c:numCache>
            </c:numRef>
          </c:val>
          <c:extLst>
            <c:ext xmlns:c16="http://schemas.microsoft.com/office/drawing/2014/chart" uri="{C3380CC4-5D6E-409C-BE32-E72D297353CC}">
              <c16:uniqueId val="{00000009-741E-46C4-B6F7-DE771DB4BC86}"/>
            </c:ext>
          </c:extLst>
        </c:ser>
        <c:ser>
          <c:idx val="3"/>
          <c:order val="3"/>
          <c:tx>
            <c:strRef>
              <c:f>Sheet4!$R$2</c:f>
              <c:strCache>
                <c:ptCount val="1"/>
                <c:pt idx="0">
                  <c:v>Sum of Deaths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Sheet4!$N$3:$N$4</c:f>
              <c:strCache>
                <c:ptCount val="1"/>
                <c:pt idx="0">
                  <c:v>Goa</c:v>
                </c:pt>
              </c:strCache>
            </c:strRef>
          </c:cat>
          <c:val>
            <c:numRef>
              <c:f>Sheet4!$R$3:$R$4</c:f>
              <c:numCache>
                <c:formatCode>General</c:formatCode>
                <c:ptCount val="1"/>
                <c:pt idx="0">
                  <c:v>4014</c:v>
                </c:pt>
              </c:numCache>
            </c:numRef>
          </c:val>
          <c:extLst>
            <c:ext xmlns:c16="http://schemas.microsoft.com/office/drawing/2014/chart" uri="{C3380CC4-5D6E-409C-BE32-E72D297353CC}">
              <c16:uniqueId val="{0000000A-741E-46C4-B6F7-DE771DB4BC86}"/>
            </c:ext>
          </c:extLst>
        </c:ser>
        <c:dLbls>
          <c:showLegendKey val="0"/>
          <c:showVal val="0"/>
          <c:showCatName val="0"/>
          <c:showSerName val="0"/>
          <c:showPercent val="0"/>
          <c:showBubbleSize val="0"/>
        </c:dLbls>
        <c:gapWidth val="100"/>
        <c:shape val="box"/>
        <c:axId val="2001017503"/>
        <c:axId val="2015629311"/>
        <c:axId val="0"/>
      </c:bar3DChart>
      <c:catAx>
        <c:axId val="20010175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5629311"/>
        <c:crosses val="autoZero"/>
        <c:auto val="1"/>
        <c:lblAlgn val="ctr"/>
        <c:lblOffset val="100"/>
        <c:noMultiLvlLbl val="0"/>
      </c:catAx>
      <c:valAx>
        <c:axId val="20156293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1017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[Book1.xlsx]Sheet4!PivotTable2</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 TOTAL CASES</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Sheet4!$O$2</c:f>
              <c:strCache>
                <c:ptCount val="1"/>
                <c:pt idx="0">
                  <c:v>Sum of Total Cases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6F5-47B0-8559-8F655258631B}"/>
              </c:ext>
            </c:extLst>
          </c:dPt>
          <c:cat>
            <c:strRef>
              <c:f>Sheet4!$N$3:$N$4</c:f>
              <c:strCache>
                <c:ptCount val="1"/>
                <c:pt idx="0">
                  <c:v>Goa</c:v>
                </c:pt>
              </c:strCache>
            </c:strRef>
          </c:cat>
          <c:val>
            <c:numRef>
              <c:f>Sheet4!$O$3:$O$4</c:f>
              <c:numCache>
                <c:formatCode>General</c:formatCode>
                <c:ptCount val="1"/>
                <c:pt idx="0">
                  <c:v>2633731</c:v>
                </c:pt>
              </c:numCache>
            </c:numRef>
          </c:val>
          <c:extLst>
            <c:ext xmlns:c16="http://schemas.microsoft.com/office/drawing/2014/chart" uri="{C3380CC4-5D6E-409C-BE32-E72D297353CC}">
              <c16:uniqueId val="{00000000-7AA7-48B5-AABD-C26802D1DA17}"/>
            </c:ext>
          </c:extLst>
        </c:ser>
        <c:ser>
          <c:idx val="1"/>
          <c:order val="1"/>
          <c:tx>
            <c:strRef>
              <c:f>Sheet4!$P$2</c:f>
              <c:strCache>
                <c:ptCount val="1"/>
                <c:pt idx="0">
                  <c:v>Sum of Active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6F5-47B0-8559-8F655258631B}"/>
              </c:ext>
            </c:extLst>
          </c:dPt>
          <c:cat>
            <c:strRef>
              <c:f>Sheet4!$N$3:$N$4</c:f>
              <c:strCache>
                <c:ptCount val="1"/>
                <c:pt idx="0">
                  <c:v>Goa</c:v>
                </c:pt>
              </c:strCache>
            </c:strRef>
          </c:cat>
          <c:val>
            <c:numRef>
              <c:f>Sheet4!$P$3:$P$4</c:f>
              <c:numCache>
                <c:formatCode>General</c:formatCode>
                <c:ptCount val="1"/>
                <c:pt idx="0">
                  <c:v>51</c:v>
                </c:pt>
              </c:numCache>
            </c:numRef>
          </c:val>
          <c:extLst>
            <c:ext xmlns:c16="http://schemas.microsoft.com/office/drawing/2014/chart" uri="{C3380CC4-5D6E-409C-BE32-E72D297353CC}">
              <c16:uniqueId val="{00000008-7AA7-48B5-AABD-C26802D1DA17}"/>
            </c:ext>
          </c:extLst>
        </c:ser>
        <c:ser>
          <c:idx val="2"/>
          <c:order val="2"/>
          <c:tx>
            <c:strRef>
              <c:f>Sheet4!$Q$2</c:f>
              <c:strCache>
                <c:ptCount val="1"/>
                <c:pt idx="0">
                  <c:v>Sum of Discharged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6F5-47B0-8559-8F655258631B}"/>
              </c:ext>
            </c:extLst>
          </c:dPt>
          <c:cat>
            <c:strRef>
              <c:f>Sheet4!$N$3:$N$4</c:f>
              <c:strCache>
                <c:ptCount val="1"/>
                <c:pt idx="0">
                  <c:v>Goa</c:v>
                </c:pt>
              </c:strCache>
            </c:strRef>
          </c:cat>
          <c:val>
            <c:numRef>
              <c:f>Sheet4!$Q$3:$Q$4</c:f>
              <c:numCache>
                <c:formatCode>General</c:formatCode>
                <c:ptCount val="1"/>
                <c:pt idx="0">
                  <c:v>259354</c:v>
                </c:pt>
              </c:numCache>
            </c:numRef>
          </c:val>
          <c:extLst>
            <c:ext xmlns:c16="http://schemas.microsoft.com/office/drawing/2014/chart" uri="{C3380CC4-5D6E-409C-BE32-E72D297353CC}">
              <c16:uniqueId val="{00000009-7AA7-48B5-AABD-C26802D1DA17}"/>
            </c:ext>
          </c:extLst>
        </c:ser>
        <c:ser>
          <c:idx val="3"/>
          <c:order val="3"/>
          <c:tx>
            <c:strRef>
              <c:f>Sheet4!$R$2</c:f>
              <c:strCache>
                <c:ptCount val="1"/>
                <c:pt idx="0">
                  <c:v>Sum of Deaths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6F5-47B0-8559-8F655258631B}"/>
              </c:ext>
            </c:extLst>
          </c:dPt>
          <c:cat>
            <c:strRef>
              <c:f>Sheet4!$N$3:$N$4</c:f>
              <c:strCache>
                <c:ptCount val="1"/>
                <c:pt idx="0">
                  <c:v>Goa</c:v>
                </c:pt>
              </c:strCache>
            </c:strRef>
          </c:cat>
          <c:val>
            <c:numRef>
              <c:f>Sheet4!$R$3:$R$4</c:f>
              <c:numCache>
                <c:formatCode>General</c:formatCode>
                <c:ptCount val="1"/>
                <c:pt idx="0">
                  <c:v>4014</c:v>
                </c:pt>
              </c:numCache>
            </c:numRef>
          </c:val>
          <c:extLst>
            <c:ext xmlns:c16="http://schemas.microsoft.com/office/drawing/2014/chart" uri="{C3380CC4-5D6E-409C-BE32-E72D297353CC}">
              <c16:uniqueId val="{0000000A-7AA7-48B5-AABD-C26802D1DA17}"/>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[Book1.xlsx]Sheet4!PivotTable2</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CASE STATUS</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Sheet4!$O$2</c:f>
              <c:strCache>
                <c:ptCount val="1"/>
                <c:pt idx="0">
                  <c:v>Sum of Total Cases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Sheet4!$N$3:$N$4</c:f>
              <c:strCache>
                <c:ptCount val="1"/>
                <c:pt idx="0">
                  <c:v>Goa</c:v>
                </c:pt>
              </c:strCache>
            </c:strRef>
          </c:cat>
          <c:val>
            <c:numRef>
              <c:f>Sheet4!$O$3:$O$4</c:f>
              <c:numCache>
                <c:formatCode>General</c:formatCode>
                <c:ptCount val="1"/>
                <c:pt idx="0">
                  <c:v>2633731</c:v>
                </c:pt>
              </c:numCache>
            </c:numRef>
          </c:val>
          <c:extLst>
            <c:ext xmlns:c16="http://schemas.microsoft.com/office/drawing/2014/chart" uri="{C3380CC4-5D6E-409C-BE32-E72D297353CC}">
              <c16:uniqueId val="{00000000-71C1-41C2-A393-2804010F5574}"/>
            </c:ext>
          </c:extLst>
        </c:ser>
        <c:ser>
          <c:idx val="1"/>
          <c:order val="1"/>
          <c:tx>
            <c:strRef>
              <c:f>Sheet4!$P$2</c:f>
              <c:strCache>
                <c:ptCount val="1"/>
                <c:pt idx="0">
                  <c:v>Sum of Active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Sheet4!$N$3:$N$4</c:f>
              <c:strCache>
                <c:ptCount val="1"/>
                <c:pt idx="0">
                  <c:v>Goa</c:v>
                </c:pt>
              </c:strCache>
            </c:strRef>
          </c:cat>
          <c:val>
            <c:numRef>
              <c:f>Sheet4!$P$3:$P$4</c:f>
              <c:numCache>
                <c:formatCode>General</c:formatCode>
                <c:ptCount val="1"/>
                <c:pt idx="0">
                  <c:v>51</c:v>
                </c:pt>
              </c:numCache>
            </c:numRef>
          </c:val>
          <c:extLst>
            <c:ext xmlns:c16="http://schemas.microsoft.com/office/drawing/2014/chart" uri="{C3380CC4-5D6E-409C-BE32-E72D297353CC}">
              <c16:uniqueId val="{00000008-71C1-41C2-A393-2804010F5574}"/>
            </c:ext>
          </c:extLst>
        </c:ser>
        <c:ser>
          <c:idx val="2"/>
          <c:order val="2"/>
          <c:tx>
            <c:strRef>
              <c:f>Sheet4!$Q$2</c:f>
              <c:strCache>
                <c:ptCount val="1"/>
                <c:pt idx="0">
                  <c:v>Sum of Discharged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Sheet4!$N$3:$N$4</c:f>
              <c:strCache>
                <c:ptCount val="1"/>
                <c:pt idx="0">
                  <c:v>Goa</c:v>
                </c:pt>
              </c:strCache>
            </c:strRef>
          </c:cat>
          <c:val>
            <c:numRef>
              <c:f>Sheet4!$Q$3:$Q$4</c:f>
              <c:numCache>
                <c:formatCode>General</c:formatCode>
                <c:ptCount val="1"/>
                <c:pt idx="0">
                  <c:v>259354</c:v>
                </c:pt>
              </c:numCache>
            </c:numRef>
          </c:val>
          <c:extLst>
            <c:ext xmlns:c16="http://schemas.microsoft.com/office/drawing/2014/chart" uri="{C3380CC4-5D6E-409C-BE32-E72D297353CC}">
              <c16:uniqueId val="{00000009-71C1-41C2-A393-2804010F5574}"/>
            </c:ext>
          </c:extLst>
        </c:ser>
        <c:ser>
          <c:idx val="3"/>
          <c:order val="3"/>
          <c:tx>
            <c:strRef>
              <c:f>Sheet4!$R$2</c:f>
              <c:strCache>
                <c:ptCount val="1"/>
                <c:pt idx="0">
                  <c:v>Sum of Deaths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Sheet4!$N$3:$N$4</c:f>
              <c:strCache>
                <c:ptCount val="1"/>
                <c:pt idx="0">
                  <c:v>Goa</c:v>
                </c:pt>
              </c:strCache>
            </c:strRef>
          </c:cat>
          <c:val>
            <c:numRef>
              <c:f>Sheet4!$R$3:$R$4</c:f>
              <c:numCache>
                <c:formatCode>General</c:formatCode>
                <c:ptCount val="1"/>
                <c:pt idx="0">
                  <c:v>4014</c:v>
                </c:pt>
              </c:numCache>
            </c:numRef>
          </c:val>
          <c:extLst>
            <c:ext xmlns:c16="http://schemas.microsoft.com/office/drawing/2014/chart" uri="{C3380CC4-5D6E-409C-BE32-E72D297353CC}">
              <c16:uniqueId val="{0000000A-71C1-41C2-A393-2804010F5574}"/>
            </c:ext>
          </c:extLst>
        </c:ser>
        <c:dLbls>
          <c:showLegendKey val="0"/>
          <c:showVal val="0"/>
          <c:showCatName val="0"/>
          <c:showSerName val="0"/>
          <c:showPercent val="0"/>
          <c:showBubbleSize val="0"/>
        </c:dLbls>
        <c:gapWidth val="100"/>
        <c:overlap val="-24"/>
        <c:axId val="2001017503"/>
        <c:axId val="2015629311"/>
      </c:barChart>
      <c:catAx>
        <c:axId val="20010175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5629311"/>
        <c:crosses val="autoZero"/>
        <c:auto val="1"/>
        <c:lblAlgn val="ctr"/>
        <c:lblOffset val="100"/>
        <c:noMultiLvlLbl val="0"/>
      </c:catAx>
      <c:valAx>
        <c:axId val="20156293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1017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[Book1.xlsx]Sheet4!PivotTable1</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VACCINATION REPORT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Sheet4!$C$3</c:f>
              <c:strCache>
                <c:ptCount val="1"/>
                <c:pt idx="0">
                  <c:v>Sum of partial_vaccinated</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Sheet4!$B$4:$B$5</c:f>
              <c:strCache>
                <c:ptCount val="1"/>
                <c:pt idx="0">
                  <c:v>Goa</c:v>
                </c:pt>
              </c:strCache>
            </c:strRef>
          </c:cat>
          <c:val>
            <c:numRef>
              <c:f>Sheet4!$C$4:$C$5</c:f>
              <c:numCache>
                <c:formatCode>General</c:formatCode>
                <c:ptCount val="1"/>
                <c:pt idx="0">
                  <c:v>1440045</c:v>
                </c:pt>
              </c:numCache>
            </c:numRef>
          </c:val>
          <c:smooth val="0"/>
          <c:extLst>
            <c:ext xmlns:c16="http://schemas.microsoft.com/office/drawing/2014/chart" uri="{C3380CC4-5D6E-409C-BE32-E72D297353CC}">
              <c16:uniqueId val="{00000000-6D02-42BB-8FB1-D57E296DE468}"/>
            </c:ext>
          </c:extLst>
        </c:ser>
        <c:ser>
          <c:idx val="1"/>
          <c:order val="1"/>
          <c:tx>
            <c:strRef>
              <c:f>Sheet4!$D$3</c:f>
              <c:strCache>
                <c:ptCount val="1"/>
                <c:pt idx="0">
                  <c:v>Sum of totally_vaccinated</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Sheet4!$B$4:$B$5</c:f>
              <c:strCache>
                <c:ptCount val="1"/>
                <c:pt idx="0">
                  <c:v>Goa</c:v>
                </c:pt>
              </c:strCache>
            </c:strRef>
          </c:cat>
          <c:val>
            <c:numRef>
              <c:f>Sheet4!$D$4:$D$5</c:f>
              <c:numCache>
                <c:formatCode>General</c:formatCode>
                <c:ptCount val="1"/>
                <c:pt idx="0">
                  <c:v>1295735</c:v>
                </c:pt>
              </c:numCache>
            </c:numRef>
          </c:val>
          <c:smooth val="0"/>
          <c:extLst>
            <c:ext xmlns:c16="http://schemas.microsoft.com/office/drawing/2014/chart" uri="{C3380CC4-5D6E-409C-BE32-E72D297353CC}">
              <c16:uniqueId val="{00000001-6D02-42BB-8FB1-D57E296DE468}"/>
            </c:ext>
          </c:extLst>
        </c:ser>
        <c:ser>
          <c:idx val="2"/>
          <c:order val="2"/>
          <c:tx>
            <c:strRef>
              <c:f>Sheet4!$E$3</c:f>
              <c:strCache>
                <c:ptCount val="1"/>
                <c:pt idx="0">
                  <c:v>Sum of Precaution Dose</c:v>
                </c:pt>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Sheet4!$B$4:$B$5</c:f>
              <c:strCache>
                <c:ptCount val="1"/>
                <c:pt idx="0">
                  <c:v>Goa</c:v>
                </c:pt>
              </c:strCache>
            </c:strRef>
          </c:cat>
          <c:val>
            <c:numRef>
              <c:f>Sheet4!$E$4:$E$5</c:f>
              <c:numCache>
                <c:formatCode>General</c:formatCode>
                <c:ptCount val="1"/>
                <c:pt idx="0">
                  <c:v>138697</c:v>
                </c:pt>
              </c:numCache>
            </c:numRef>
          </c:val>
          <c:smooth val="0"/>
          <c:extLst>
            <c:ext xmlns:c16="http://schemas.microsoft.com/office/drawing/2014/chart" uri="{C3380CC4-5D6E-409C-BE32-E72D297353CC}">
              <c16:uniqueId val="{00000002-6D02-42BB-8FB1-D57E296DE468}"/>
            </c:ext>
          </c:extLst>
        </c:ser>
        <c:dLbls>
          <c:dLblPos val="ctr"/>
          <c:showLegendKey val="0"/>
          <c:showVal val="1"/>
          <c:showCatName val="0"/>
          <c:showSerName val="0"/>
          <c:showPercent val="0"/>
          <c:showBubbleSize val="0"/>
        </c:dLbls>
        <c:marker val="1"/>
        <c:smooth val="0"/>
        <c:axId val="1200997423"/>
        <c:axId val="1196358575"/>
      </c:lineChart>
      <c:catAx>
        <c:axId val="120099742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96358575"/>
        <c:crosses val="autoZero"/>
        <c:auto val="1"/>
        <c:lblAlgn val="ctr"/>
        <c:lblOffset val="100"/>
        <c:noMultiLvlLbl val="0"/>
      </c:catAx>
      <c:valAx>
        <c:axId val="119635857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200997423"/>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5.xml"/><Relationship Id="rId7" Type="http://schemas.openxmlformats.org/officeDocument/2006/relationships/hyperlink" Target="#covidstatewise2ndnov!A1"/><Relationship Id="rId2" Type="http://schemas.openxmlformats.org/officeDocument/2006/relationships/chart" Target="../charts/chart4.xml"/><Relationship Id="rId1" Type="http://schemas.openxmlformats.org/officeDocument/2006/relationships/image" Target="../media/image2.png"/><Relationship Id="rId6" Type="http://schemas.openxmlformats.org/officeDocument/2006/relationships/image" Target="../media/image4.png"/><Relationship Id="rId11" Type="http://schemas.openxmlformats.org/officeDocument/2006/relationships/image" Target="../media/image7.jpg"/><Relationship Id="rId5" Type="http://schemas.openxmlformats.org/officeDocument/2006/relationships/hyperlink" Target="https://www.mygov.in/covid-19/" TargetMode="External"/><Relationship Id="rId10" Type="http://schemas.openxmlformats.org/officeDocument/2006/relationships/image" Target="../media/image6.png"/><Relationship Id="rId4" Type="http://schemas.openxmlformats.org/officeDocument/2006/relationships/image" Target="../media/image3.png"/><Relationship Id="rId9" Type="http://schemas.openxmlformats.org/officeDocument/2006/relationships/hyperlink" Target="https://covid19.who.int/" TargetMode="External"/></Relationships>
</file>

<file path=xl/drawings/drawing1.xml><?xml version="1.0" encoding="utf-8"?>
<xdr:wsDr xmlns:xdr="http://schemas.openxmlformats.org/drawingml/2006/spreadsheetDrawing" xmlns:a="http://schemas.openxmlformats.org/drawingml/2006/main">
  <xdr:twoCellAnchor>
    <xdr:from>
      <xdr:col>8</xdr:col>
      <xdr:colOff>312420</xdr:colOff>
      <xdr:row>8</xdr:row>
      <xdr:rowOff>213360</xdr:rowOff>
    </xdr:from>
    <xdr:to>
      <xdr:col>9</xdr:col>
      <xdr:colOff>388620</xdr:colOff>
      <xdr:row>8</xdr:row>
      <xdr:rowOff>624840</xdr:rowOff>
    </xdr:to>
    <xdr:sp macro="" textlink="">
      <xdr:nvSpPr>
        <xdr:cNvPr id="2" name="Arrow: Left-Right 1">
          <a:extLst>
            <a:ext uri="{FF2B5EF4-FFF2-40B4-BE49-F238E27FC236}">
              <a16:creationId xmlns:a16="http://schemas.microsoft.com/office/drawing/2014/main" id="{82AD7B13-1AB3-9275-327C-EADA4E85C4BB}"/>
            </a:ext>
          </a:extLst>
        </xdr:cNvPr>
        <xdr:cNvSpPr/>
      </xdr:nvSpPr>
      <xdr:spPr>
        <a:xfrm>
          <a:off x="9898380" y="2194560"/>
          <a:ext cx="1295400" cy="411480"/>
        </a:xfrm>
        <a:prstGeom prst="leftRightArrow">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30480</xdr:colOff>
      <xdr:row>1</xdr:row>
      <xdr:rowOff>148590</xdr:rowOff>
    </xdr:from>
    <xdr:to>
      <xdr:col>12</xdr:col>
      <xdr:colOff>335280</xdr:colOff>
      <xdr:row>16</xdr:row>
      <xdr:rowOff>148590</xdr:rowOff>
    </xdr:to>
    <xdr:graphicFrame macro="">
      <xdr:nvGraphicFramePr>
        <xdr:cNvPr id="2" name="Chart 1">
          <a:extLst>
            <a:ext uri="{FF2B5EF4-FFF2-40B4-BE49-F238E27FC236}">
              <a16:creationId xmlns:a16="http://schemas.microsoft.com/office/drawing/2014/main" id="{DE66B737-EA02-6956-E789-A0656713EA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579120</xdr:colOff>
      <xdr:row>6</xdr:row>
      <xdr:rowOff>45720</xdr:rowOff>
    </xdr:from>
    <xdr:to>
      <xdr:col>16</xdr:col>
      <xdr:colOff>38100</xdr:colOff>
      <xdr:row>19</xdr:row>
      <xdr:rowOff>129540</xdr:rowOff>
    </xdr:to>
    <xdr:graphicFrame macro="">
      <xdr:nvGraphicFramePr>
        <xdr:cNvPr id="3" name="Chart 2">
          <a:extLst>
            <a:ext uri="{FF2B5EF4-FFF2-40B4-BE49-F238E27FC236}">
              <a16:creationId xmlns:a16="http://schemas.microsoft.com/office/drawing/2014/main" id="{CF0FFD8B-AC72-3EC6-ACC9-E7A0425235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612738</xdr:colOff>
      <xdr:row>27</xdr:row>
      <xdr:rowOff>897</xdr:rowOff>
    </xdr:from>
    <xdr:to>
      <xdr:col>11</xdr:col>
      <xdr:colOff>676835</xdr:colOff>
      <xdr:row>40</xdr:row>
      <xdr:rowOff>84716</xdr:rowOff>
    </xdr:to>
    <xdr:graphicFrame macro="">
      <xdr:nvGraphicFramePr>
        <xdr:cNvPr id="4" name="Chart 3">
          <a:extLst>
            <a:ext uri="{FF2B5EF4-FFF2-40B4-BE49-F238E27FC236}">
              <a16:creationId xmlns:a16="http://schemas.microsoft.com/office/drawing/2014/main" id="{DC66C187-5F7F-4421-B7B1-7FAEA9CCE0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456304</xdr:colOff>
      <xdr:row>22</xdr:row>
      <xdr:rowOff>11206</xdr:rowOff>
    </xdr:from>
    <xdr:to>
      <xdr:col>14</xdr:col>
      <xdr:colOff>693869</xdr:colOff>
      <xdr:row>35</xdr:row>
      <xdr:rowOff>147358</xdr:rowOff>
    </xdr:to>
    <mc:AlternateContent xmlns:mc="http://schemas.openxmlformats.org/markup-compatibility/2006" xmlns:a14="http://schemas.microsoft.com/office/drawing/2010/main">
      <mc:Choice Requires="a14">
        <xdr:graphicFrame macro="">
          <xdr:nvGraphicFramePr>
            <xdr:cNvPr id="5" name="State/UTs">
              <a:extLst>
                <a:ext uri="{FF2B5EF4-FFF2-40B4-BE49-F238E27FC236}">
                  <a16:creationId xmlns:a16="http://schemas.microsoft.com/office/drawing/2014/main" id="{09403119-DFC9-CF22-4003-0FAD4928EF5E}"/>
                </a:ext>
              </a:extLst>
            </xdr:cNvPr>
            <xdr:cNvGraphicFramePr/>
          </xdr:nvGraphicFramePr>
          <xdr:xfrm>
            <a:off x="0" y="0"/>
            <a:ext cx="0" cy="0"/>
          </xdr:xfrm>
          <a:graphic>
            <a:graphicData uri="http://schemas.microsoft.com/office/drawing/2010/slicer">
              <sle:slicer xmlns:sle="http://schemas.microsoft.com/office/drawing/2010/slicer" name="State/UTs"/>
            </a:graphicData>
          </a:graphic>
        </xdr:graphicFrame>
      </mc:Choice>
      <mc:Fallback xmlns="">
        <xdr:sp macro="" textlink="">
          <xdr:nvSpPr>
            <xdr:cNvPr id="0" name=""/>
            <xdr:cNvSpPr>
              <a:spLocks noTextEdit="1"/>
            </xdr:cNvSpPr>
          </xdr:nvSpPr>
          <xdr:spPr>
            <a:xfrm>
              <a:off x="13343069" y="3955677"/>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410308</xdr:colOff>
      <xdr:row>1</xdr:row>
      <xdr:rowOff>85862</xdr:rowOff>
    </xdr:from>
    <xdr:to>
      <xdr:col>33</xdr:col>
      <xdr:colOff>508000</xdr:colOff>
      <xdr:row>19</xdr:row>
      <xdr:rowOff>39078</xdr:rowOff>
    </xdr:to>
    <xdr:grpSp>
      <xdr:nvGrpSpPr>
        <xdr:cNvPr id="9" name="Group 8">
          <a:extLst>
            <a:ext uri="{FF2B5EF4-FFF2-40B4-BE49-F238E27FC236}">
              <a16:creationId xmlns:a16="http://schemas.microsoft.com/office/drawing/2014/main" id="{01F7756B-4E32-ACF9-7304-881A3C21FC67}"/>
            </a:ext>
          </a:extLst>
        </xdr:cNvPr>
        <xdr:cNvGrpSpPr/>
      </xdr:nvGrpSpPr>
      <xdr:grpSpPr>
        <a:xfrm>
          <a:off x="4728308" y="267291"/>
          <a:ext cx="16135978" cy="3218930"/>
          <a:chOff x="332154" y="378939"/>
          <a:chExt cx="15845692" cy="3118447"/>
        </a:xfrm>
      </xdr:grpSpPr>
      <xdr:sp macro="" textlink="">
        <xdr:nvSpPr>
          <xdr:cNvPr id="5" name="Rectangle: Rounded Corners 4">
            <a:extLst>
              <a:ext uri="{FF2B5EF4-FFF2-40B4-BE49-F238E27FC236}">
                <a16:creationId xmlns:a16="http://schemas.microsoft.com/office/drawing/2014/main" id="{03D070EF-8DC7-9779-9F4C-B173140E0C4B}"/>
              </a:ext>
            </a:extLst>
          </xdr:cNvPr>
          <xdr:cNvSpPr/>
        </xdr:nvSpPr>
        <xdr:spPr>
          <a:xfrm>
            <a:off x="332154" y="584647"/>
            <a:ext cx="14822415" cy="2641413"/>
          </a:xfrm>
          <a:prstGeom prst="roundRect">
            <a:avLst/>
          </a:prstGeom>
          <a:gradFill>
            <a:gsLst>
              <a:gs pos="50000">
                <a:srgbClr val="7030A0"/>
              </a:gs>
              <a:gs pos="0">
                <a:srgbClr val="FF0000"/>
              </a:gs>
              <a:gs pos="100000">
                <a:schemeClr val="bg1">
                  <a:lumMod val="50000"/>
                </a:schemeClr>
              </a:gs>
            </a:gsLst>
            <a:lin ang="2700000" scaled="0"/>
          </a:gra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lvl="1" algn="l"/>
            <a:r>
              <a:rPr lang="en-US" sz="6000">
                <a:latin typeface="Arial Black" panose="020B0A04020102020204" pitchFamily="34" charset="0"/>
              </a:rPr>
              <a:t>COVID 19 INDIA 2023</a:t>
            </a:r>
            <a:endParaRPr lang="en-IN" sz="6000">
              <a:latin typeface="Arial Black" panose="020B0A04020102020204" pitchFamily="34" charset="0"/>
            </a:endParaRPr>
          </a:p>
        </xdr:txBody>
      </xdr:sp>
      <xdr:sp macro="" textlink="">
        <xdr:nvSpPr>
          <xdr:cNvPr id="8" name="Oval 7">
            <a:extLst>
              <a:ext uri="{FF2B5EF4-FFF2-40B4-BE49-F238E27FC236}">
                <a16:creationId xmlns:a16="http://schemas.microsoft.com/office/drawing/2014/main" id="{F0F97087-0E95-58EA-5C5B-2FBBD545B234}"/>
              </a:ext>
            </a:extLst>
          </xdr:cNvPr>
          <xdr:cNvSpPr/>
        </xdr:nvSpPr>
        <xdr:spPr>
          <a:xfrm>
            <a:off x="12167282" y="378939"/>
            <a:ext cx="4010564" cy="3118447"/>
          </a:xfrm>
          <a:prstGeom prst="ellipse">
            <a:avLst/>
          </a:prstGeom>
          <a:blipFill>
            <a:blip xmlns:r="http://schemas.openxmlformats.org/officeDocument/2006/relationships" r:embed="rId1"/>
            <a:stretch>
              <a:fillRect/>
            </a:stretch>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8</xdr:col>
      <xdr:colOff>524502</xdr:colOff>
      <xdr:row>31</xdr:row>
      <xdr:rowOff>158060</xdr:rowOff>
    </xdr:from>
    <xdr:to>
      <xdr:col>32</xdr:col>
      <xdr:colOff>393806</xdr:colOff>
      <xdr:row>68</xdr:row>
      <xdr:rowOff>116002</xdr:rowOff>
    </xdr:to>
    <xdr:grpSp>
      <xdr:nvGrpSpPr>
        <xdr:cNvPr id="14" name="Group 13">
          <a:extLst>
            <a:ext uri="{FF2B5EF4-FFF2-40B4-BE49-F238E27FC236}">
              <a16:creationId xmlns:a16="http://schemas.microsoft.com/office/drawing/2014/main" id="{085712F7-9AC0-4484-5DE4-1142AB93AD3A}"/>
            </a:ext>
          </a:extLst>
        </xdr:cNvPr>
        <xdr:cNvGrpSpPr/>
      </xdr:nvGrpSpPr>
      <xdr:grpSpPr>
        <a:xfrm>
          <a:off x="5459359" y="5782346"/>
          <a:ext cx="14673876" cy="6670799"/>
          <a:chOff x="487085" y="4085292"/>
          <a:chExt cx="14405920" cy="6464249"/>
        </a:xfrm>
      </xdr:grpSpPr>
      <xdr:sp macro="" textlink="">
        <xdr:nvSpPr>
          <xdr:cNvPr id="3" name="Freeform: Shape 2">
            <a:extLst>
              <a:ext uri="{FF2B5EF4-FFF2-40B4-BE49-F238E27FC236}">
                <a16:creationId xmlns:a16="http://schemas.microsoft.com/office/drawing/2014/main" id="{04B28A28-9298-4444-A383-DC2659E36377}"/>
              </a:ext>
            </a:extLst>
          </xdr:cNvPr>
          <xdr:cNvSpPr/>
        </xdr:nvSpPr>
        <xdr:spPr>
          <a:xfrm>
            <a:off x="487085" y="4085292"/>
            <a:ext cx="14405920" cy="6464249"/>
          </a:xfrm>
          <a:custGeom>
            <a:avLst/>
            <a:gdLst>
              <a:gd name="connsiteX0" fmla="*/ 2998858 w 10839450"/>
              <a:gd name="connsiteY0" fmla="*/ 2662238 h 5495925"/>
              <a:gd name="connsiteX1" fmla="*/ 7935845 w 10839450"/>
              <a:gd name="connsiteY1" fmla="*/ 2662238 h 5495925"/>
              <a:gd name="connsiteX2" fmla="*/ 7935845 w 10839450"/>
              <a:gd name="connsiteY2" fmla="*/ 5495925 h 5495925"/>
              <a:gd name="connsiteX3" fmla="*/ 2998858 w 10839450"/>
              <a:gd name="connsiteY3" fmla="*/ 5495925 h 5495925"/>
              <a:gd name="connsiteX4" fmla="*/ 0 w 10839450"/>
              <a:gd name="connsiteY4" fmla="*/ 2662238 h 5495925"/>
              <a:gd name="connsiteX5" fmla="*/ 2893944 w 10839450"/>
              <a:gd name="connsiteY5" fmla="*/ 2662238 h 5495925"/>
              <a:gd name="connsiteX6" fmla="*/ 2893944 w 10839450"/>
              <a:gd name="connsiteY6" fmla="*/ 5495925 h 5495925"/>
              <a:gd name="connsiteX7" fmla="*/ 0 w 10839450"/>
              <a:gd name="connsiteY7" fmla="*/ 5495925 h 5495925"/>
              <a:gd name="connsiteX8" fmla="*/ 8040759 w 10839450"/>
              <a:gd name="connsiteY8" fmla="*/ 0 h 5495925"/>
              <a:gd name="connsiteX9" fmla="*/ 10839450 w 10839450"/>
              <a:gd name="connsiteY9" fmla="*/ 0 h 5495925"/>
              <a:gd name="connsiteX10" fmla="*/ 10839450 w 10839450"/>
              <a:gd name="connsiteY10" fmla="*/ 5495925 h 5495925"/>
              <a:gd name="connsiteX11" fmla="*/ 8040759 w 10839450"/>
              <a:gd name="connsiteY11" fmla="*/ 5495925 h 5495925"/>
              <a:gd name="connsiteX12" fmla="*/ 0 w 10839450"/>
              <a:gd name="connsiteY12" fmla="*/ 0 h 5495925"/>
              <a:gd name="connsiteX13" fmla="*/ 7935845 w 10839450"/>
              <a:gd name="connsiteY13" fmla="*/ 0 h 5495925"/>
              <a:gd name="connsiteX14" fmla="*/ 7935845 w 10839450"/>
              <a:gd name="connsiteY14" fmla="*/ 2557324 h 5495925"/>
              <a:gd name="connsiteX15" fmla="*/ 0 w 10839450"/>
              <a:gd name="connsiteY15" fmla="*/ 2557324 h 54959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Lst>
            <a:rect l="l" t="t" r="r" b="b"/>
            <a:pathLst>
              <a:path w="10839450" h="5495925">
                <a:moveTo>
                  <a:pt x="2998858" y="2662238"/>
                </a:moveTo>
                <a:lnTo>
                  <a:pt x="7935845" y="2662238"/>
                </a:lnTo>
                <a:lnTo>
                  <a:pt x="7935845" y="5495925"/>
                </a:lnTo>
                <a:lnTo>
                  <a:pt x="2998858" y="5495925"/>
                </a:lnTo>
                <a:close/>
                <a:moveTo>
                  <a:pt x="0" y="2662238"/>
                </a:moveTo>
                <a:lnTo>
                  <a:pt x="2893944" y="2662238"/>
                </a:lnTo>
                <a:lnTo>
                  <a:pt x="2893944" y="5495925"/>
                </a:lnTo>
                <a:lnTo>
                  <a:pt x="0" y="5495925"/>
                </a:lnTo>
                <a:close/>
                <a:moveTo>
                  <a:pt x="8040759" y="0"/>
                </a:moveTo>
                <a:lnTo>
                  <a:pt x="10839450" y="0"/>
                </a:lnTo>
                <a:lnTo>
                  <a:pt x="10839450" y="5495925"/>
                </a:lnTo>
                <a:lnTo>
                  <a:pt x="8040759" y="5495925"/>
                </a:lnTo>
                <a:close/>
                <a:moveTo>
                  <a:pt x="0" y="0"/>
                </a:moveTo>
                <a:lnTo>
                  <a:pt x="7935845" y="0"/>
                </a:lnTo>
                <a:lnTo>
                  <a:pt x="7935845" y="2557324"/>
                </a:lnTo>
                <a:lnTo>
                  <a:pt x="0" y="2557324"/>
                </a:lnTo>
                <a:close/>
              </a:path>
            </a:pathLst>
          </a:custGeom>
          <a:gradFill>
            <a:gsLst>
              <a:gs pos="50000">
                <a:srgbClr val="00B0F0">
                  <a:alpha val="80000"/>
                </a:srgbClr>
              </a:gs>
              <a:gs pos="0">
                <a:srgbClr val="00B050"/>
              </a:gs>
              <a:gs pos="100000">
                <a:srgbClr val="7030A0">
                  <a:alpha val="80000"/>
                </a:srgbClr>
              </a:gs>
            </a:gsLst>
            <a:lin ang="27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aphicFrame macro="">
        <xdr:nvGraphicFramePr>
          <xdr:cNvPr id="11" name="Chart 10">
            <a:extLst>
              <a:ext uri="{FF2B5EF4-FFF2-40B4-BE49-F238E27FC236}">
                <a16:creationId xmlns:a16="http://schemas.microsoft.com/office/drawing/2014/main" id="{D9DECB0C-9268-4BBD-B39F-1E513359FC80}"/>
              </a:ext>
            </a:extLst>
          </xdr:cNvPr>
          <xdr:cNvGraphicFramePr>
            <a:graphicFrameLocks/>
          </xdr:cNvGraphicFramePr>
        </xdr:nvGraphicFramePr>
        <xdr:xfrm>
          <a:off x="566615" y="4532922"/>
          <a:ext cx="10414000" cy="2414643"/>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2" name="Chart 11">
            <a:extLst>
              <a:ext uri="{FF2B5EF4-FFF2-40B4-BE49-F238E27FC236}">
                <a16:creationId xmlns:a16="http://schemas.microsoft.com/office/drawing/2014/main" id="{44B11F59-5DA7-4D37-80C6-E05E0FADE94A}"/>
              </a:ext>
            </a:extLst>
          </xdr:cNvPr>
          <xdr:cNvGraphicFramePr>
            <a:graphicFrameLocks/>
          </xdr:cNvGraphicFramePr>
        </xdr:nvGraphicFramePr>
        <xdr:xfrm>
          <a:off x="4611078" y="7580924"/>
          <a:ext cx="6193692" cy="2598614"/>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editAs="oneCell">
    <xdr:from>
      <xdr:col>26</xdr:col>
      <xdr:colOff>545904</xdr:colOff>
      <xdr:row>33</xdr:row>
      <xdr:rowOff>57639</xdr:rowOff>
    </xdr:from>
    <xdr:to>
      <xdr:col>32</xdr:col>
      <xdr:colOff>234461</xdr:colOff>
      <xdr:row>67</xdr:row>
      <xdr:rowOff>19539</xdr:rowOff>
    </xdr:to>
    <mc:AlternateContent xmlns:mc="http://schemas.openxmlformats.org/markup-compatibility/2006" xmlns:a14="http://schemas.microsoft.com/office/drawing/2010/main">
      <mc:Choice Requires="a14">
        <xdr:graphicFrame macro="">
          <xdr:nvGraphicFramePr>
            <xdr:cNvPr id="13" name="State/UTs 1">
              <a:extLst>
                <a:ext uri="{FF2B5EF4-FFF2-40B4-BE49-F238E27FC236}">
                  <a16:creationId xmlns:a16="http://schemas.microsoft.com/office/drawing/2014/main" id="{542CD5E3-C2CA-D2BD-4BAC-CD42D129B7A3}"/>
                </a:ext>
              </a:extLst>
            </xdr:cNvPr>
            <xdr:cNvGraphicFramePr/>
          </xdr:nvGraphicFramePr>
          <xdr:xfrm>
            <a:off x="0" y="0"/>
            <a:ext cx="0" cy="0"/>
          </xdr:xfrm>
          <a:graphic>
            <a:graphicData uri="http://schemas.microsoft.com/office/drawing/2010/slicer">
              <sle:slicer xmlns:sle="http://schemas.microsoft.com/office/drawing/2010/slicer" name="State/UTs 1"/>
            </a:graphicData>
          </a:graphic>
        </xdr:graphicFrame>
      </mc:Choice>
      <mc:Fallback xmlns="">
        <xdr:sp macro="" textlink="">
          <xdr:nvSpPr>
            <xdr:cNvPr id="0" name=""/>
            <xdr:cNvSpPr>
              <a:spLocks noTextEdit="1"/>
            </xdr:cNvSpPr>
          </xdr:nvSpPr>
          <xdr:spPr>
            <a:xfrm>
              <a:off x="16395504" y="5925039"/>
              <a:ext cx="3346157" cy="6007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39076</xdr:colOff>
      <xdr:row>0</xdr:row>
      <xdr:rowOff>0</xdr:rowOff>
    </xdr:from>
    <xdr:to>
      <xdr:col>8</xdr:col>
      <xdr:colOff>69728</xdr:colOff>
      <xdr:row>27</xdr:row>
      <xdr:rowOff>128344</xdr:rowOff>
    </xdr:to>
    <xdr:pic>
      <xdr:nvPicPr>
        <xdr:cNvPr id="25" name="Picture 24">
          <a:extLst>
            <a:ext uri="{FF2B5EF4-FFF2-40B4-BE49-F238E27FC236}">
              <a16:creationId xmlns:a16="http://schemas.microsoft.com/office/drawing/2014/main" id="{B3B433D4-177D-1166-993D-1B2B6C37AED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9076" y="0"/>
          <a:ext cx="4876190" cy="4876190"/>
        </a:xfrm>
        <a:prstGeom prst="rect">
          <a:avLst/>
        </a:prstGeom>
      </xdr:spPr>
    </xdr:pic>
    <xdr:clientData/>
  </xdr:twoCellAnchor>
  <xdr:twoCellAnchor editAs="oneCell">
    <xdr:from>
      <xdr:col>17</xdr:col>
      <xdr:colOff>370921</xdr:colOff>
      <xdr:row>20</xdr:row>
      <xdr:rowOff>97693</xdr:rowOff>
    </xdr:from>
    <xdr:to>
      <xdr:col>19</xdr:col>
      <xdr:colOff>480340</xdr:colOff>
      <xdr:row>28</xdr:row>
      <xdr:rowOff>11728</xdr:rowOff>
    </xdr:to>
    <xdr:pic>
      <xdr:nvPicPr>
        <xdr:cNvPr id="31" name="Picture 30">
          <a:hlinkClick xmlns:r="http://schemas.openxmlformats.org/officeDocument/2006/relationships" r:id="rId5"/>
          <a:extLst>
            <a:ext uri="{FF2B5EF4-FFF2-40B4-BE49-F238E27FC236}">
              <a16:creationId xmlns:a16="http://schemas.microsoft.com/office/drawing/2014/main" id="{B7981031-AC44-2122-DEAC-21A168AE2669}"/>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667690" y="3614616"/>
          <a:ext cx="1320804" cy="1320804"/>
        </a:xfrm>
        <a:prstGeom prst="rect">
          <a:avLst/>
        </a:prstGeom>
        <a:ln>
          <a:solidFill>
            <a:srgbClr val="FF0000"/>
          </a:solidFill>
        </a:ln>
      </xdr:spPr>
    </xdr:pic>
    <xdr:clientData/>
  </xdr:twoCellAnchor>
  <xdr:twoCellAnchor editAs="oneCell">
    <xdr:from>
      <xdr:col>11</xdr:col>
      <xdr:colOff>78152</xdr:colOff>
      <xdr:row>20</xdr:row>
      <xdr:rowOff>19538</xdr:rowOff>
    </xdr:from>
    <xdr:to>
      <xdr:col>13</xdr:col>
      <xdr:colOff>343264</xdr:colOff>
      <xdr:row>28</xdr:row>
      <xdr:rowOff>89266</xdr:rowOff>
    </xdr:to>
    <xdr:pic>
      <xdr:nvPicPr>
        <xdr:cNvPr id="35" name="Picture 34">
          <a:hlinkClick xmlns:r="http://schemas.openxmlformats.org/officeDocument/2006/relationships" r:id="rId7"/>
          <a:extLst>
            <a:ext uri="{FF2B5EF4-FFF2-40B4-BE49-F238E27FC236}">
              <a16:creationId xmlns:a16="http://schemas.microsoft.com/office/drawing/2014/main" id="{9EFD9D45-38E6-26CC-057E-FA5CBCA8E1A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740767" y="3536461"/>
          <a:ext cx="1476497" cy="1476497"/>
        </a:xfrm>
        <a:prstGeom prst="rect">
          <a:avLst/>
        </a:prstGeom>
        <a:ln>
          <a:solidFill>
            <a:srgbClr val="FF0000"/>
          </a:solidFill>
        </a:ln>
      </xdr:spPr>
    </xdr:pic>
    <xdr:clientData/>
  </xdr:twoCellAnchor>
  <xdr:twoCellAnchor editAs="oneCell">
    <xdr:from>
      <xdr:col>23</xdr:col>
      <xdr:colOff>507997</xdr:colOff>
      <xdr:row>19</xdr:row>
      <xdr:rowOff>136771</xdr:rowOff>
    </xdr:from>
    <xdr:to>
      <xdr:col>26</xdr:col>
      <xdr:colOff>136770</xdr:colOff>
      <xdr:row>28</xdr:row>
      <xdr:rowOff>6</xdr:rowOff>
    </xdr:to>
    <xdr:pic>
      <xdr:nvPicPr>
        <xdr:cNvPr id="37" name="Picture 36">
          <a:hlinkClick xmlns:r="http://schemas.openxmlformats.org/officeDocument/2006/relationships" r:id="rId9"/>
          <a:extLst>
            <a:ext uri="{FF2B5EF4-FFF2-40B4-BE49-F238E27FC236}">
              <a16:creationId xmlns:a16="http://schemas.microsoft.com/office/drawing/2014/main" id="{45B27D5C-37E4-8B5F-568B-2A730DCB7C74}"/>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4438920" y="3477848"/>
          <a:ext cx="1445850" cy="1445850"/>
        </a:xfrm>
        <a:prstGeom prst="rect">
          <a:avLst/>
        </a:prstGeom>
        <a:ln>
          <a:solidFill>
            <a:srgbClr val="FF0000"/>
          </a:solidFill>
        </a:ln>
      </xdr:spPr>
    </xdr:pic>
    <xdr:clientData/>
  </xdr:twoCellAnchor>
  <xdr:twoCellAnchor editAs="oneCell">
    <xdr:from>
      <xdr:col>31</xdr:col>
      <xdr:colOff>89875</xdr:colOff>
      <xdr:row>59</xdr:row>
      <xdr:rowOff>89877</xdr:rowOff>
    </xdr:from>
    <xdr:to>
      <xdr:col>39</xdr:col>
      <xdr:colOff>120527</xdr:colOff>
      <xdr:row>87</xdr:row>
      <xdr:rowOff>42375</xdr:rowOff>
    </xdr:to>
    <xdr:pic>
      <xdr:nvPicPr>
        <xdr:cNvPr id="45" name="Picture 44">
          <a:extLst>
            <a:ext uri="{FF2B5EF4-FFF2-40B4-BE49-F238E27FC236}">
              <a16:creationId xmlns:a16="http://schemas.microsoft.com/office/drawing/2014/main" id="{FD8C50C8-A85D-E504-E18D-299CF4266458}"/>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8866337" y="10464800"/>
          <a:ext cx="4876190" cy="4876190"/>
        </a:xfrm>
        <a:prstGeom prst="rect">
          <a:avLst/>
        </a:prstGeom>
      </xdr:spPr>
    </xdr:pic>
    <xdr:clientData/>
  </xdr:twoCellAnchor>
  <xdr:twoCellAnchor editAs="oneCell">
    <xdr:from>
      <xdr:col>9</xdr:col>
      <xdr:colOff>40105</xdr:colOff>
      <xdr:row>50</xdr:row>
      <xdr:rowOff>2</xdr:rowOff>
    </xdr:from>
    <xdr:to>
      <xdr:col>15</xdr:col>
      <xdr:colOff>40106</xdr:colOff>
      <xdr:row>68</xdr:row>
      <xdr:rowOff>10027</xdr:rowOff>
    </xdr:to>
    <xdr:pic>
      <xdr:nvPicPr>
        <xdr:cNvPr id="4" name="Picture 3">
          <a:extLst>
            <a:ext uri="{FF2B5EF4-FFF2-40B4-BE49-F238E27FC236}">
              <a16:creationId xmlns:a16="http://schemas.microsoft.com/office/drawing/2014/main" id="{1AFFBB3B-A1B6-2E08-1CBA-2BDFA383FCB8}"/>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5454316" y="9023686"/>
          <a:ext cx="3609474" cy="3258552"/>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ESH KUMAR" refreshedDate="45234.722557060188" createdVersion="5" refreshedVersion="8" minRefreshableVersion="3" recordCount="0" supportSubquery="1" supportAdvancedDrill="1" xr:uid="{4E39EEA4-BBC9-4FE7-84FA-C07CA32DA39B}">
  <cacheSource type="external" connectionId="1"/>
  <cacheFields count="5">
    <cacheField name="[MAIN].[State/UTs].[State/UTs]" caption="State/UTs" numFmtId="0" level="1">
      <sharedItems count="5">
        <s v="Goa"/>
        <s v="Chhattisgarh" u="1"/>
        <s v="Assam" u="1"/>
        <s v="Dadra and Nagar Haveli and Daman and Diu" u="1"/>
        <s v="Haryana" u="1"/>
      </sharedItems>
    </cacheField>
    <cacheField name="[Measures].[Sum of Total Cases]" caption="Sum of Total Cases" numFmtId="0" hierarchy="25" level="32767"/>
    <cacheField name="[Measures].[Sum of Active]" caption="Sum of Active" numFmtId="0" hierarchy="19" level="32767"/>
    <cacheField name="[Measures].[Sum of Discharged]" caption="Sum of Discharged" numFmtId="0" hierarchy="20" level="32767"/>
    <cacheField name="[Measures].[Sum of Deaths]" caption="Sum of Deaths" numFmtId="0" hierarchy="21" level="32767"/>
  </cacheFields>
  <cacheHierarchies count="26">
    <cacheHierarchy uniqueName="[MAIN].[State/UTs]" caption="State/UTs" attribute="1" defaultMemberUniqueName="[MAIN].[State/UTs].[All]" allUniqueName="[MAIN].[State/UTs].[All]" dimensionUniqueName="[MAIN]" displayFolder="" count="2" memberValueDatatype="130" unbalanced="0">
      <fieldsUsage count="2">
        <fieldUsage x="-1"/>
        <fieldUsage x="0"/>
      </fieldsUsage>
    </cacheHierarchy>
    <cacheHierarchy uniqueName="[MAIN].[Total Cases]" caption="Total Cases" attribute="1" defaultMemberUniqueName="[MAIN].[Total Cases].[All]" allUniqueName="[MAIN].[Total Cases].[All]" dimensionUniqueName="[MAIN]" displayFolder="" count="0" memberValueDatatype="20" unbalanced="0"/>
    <cacheHierarchy uniqueName="[MAIN].[Active]" caption="Active" attribute="1" defaultMemberUniqueName="[MAIN].[Active].[All]" allUniqueName="[MAIN].[Active].[All]" dimensionUniqueName="[MAIN]" displayFolder="" count="0" memberValueDatatype="20" unbalanced="0"/>
    <cacheHierarchy uniqueName="[MAIN].[Discharged]" caption="Discharged" attribute="1" defaultMemberUniqueName="[MAIN].[Discharged].[All]" allUniqueName="[MAIN].[Discharged].[All]" dimensionUniqueName="[MAIN]" displayFolder="" count="0" memberValueDatatype="20" unbalanced="0"/>
    <cacheHierarchy uniqueName="[MAIN].[Deaths]" caption="Deaths" attribute="1" defaultMemberUniqueName="[MAIN].[Deaths].[All]" allUniqueName="[MAIN].[Deaths].[All]" dimensionUniqueName="[MAIN]" displayFolder="" count="0" memberValueDatatype="20" unbalanced="0"/>
    <cacheHierarchy uniqueName="[MAIN].[Active Ratio]" caption="Active Ratio" attribute="1" defaultMemberUniqueName="[MAIN].[Active Ratio].[All]" allUniqueName="[MAIN].[Active Ratio].[All]" dimensionUniqueName="[MAIN]" displayFolder="" count="0" memberValueDatatype="20" unbalanced="0"/>
    <cacheHierarchy uniqueName="[MAIN].[Discharge Ratio]" caption="Discharge Ratio" attribute="1" defaultMemberUniqueName="[MAIN].[Discharge Ratio].[All]" allUniqueName="[MAIN].[Discharge Ratio].[All]" dimensionUniqueName="[MAIN]" displayFolder="" count="0" memberValueDatatype="5" unbalanced="0"/>
    <cacheHierarchy uniqueName="[MAIN].[Death Ratio]" caption="Death Ratio" attribute="1" defaultMemberUniqueName="[MAIN].[Death Ratio].[All]" allUniqueName="[MAIN].[Death Ratio].[All]" dimensionUniqueName="[MAIN]" displayFolder="" count="0" memberValueDatatype="5" unbalanced="0"/>
    <cacheHierarchy uniqueName="[VACDS].[title]" caption="title" attribute="1" defaultMemberUniqueName="[VACDS].[title].[All]" allUniqueName="[VACDS].[title].[All]" dimensionUniqueName="[VACDS]" displayFolder="" count="0" memberValueDatatype="130" unbalanced="0"/>
    <cacheHierarchy uniqueName="[VACDS].[partial_vaccinated]" caption="partial_vaccinated" attribute="1" defaultMemberUniqueName="[VACDS].[partial_vaccinated].[All]" allUniqueName="[VACDS].[partial_vaccinated].[All]" dimensionUniqueName="[VACDS]" displayFolder="" count="0" memberValueDatatype="20" unbalanced="0"/>
    <cacheHierarchy uniqueName="[VACDS].[totally_vaccinated]" caption="totally_vaccinated" attribute="1" defaultMemberUniqueName="[VACDS].[totally_vaccinated].[All]" allUniqueName="[VACDS].[totally_vaccinated].[All]" dimensionUniqueName="[VACDS]" displayFolder="" count="0" memberValueDatatype="20" unbalanced="0"/>
    <cacheHierarchy uniqueName="[VACDS].[Precaution Dose]" caption="Precaution Dose" attribute="1" defaultMemberUniqueName="[VACDS].[Precaution Dose].[All]" allUniqueName="[VACDS].[Precaution Dose].[All]" dimensionUniqueName="[VACDS]" displayFolder="" count="0" memberValueDatatype="20" unbalanced="0"/>
    <cacheHierarchy uniqueName="[VACDS].[total]" caption="total" attribute="1" defaultMemberUniqueName="[VACDS].[total].[All]" allUniqueName="[VACDS].[total].[All]" dimensionUniqueName="[VACDS]" displayFolder="" count="0" memberValueDatatype="20" unbalanced="0"/>
    <cacheHierarchy uniqueName="[Measures].[__XL_Count VACDS]" caption="__XL_Count VACDS" measure="1" displayFolder="" measureGroup="VACDS" count="0" hidden="1"/>
    <cacheHierarchy uniqueName="[Measures].[__XL_Count MAIN]" caption="__XL_Count MAIN" measure="1" displayFolder="" measureGroup="MAIN" count="0" hidden="1"/>
    <cacheHierarchy uniqueName="[Measures].[__No measures defined]" caption="__No measures defined" measure="1" displayFolder="" count="0" hidden="1"/>
    <cacheHierarchy uniqueName="[Measures].[Sum of partial_vaccinated]" caption="Sum of partial_vaccinated" measure="1" displayFolder="" measureGroup="VACDS" count="0" hidden="1">
      <extLst>
        <ext xmlns:x15="http://schemas.microsoft.com/office/spreadsheetml/2010/11/main" uri="{B97F6D7D-B522-45F9-BDA1-12C45D357490}">
          <x15:cacheHierarchy aggregatedColumn="9"/>
        </ext>
      </extLst>
    </cacheHierarchy>
    <cacheHierarchy uniqueName="[Measures].[Sum of totally_vaccinated]" caption="Sum of totally_vaccinated" measure="1" displayFolder="" measureGroup="VACDS" count="0" hidden="1">
      <extLst>
        <ext xmlns:x15="http://schemas.microsoft.com/office/spreadsheetml/2010/11/main" uri="{B97F6D7D-B522-45F9-BDA1-12C45D357490}">
          <x15:cacheHierarchy aggregatedColumn="10"/>
        </ext>
      </extLst>
    </cacheHierarchy>
    <cacheHierarchy uniqueName="[Measures].[Sum of Precaution Dose]" caption="Sum of Precaution Dose" measure="1" displayFolder="" measureGroup="VACDS" count="0" hidden="1">
      <extLst>
        <ext xmlns:x15="http://schemas.microsoft.com/office/spreadsheetml/2010/11/main" uri="{B97F6D7D-B522-45F9-BDA1-12C45D357490}">
          <x15:cacheHierarchy aggregatedColumn="11"/>
        </ext>
      </extLst>
    </cacheHierarchy>
    <cacheHierarchy uniqueName="[Measures].[Sum of Active]" caption="Sum of Active" measure="1" displayFolder="" measureGroup="MAIN"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Discharged]" caption="Sum of Discharged" measure="1" displayFolder="" measureGroup="MAIN" count="0" oneField="1" hidden="1">
      <fieldsUsage count="1">
        <fieldUsage x="3"/>
      </fieldsUsage>
      <extLst>
        <ext xmlns:x15="http://schemas.microsoft.com/office/spreadsheetml/2010/11/main" uri="{B97F6D7D-B522-45F9-BDA1-12C45D357490}">
          <x15:cacheHierarchy aggregatedColumn="3"/>
        </ext>
      </extLst>
    </cacheHierarchy>
    <cacheHierarchy uniqueName="[Measures].[Sum of Deaths]" caption="Sum of Deaths" measure="1" displayFolder="" measureGroup="MAIN" count="0" oneField="1" hidden="1">
      <fieldsUsage count="1">
        <fieldUsage x="4"/>
      </fieldsUsage>
      <extLst>
        <ext xmlns:x15="http://schemas.microsoft.com/office/spreadsheetml/2010/11/main" uri="{B97F6D7D-B522-45F9-BDA1-12C45D357490}">
          <x15:cacheHierarchy aggregatedColumn="4"/>
        </ext>
      </extLst>
    </cacheHierarchy>
    <cacheHierarchy uniqueName="[Measures].[Sum of Active Ratio]" caption="Sum of Active Ratio" measure="1" displayFolder="" measureGroup="MAIN" count="0" hidden="1">
      <extLst>
        <ext xmlns:x15="http://schemas.microsoft.com/office/spreadsheetml/2010/11/main" uri="{B97F6D7D-B522-45F9-BDA1-12C45D357490}">
          <x15:cacheHierarchy aggregatedColumn="5"/>
        </ext>
      </extLst>
    </cacheHierarchy>
    <cacheHierarchy uniqueName="[Measures].[Sum of Discharge Ratio]" caption="Sum of Discharge Ratio" measure="1" displayFolder="" measureGroup="MAIN" count="0" hidden="1">
      <extLst>
        <ext xmlns:x15="http://schemas.microsoft.com/office/spreadsheetml/2010/11/main" uri="{B97F6D7D-B522-45F9-BDA1-12C45D357490}">
          <x15:cacheHierarchy aggregatedColumn="6"/>
        </ext>
      </extLst>
    </cacheHierarchy>
    <cacheHierarchy uniqueName="[Measures].[Sum of Death Ratio]" caption="Sum of Death Ratio" measure="1" displayFolder="" measureGroup="MAIN" count="0" hidden="1">
      <extLst>
        <ext xmlns:x15="http://schemas.microsoft.com/office/spreadsheetml/2010/11/main" uri="{B97F6D7D-B522-45F9-BDA1-12C45D357490}">
          <x15:cacheHierarchy aggregatedColumn="7"/>
        </ext>
      </extLst>
    </cacheHierarchy>
    <cacheHierarchy uniqueName="[Measures].[Sum of Total Cases]" caption="Sum of Total Cases" measure="1" displayFolder="" measureGroup="MAIN" count="0" oneField="1" hidden="1">
      <fieldsUsage count="1">
        <fieldUsage x="1"/>
      </fieldsUsage>
      <extLst>
        <ext xmlns:x15="http://schemas.microsoft.com/office/spreadsheetml/2010/11/main" uri="{B97F6D7D-B522-45F9-BDA1-12C45D357490}">
          <x15:cacheHierarchy aggregatedColumn="1"/>
        </ext>
      </extLst>
    </cacheHierarchy>
  </cacheHierarchies>
  <kpis count="0"/>
  <dimensions count="3">
    <dimension name="MAIN" uniqueName="[MAIN]" caption="MAIN"/>
    <dimension measure="1" name="Measures" uniqueName="[Measures]" caption="Measures"/>
    <dimension name="VACDS" uniqueName="[VACDS]" caption="VACDS"/>
  </dimensions>
  <measureGroups count="2">
    <measureGroup name="MAIN" caption="MAIN"/>
    <measureGroup name="VACDS" caption="VACD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ESH KUMAR" refreshedDate="45234.722557754627" createdVersion="5" refreshedVersion="8" minRefreshableVersion="3" recordCount="0" supportSubquery="1" supportAdvancedDrill="1" xr:uid="{F6EA2672-714A-4E2B-9F1C-2A91E960D5AC}">
  <cacheSource type="external" connectionId="1"/>
  <cacheFields count="5">
    <cacheField name="[MAIN].[State/UTs].[State/UTs]" caption="State/UTs" numFmtId="0" level="1">
      <sharedItems containsSemiMixedTypes="0" containsNonDate="0" containsString="0"/>
    </cacheField>
    <cacheField name="[Measures].[Sum of partial_vaccinated]" caption="Sum of partial_vaccinated" numFmtId="0" hierarchy="16" level="32767"/>
    <cacheField name="[Measures].[Sum of totally_vaccinated]" caption="Sum of totally_vaccinated" numFmtId="0" hierarchy="17" level="32767"/>
    <cacheField name="[Measures].[Sum of Precaution Dose]" caption="Sum of Precaution Dose" numFmtId="0" hierarchy="18" level="32767"/>
    <cacheField name="[VACDS].[title].[title]" caption="title" numFmtId="0" hierarchy="8" level="1">
      <sharedItems count="1">
        <s v="Goa"/>
      </sharedItems>
    </cacheField>
  </cacheFields>
  <cacheHierarchies count="26">
    <cacheHierarchy uniqueName="[MAIN].[State/UTs]" caption="State/UTs" attribute="1" defaultMemberUniqueName="[MAIN].[State/UTs].[All]" allUniqueName="[MAIN].[State/UTs].[All]" dimensionUniqueName="[MAIN]" displayFolder="" count="2" memberValueDatatype="130" unbalanced="0">
      <fieldsUsage count="2">
        <fieldUsage x="-1"/>
        <fieldUsage x="0"/>
      </fieldsUsage>
    </cacheHierarchy>
    <cacheHierarchy uniqueName="[MAIN].[Total Cases]" caption="Total Cases" attribute="1" defaultMemberUniqueName="[MAIN].[Total Cases].[All]" allUniqueName="[MAIN].[Total Cases].[All]" dimensionUniqueName="[MAIN]" displayFolder="" count="0" memberValueDatatype="20" unbalanced="0"/>
    <cacheHierarchy uniqueName="[MAIN].[Active]" caption="Active" attribute="1" defaultMemberUniqueName="[MAIN].[Active].[All]" allUniqueName="[MAIN].[Active].[All]" dimensionUniqueName="[MAIN]" displayFolder="" count="0" memberValueDatatype="20" unbalanced="0"/>
    <cacheHierarchy uniqueName="[MAIN].[Discharged]" caption="Discharged" attribute="1" defaultMemberUniqueName="[MAIN].[Discharged].[All]" allUniqueName="[MAIN].[Discharged].[All]" dimensionUniqueName="[MAIN]" displayFolder="" count="0" memberValueDatatype="20" unbalanced="0"/>
    <cacheHierarchy uniqueName="[MAIN].[Deaths]" caption="Deaths" attribute="1" defaultMemberUniqueName="[MAIN].[Deaths].[All]" allUniqueName="[MAIN].[Deaths].[All]" dimensionUniqueName="[MAIN]" displayFolder="" count="0" memberValueDatatype="20" unbalanced="0"/>
    <cacheHierarchy uniqueName="[MAIN].[Active Ratio]" caption="Active Ratio" attribute="1" defaultMemberUniqueName="[MAIN].[Active Ratio].[All]" allUniqueName="[MAIN].[Active Ratio].[All]" dimensionUniqueName="[MAIN]" displayFolder="" count="0" memberValueDatatype="20" unbalanced="0"/>
    <cacheHierarchy uniqueName="[MAIN].[Discharge Ratio]" caption="Discharge Ratio" attribute="1" defaultMemberUniqueName="[MAIN].[Discharge Ratio].[All]" allUniqueName="[MAIN].[Discharge Ratio].[All]" dimensionUniqueName="[MAIN]" displayFolder="" count="0" memberValueDatatype="5" unbalanced="0"/>
    <cacheHierarchy uniqueName="[MAIN].[Death Ratio]" caption="Death Ratio" attribute="1" defaultMemberUniqueName="[MAIN].[Death Ratio].[All]" allUniqueName="[MAIN].[Death Ratio].[All]" dimensionUniqueName="[MAIN]" displayFolder="" count="0" memberValueDatatype="5" unbalanced="0"/>
    <cacheHierarchy uniqueName="[VACDS].[title]" caption="title" attribute="1" defaultMemberUniqueName="[VACDS].[title].[All]" allUniqueName="[VACDS].[title].[All]" dimensionUniqueName="[VACDS]" displayFolder="" count="2" memberValueDatatype="130" unbalanced="0">
      <fieldsUsage count="2">
        <fieldUsage x="-1"/>
        <fieldUsage x="4"/>
      </fieldsUsage>
    </cacheHierarchy>
    <cacheHierarchy uniqueName="[VACDS].[partial_vaccinated]" caption="partial_vaccinated" attribute="1" defaultMemberUniqueName="[VACDS].[partial_vaccinated].[All]" allUniqueName="[VACDS].[partial_vaccinated].[All]" dimensionUniqueName="[VACDS]" displayFolder="" count="0" memberValueDatatype="20" unbalanced="0"/>
    <cacheHierarchy uniqueName="[VACDS].[totally_vaccinated]" caption="totally_vaccinated" attribute="1" defaultMemberUniqueName="[VACDS].[totally_vaccinated].[All]" allUniqueName="[VACDS].[totally_vaccinated].[All]" dimensionUniqueName="[VACDS]" displayFolder="" count="0" memberValueDatatype="20" unbalanced="0"/>
    <cacheHierarchy uniqueName="[VACDS].[Precaution Dose]" caption="Precaution Dose" attribute="1" defaultMemberUniqueName="[VACDS].[Precaution Dose].[All]" allUniqueName="[VACDS].[Precaution Dose].[All]" dimensionUniqueName="[VACDS]" displayFolder="" count="0" memberValueDatatype="20" unbalanced="0"/>
    <cacheHierarchy uniqueName="[VACDS].[total]" caption="total" attribute="1" defaultMemberUniqueName="[VACDS].[total].[All]" allUniqueName="[VACDS].[total].[All]" dimensionUniqueName="[VACDS]" displayFolder="" count="0" memberValueDatatype="20" unbalanced="0"/>
    <cacheHierarchy uniqueName="[Measures].[__XL_Count VACDS]" caption="__XL_Count VACDS" measure="1" displayFolder="" measureGroup="VACDS" count="0" hidden="1"/>
    <cacheHierarchy uniqueName="[Measures].[__XL_Count MAIN]" caption="__XL_Count MAIN" measure="1" displayFolder="" measureGroup="MAIN" count="0" hidden="1"/>
    <cacheHierarchy uniqueName="[Measures].[__No measures defined]" caption="__No measures defined" measure="1" displayFolder="" count="0" hidden="1"/>
    <cacheHierarchy uniqueName="[Measures].[Sum of partial_vaccinated]" caption="Sum of partial_vaccinated" measure="1" displayFolder="" measureGroup="VACD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totally_vaccinated]" caption="Sum of totally_vaccinated" measure="1" displayFolder="" measureGroup="VACDS"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Precaution Dose]" caption="Sum of Precaution Dose" measure="1" displayFolder="" measureGroup="VACDS" count="0" oneField="1" hidden="1">
      <fieldsUsage count="1">
        <fieldUsage x="3"/>
      </fieldsUsage>
      <extLst>
        <ext xmlns:x15="http://schemas.microsoft.com/office/spreadsheetml/2010/11/main" uri="{B97F6D7D-B522-45F9-BDA1-12C45D357490}">
          <x15:cacheHierarchy aggregatedColumn="11"/>
        </ext>
      </extLst>
    </cacheHierarchy>
    <cacheHierarchy uniqueName="[Measures].[Sum of Active]" caption="Sum of Active" measure="1" displayFolder="" measureGroup="MAIN" count="0" hidden="1">
      <extLst>
        <ext xmlns:x15="http://schemas.microsoft.com/office/spreadsheetml/2010/11/main" uri="{B97F6D7D-B522-45F9-BDA1-12C45D357490}">
          <x15:cacheHierarchy aggregatedColumn="2"/>
        </ext>
      </extLst>
    </cacheHierarchy>
    <cacheHierarchy uniqueName="[Measures].[Sum of Discharged]" caption="Sum of Discharged" measure="1" displayFolder="" measureGroup="MAIN" count="0" hidden="1">
      <extLst>
        <ext xmlns:x15="http://schemas.microsoft.com/office/spreadsheetml/2010/11/main" uri="{B97F6D7D-B522-45F9-BDA1-12C45D357490}">
          <x15:cacheHierarchy aggregatedColumn="3"/>
        </ext>
      </extLst>
    </cacheHierarchy>
    <cacheHierarchy uniqueName="[Measures].[Sum of Deaths]" caption="Sum of Deaths" measure="1" displayFolder="" measureGroup="MAIN" count="0" hidden="1">
      <extLst>
        <ext xmlns:x15="http://schemas.microsoft.com/office/spreadsheetml/2010/11/main" uri="{B97F6D7D-B522-45F9-BDA1-12C45D357490}">
          <x15:cacheHierarchy aggregatedColumn="4"/>
        </ext>
      </extLst>
    </cacheHierarchy>
    <cacheHierarchy uniqueName="[Measures].[Sum of Active Ratio]" caption="Sum of Active Ratio" measure="1" displayFolder="" measureGroup="MAIN" count="0" hidden="1">
      <extLst>
        <ext xmlns:x15="http://schemas.microsoft.com/office/spreadsheetml/2010/11/main" uri="{B97F6D7D-B522-45F9-BDA1-12C45D357490}">
          <x15:cacheHierarchy aggregatedColumn="5"/>
        </ext>
      </extLst>
    </cacheHierarchy>
    <cacheHierarchy uniqueName="[Measures].[Sum of Discharge Ratio]" caption="Sum of Discharge Ratio" measure="1" displayFolder="" measureGroup="MAIN" count="0" hidden="1">
      <extLst>
        <ext xmlns:x15="http://schemas.microsoft.com/office/spreadsheetml/2010/11/main" uri="{B97F6D7D-B522-45F9-BDA1-12C45D357490}">
          <x15:cacheHierarchy aggregatedColumn="6"/>
        </ext>
      </extLst>
    </cacheHierarchy>
    <cacheHierarchy uniqueName="[Measures].[Sum of Death Ratio]" caption="Sum of Death Ratio" measure="1" displayFolder="" measureGroup="MAIN" count="0" hidden="1">
      <extLst>
        <ext xmlns:x15="http://schemas.microsoft.com/office/spreadsheetml/2010/11/main" uri="{B97F6D7D-B522-45F9-BDA1-12C45D357490}">
          <x15:cacheHierarchy aggregatedColumn="7"/>
        </ext>
      </extLst>
    </cacheHierarchy>
    <cacheHierarchy uniqueName="[Measures].[Sum of Total Cases]" caption="Sum of Total Cases" measure="1" displayFolder="" measureGroup="MAIN" count="0" hidden="1">
      <extLst>
        <ext xmlns:x15="http://schemas.microsoft.com/office/spreadsheetml/2010/11/main" uri="{B97F6D7D-B522-45F9-BDA1-12C45D357490}">
          <x15:cacheHierarchy aggregatedColumn="1"/>
        </ext>
      </extLst>
    </cacheHierarchy>
  </cacheHierarchies>
  <kpis count="0"/>
  <dimensions count="3">
    <dimension name="MAIN" uniqueName="[MAIN]" caption="MAIN"/>
    <dimension measure="1" name="Measures" uniqueName="[Measures]" caption="Measures"/>
    <dimension name="VACDS" uniqueName="[VACDS]" caption="VACDS"/>
  </dimensions>
  <measureGroups count="2">
    <measureGroup name="MAIN" caption="MAIN"/>
    <measureGroup name="VACDS" caption="VACD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ESH KUMAR" refreshedDate="45234.722558333335" createdVersion="5" refreshedVersion="8" minRefreshableVersion="3" recordCount="0" supportSubquery="1" supportAdvancedDrill="1" xr:uid="{5A7DC67F-0CF2-41E1-B097-1BC4F1DFBBBE}">
  <cacheSource type="external" connectionId="1"/>
  <cacheFields count="2">
    <cacheField name="[MAIN].[State/UTs].[State/UTs]" caption="State/UTs" numFmtId="0" level="1">
      <sharedItems count="1">
        <s v="Goa"/>
      </sharedItems>
    </cacheField>
    <cacheField name="[Measures].[Sum of Total Cases]" caption="Sum of Total Cases" numFmtId="0" hierarchy="25" level="32767"/>
  </cacheFields>
  <cacheHierarchies count="26">
    <cacheHierarchy uniqueName="[MAIN].[State/UTs]" caption="State/UTs" attribute="1" defaultMemberUniqueName="[MAIN].[State/UTs].[All]" allUniqueName="[MAIN].[State/UTs].[All]" dimensionUniqueName="[MAIN]" displayFolder="" count="2" memberValueDatatype="130" unbalanced="0">
      <fieldsUsage count="2">
        <fieldUsage x="-1"/>
        <fieldUsage x="0"/>
      </fieldsUsage>
    </cacheHierarchy>
    <cacheHierarchy uniqueName="[MAIN].[Total Cases]" caption="Total Cases" attribute="1" defaultMemberUniqueName="[MAIN].[Total Cases].[All]" allUniqueName="[MAIN].[Total Cases].[All]" dimensionUniqueName="[MAIN]" displayFolder="" count="0" memberValueDatatype="20" unbalanced="0"/>
    <cacheHierarchy uniqueName="[MAIN].[Active]" caption="Active" attribute="1" defaultMemberUniqueName="[MAIN].[Active].[All]" allUniqueName="[MAIN].[Active].[All]" dimensionUniqueName="[MAIN]" displayFolder="" count="0" memberValueDatatype="20" unbalanced="0"/>
    <cacheHierarchy uniqueName="[MAIN].[Discharged]" caption="Discharged" attribute="1" defaultMemberUniqueName="[MAIN].[Discharged].[All]" allUniqueName="[MAIN].[Discharged].[All]" dimensionUniqueName="[MAIN]" displayFolder="" count="0" memberValueDatatype="20" unbalanced="0"/>
    <cacheHierarchy uniqueName="[MAIN].[Deaths]" caption="Deaths" attribute="1" defaultMemberUniqueName="[MAIN].[Deaths].[All]" allUniqueName="[MAIN].[Deaths].[All]" dimensionUniqueName="[MAIN]" displayFolder="" count="0" memberValueDatatype="20" unbalanced="0"/>
    <cacheHierarchy uniqueName="[MAIN].[Active Ratio]" caption="Active Ratio" attribute="1" defaultMemberUniqueName="[MAIN].[Active Ratio].[All]" allUniqueName="[MAIN].[Active Ratio].[All]" dimensionUniqueName="[MAIN]" displayFolder="" count="0" memberValueDatatype="20" unbalanced="0"/>
    <cacheHierarchy uniqueName="[MAIN].[Discharge Ratio]" caption="Discharge Ratio" attribute="1" defaultMemberUniqueName="[MAIN].[Discharge Ratio].[All]" allUniqueName="[MAIN].[Discharge Ratio].[All]" dimensionUniqueName="[MAIN]" displayFolder="" count="0" memberValueDatatype="5" unbalanced="0"/>
    <cacheHierarchy uniqueName="[MAIN].[Death Ratio]" caption="Death Ratio" attribute="1" defaultMemberUniqueName="[MAIN].[Death Ratio].[All]" allUniqueName="[MAIN].[Death Ratio].[All]" dimensionUniqueName="[MAIN]" displayFolder="" count="0" memberValueDatatype="5" unbalanced="0"/>
    <cacheHierarchy uniqueName="[VACDS].[title]" caption="title" attribute="1" defaultMemberUniqueName="[VACDS].[title].[All]" allUniqueName="[VACDS].[title].[All]" dimensionUniqueName="[VACDS]" displayFolder="" count="0" memberValueDatatype="130" unbalanced="0"/>
    <cacheHierarchy uniqueName="[VACDS].[partial_vaccinated]" caption="partial_vaccinated" attribute="1" defaultMemberUniqueName="[VACDS].[partial_vaccinated].[All]" allUniqueName="[VACDS].[partial_vaccinated].[All]" dimensionUniqueName="[VACDS]" displayFolder="" count="0" memberValueDatatype="20" unbalanced="0"/>
    <cacheHierarchy uniqueName="[VACDS].[totally_vaccinated]" caption="totally_vaccinated" attribute="1" defaultMemberUniqueName="[VACDS].[totally_vaccinated].[All]" allUniqueName="[VACDS].[totally_vaccinated].[All]" dimensionUniqueName="[VACDS]" displayFolder="" count="0" memberValueDatatype="20" unbalanced="0"/>
    <cacheHierarchy uniqueName="[VACDS].[Precaution Dose]" caption="Precaution Dose" attribute="1" defaultMemberUniqueName="[VACDS].[Precaution Dose].[All]" allUniqueName="[VACDS].[Precaution Dose].[All]" dimensionUniqueName="[VACDS]" displayFolder="" count="0" memberValueDatatype="20" unbalanced="0"/>
    <cacheHierarchy uniqueName="[VACDS].[total]" caption="total" attribute="1" defaultMemberUniqueName="[VACDS].[total].[All]" allUniqueName="[VACDS].[total].[All]" dimensionUniqueName="[VACDS]" displayFolder="" count="0" memberValueDatatype="20" unbalanced="0"/>
    <cacheHierarchy uniqueName="[Measures].[__XL_Count VACDS]" caption="__XL_Count VACDS" measure="1" displayFolder="" measureGroup="VACDS" count="0" hidden="1"/>
    <cacheHierarchy uniqueName="[Measures].[__XL_Count MAIN]" caption="__XL_Count MAIN" measure="1" displayFolder="" measureGroup="MAIN" count="0" hidden="1"/>
    <cacheHierarchy uniqueName="[Measures].[__No measures defined]" caption="__No measures defined" measure="1" displayFolder="" count="0" hidden="1"/>
    <cacheHierarchy uniqueName="[Measures].[Sum of partial_vaccinated]" caption="Sum of partial_vaccinated" measure="1" displayFolder="" measureGroup="VACDS" count="0" hidden="1">
      <extLst>
        <ext xmlns:x15="http://schemas.microsoft.com/office/spreadsheetml/2010/11/main" uri="{B97F6D7D-B522-45F9-BDA1-12C45D357490}">
          <x15:cacheHierarchy aggregatedColumn="9"/>
        </ext>
      </extLst>
    </cacheHierarchy>
    <cacheHierarchy uniqueName="[Measures].[Sum of totally_vaccinated]" caption="Sum of totally_vaccinated" measure="1" displayFolder="" measureGroup="VACDS" count="0" hidden="1">
      <extLst>
        <ext xmlns:x15="http://schemas.microsoft.com/office/spreadsheetml/2010/11/main" uri="{B97F6D7D-B522-45F9-BDA1-12C45D357490}">
          <x15:cacheHierarchy aggregatedColumn="10"/>
        </ext>
      </extLst>
    </cacheHierarchy>
    <cacheHierarchy uniqueName="[Measures].[Sum of Precaution Dose]" caption="Sum of Precaution Dose" measure="1" displayFolder="" measureGroup="VACDS" count="0" hidden="1">
      <extLst>
        <ext xmlns:x15="http://schemas.microsoft.com/office/spreadsheetml/2010/11/main" uri="{B97F6D7D-B522-45F9-BDA1-12C45D357490}">
          <x15:cacheHierarchy aggregatedColumn="11"/>
        </ext>
      </extLst>
    </cacheHierarchy>
    <cacheHierarchy uniqueName="[Measures].[Sum of Active]" caption="Sum of Active" measure="1" displayFolder="" measureGroup="MAIN" count="0" hidden="1">
      <extLst>
        <ext xmlns:x15="http://schemas.microsoft.com/office/spreadsheetml/2010/11/main" uri="{B97F6D7D-B522-45F9-BDA1-12C45D357490}">
          <x15:cacheHierarchy aggregatedColumn="2"/>
        </ext>
      </extLst>
    </cacheHierarchy>
    <cacheHierarchy uniqueName="[Measures].[Sum of Discharged]" caption="Sum of Discharged" measure="1" displayFolder="" measureGroup="MAIN" count="0" hidden="1">
      <extLst>
        <ext xmlns:x15="http://schemas.microsoft.com/office/spreadsheetml/2010/11/main" uri="{B97F6D7D-B522-45F9-BDA1-12C45D357490}">
          <x15:cacheHierarchy aggregatedColumn="3"/>
        </ext>
      </extLst>
    </cacheHierarchy>
    <cacheHierarchy uniqueName="[Measures].[Sum of Deaths]" caption="Sum of Deaths" measure="1" displayFolder="" measureGroup="MAIN" count="0" hidden="1">
      <extLst>
        <ext xmlns:x15="http://schemas.microsoft.com/office/spreadsheetml/2010/11/main" uri="{B97F6D7D-B522-45F9-BDA1-12C45D357490}">
          <x15:cacheHierarchy aggregatedColumn="4"/>
        </ext>
      </extLst>
    </cacheHierarchy>
    <cacheHierarchy uniqueName="[Measures].[Sum of Active Ratio]" caption="Sum of Active Ratio" measure="1" displayFolder="" measureGroup="MAIN" count="0" hidden="1">
      <extLst>
        <ext xmlns:x15="http://schemas.microsoft.com/office/spreadsheetml/2010/11/main" uri="{B97F6D7D-B522-45F9-BDA1-12C45D357490}">
          <x15:cacheHierarchy aggregatedColumn="5"/>
        </ext>
      </extLst>
    </cacheHierarchy>
    <cacheHierarchy uniqueName="[Measures].[Sum of Discharge Ratio]" caption="Sum of Discharge Ratio" measure="1" displayFolder="" measureGroup="MAIN" count="0" hidden="1">
      <extLst>
        <ext xmlns:x15="http://schemas.microsoft.com/office/spreadsheetml/2010/11/main" uri="{B97F6D7D-B522-45F9-BDA1-12C45D357490}">
          <x15:cacheHierarchy aggregatedColumn="6"/>
        </ext>
      </extLst>
    </cacheHierarchy>
    <cacheHierarchy uniqueName="[Measures].[Sum of Death Ratio]" caption="Sum of Death Ratio" measure="1" displayFolder="" measureGroup="MAIN" count="0" hidden="1">
      <extLst>
        <ext xmlns:x15="http://schemas.microsoft.com/office/spreadsheetml/2010/11/main" uri="{B97F6D7D-B522-45F9-BDA1-12C45D357490}">
          <x15:cacheHierarchy aggregatedColumn="7"/>
        </ext>
      </extLst>
    </cacheHierarchy>
    <cacheHierarchy uniqueName="[Measures].[Sum of Total Cases]" caption="Sum of Total Cases" measure="1" displayFolder="" measureGroup="MAIN" count="0" oneField="1" hidden="1">
      <fieldsUsage count="1">
        <fieldUsage x="1"/>
      </fieldsUsage>
      <extLst>
        <ext xmlns:x15="http://schemas.microsoft.com/office/spreadsheetml/2010/11/main" uri="{B97F6D7D-B522-45F9-BDA1-12C45D357490}">
          <x15:cacheHierarchy aggregatedColumn="1"/>
        </ext>
      </extLst>
    </cacheHierarchy>
  </cacheHierarchies>
  <kpis count="0"/>
  <dimensions count="3">
    <dimension name="MAIN" uniqueName="[MAIN]" caption="MAIN"/>
    <dimension measure="1" name="Measures" uniqueName="[Measures]" caption="Measures"/>
    <dimension name="VACDS" uniqueName="[VACDS]" caption="VACDS"/>
  </dimensions>
  <measureGroups count="2">
    <measureGroup name="MAIN" caption="MAIN"/>
    <measureGroup name="VACDS" caption="VACD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ESH KUMAR" refreshedDate="45234.047247916664" createdVersion="3" refreshedVersion="8" minRefreshableVersion="3" recordCount="0" supportSubquery="1" supportAdvancedDrill="1" xr:uid="{6995BB17-C0B2-4403-BDE3-B663A11852EB}">
  <cacheSource type="external" connectionId="1">
    <extLst>
      <ext xmlns:x14="http://schemas.microsoft.com/office/spreadsheetml/2009/9/main" uri="{F057638F-6D5F-4e77-A914-E7F072B9BCA8}">
        <x14:sourceConnection name="ThisWorkbookDataModel"/>
      </ext>
    </extLst>
  </cacheSource>
  <cacheFields count="0"/>
  <cacheHierarchies count="26">
    <cacheHierarchy uniqueName="[MAIN].[State/UTs]" caption="State/UTs" attribute="1" defaultMemberUniqueName="[MAIN].[State/UTs].[All]" allUniqueName="[MAIN].[State/UTs].[All]" dimensionUniqueName="[MAIN]" displayFolder="" count="2" memberValueDatatype="130" unbalanced="0"/>
    <cacheHierarchy uniqueName="[MAIN].[Total Cases]" caption="Total Cases" attribute="1" defaultMemberUniqueName="[MAIN].[Total Cases].[All]" allUniqueName="[MAIN].[Total Cases].[All]" dimensionUniqueName="[MAIN]" displayFolder="" count="0" memberValueDatatype="20" unbalanced="0"/>
    <cacheHierarchy uniqueName="[MAIN].[Active]" caption="Active" attribute="1" defaultMemberUniqueName="[MAIN].[Active].[All]" allUniqueName="[MAIN].[Active].[All]" dimensionUniqueName="[MAIN]" displayFolder="" count="0" memberValueDatatype="20" unbalanced="0"/>
    <cacheHierarchy uniqueName="[MAIN].[Discharged]" caption="Discharged" attribute="1" defaultMemberUniqueName="[MAIN].[Discharged].[All]" allUniqueName="[MAIN].[Discharged].[All]" dimensionUniqueName="[MAIN]" displayFolder="" count="0" memberValueDatatype="20" unbalanced="0"/>
    <cacheHierarchy uniqueName="[MAIN].[Deaths]" caption="Deaths" attribute="1" defaultMemberUniqueName="[MAIN].[Deaths].[All]" allUniqueName="[MAIN].[Deaths].[All]" dimensionUniqueName="[MAIN]" displayFolder="" count="0" memberValueDatatype="20" unbalanced="0"/>
    <cacheHierarchy uniqueName="[MAIN].[Active Ratio]" caption="Active Ratio" attribute="1" defaultMemberUniqueName="[MAIN].[Active Ratio].[All]" allUniqueName="[MAIN].[Active Ratio].[All]" dimensionUniqueName="[MAIN]" displayFolder="" count="0" memberValueDatatype="20" unbalanced="0"/>
    <cacheHierarchy uniqueName="[MAIN].[Discharge Ratio]" caption="Discharge Ratio" attribute="1" defaultMemberUniqueName="[MAIN].[Discharge Ratio].[All]" allUniqueName="[MAIN].[Discharge Ratio].[All]" dimensionUniqueName="[MAIN]" displayFolder="" count="0" memberValueDatatype="5" unbalanced="0"/>
    <cacheHierarchy uniqueName="[MAIN].[Death Ratio]" caption="Death Ratio" attribute="1" defaultMemberUniqueName="[MAIN].[Death Ratio].[All]" allUniqueName="[MAIN].[Death Ratio].[All]" dimensionUniqueName="[MAIN]" displayFolder="" count="0" memberValueDatatype="5" unbalanced="0"/>
    <cacheHierarchy uniqueName="[VACDS].[title]" caption="title" attribute="1" defaultMemberUniqueName="[VACDS].[title].[All]" allUniqueName="[VACDS].[title].[All]" dimensionUniqueName="[VACDS]" displayFolder="" count="0" memberValueDatatype="130" unbalanced="0"/>
    <cacheHierarchy uniqueName="[VACDS].[partial_vaccinated]" caption="partial_vaccinated" attribute="1" defaultMemberUniqueName="[VACDS].[partial_vaccinated].[All]" allUniqueName="[VACDS].[partial_vaccinated].[All]" dimensionUniqueName="[VACDS]" displayFolder="" count="0" memberValueDatatype="20" unbalanced="0"/>
    <cacheHierarchy uniqueName="[VACDS].[totally_vaccinated]" caption="totally_vaccinated" attribute="1" defaultMemberUniqueName="[VACDS].[totally_vaccinated].[All]" allUniqueName="[VACDS].[totally_vaccinated].[All]" dimensionUniqueName="[VACDS]" displayFolder="" count="0" memberValueDatatype="20" unbalanced="0"/>
    <cacheHierarchy uniqueName="[VACDS].[Precaution Dose]" caption="Precaution Dose" attribute="1" defaultMemberUniqueName="[VACDS].[Precaution Dose].[All]" allUniqueName="[VACDS].[Precaution Dose].[All]" dimensionUniqueName="[VACDS]" displayFolder="" count="0" memberValueDatatype="20" unbalanced="0"/>
    <cacheHierarchy uniqueName="[VACDS].[total]" caption="total" attribute="1" defaultMemberUniqueName="[VACDS].[total].[All]" allUniqueName="[VACDS].[total].[All]" dimensionUniqueName="[VACDS]" displayFolder="" count="0" memberValueDatatype="20" unbalanced="0"/>
    <cacheHierarchy uniqueName="[Measures].[__XL_Count VACDS]" caption="__XL_Count VACDS" measure="1" displayFolder="" measureGroup="VACDS" count="0" hidden="1"/>
    <cacheHierarchy uniqueName="[Measures].[__XL_Count MAIN]" caption="__XL_Count MAIN" measure="1" displayFolder="" measureGroup="MAIN" count="0" hidden="1"/>
    <cacheHierarchy uniqueName="[Measures].[__No measures defined]" caption="__No measures defined" measure="1" displayFolder="" count="0" hidden="1"/>
    <cacheHierarchy uniqueName="[Measures].[Sum of partial_vaccinated]" caption="Sum of partial_vaccinated" measure="1" displayFolder="" measureGroup="VACDS" count="0" hidden="1">
      <extLst>
        <ext xmlns:x15="http://schemas.microsoft.com/office/spreadsheetml/2010/11/main" uri="{B97F6D7D-B522-45F9-BDA1-12C45D357490}">
          <x15:cacheHierarchy aggregatedColumn="9"/>
        </ext>
      </extLst>
    </cacheHierarchy>
    <cacheHierarchy uniqueName="[Measures].[Sum of totally_vaccinated]" caption="Sum of totally_vaccinated" measure="1" displayFolder="" measureGroup="VACDS" count="0" hidden="1">
      <extLst>
        <ext xmlns:x15="http://schemas.microsoft.com/office/spreadsheetml/2010/11/main" uri="{B97F6D7D-B522-45F9-BDA1-12C45D357490}">
          <x15:cacheHierarchy aggregatedColumn="10"/>
        </ext>
      </extLst>
    </cacheHierarchy>
    <cacheHierarchy uniqueName="[Measures].[Sum of Precaution Dose]" caption="Sum of Precaution Dose" measure="1" displayFolder="" measureGroup="VACDS" count="0" hidden="1">
      <extLst>
        <ext xmlns:x15="http://schemas.microsoft.com/office/spreadsheetml/2010/11/main" uri="{B97F6D7D-B522-45F9-BDA1-12C45D357490}">
          <x15:cacheHierarchy aggregatedColumn="11"/>
        </ext>
      </extLst>
    </cacheHierarchy>
    <cacheHierarchy uniqueName="[Measures].[Sum of Active]" caption="Sum of Active" measure="1" displayFolder="" measureGroup="MAIN" count="0" hidden="1">
      <extLst>
        <ext xmlns:x15="http://schemas.microsoft.com/office/spreadsheetml/2010/11/main" uri="{B97F6D7D-B522-45F9-BDA1-12C45D357490}">
          <x15:cacheHierarchy aggregatedColumn="2"/>
        </ext>
      </extLst>
    </cacheHierarchy>
    <cacheHierarchy uniqueName="[Measures].[Sum of Discharged]" caption="Sum of Discharged" measure="1" displayFolder="" measureGroup="MAIN" count="0" hidden="1">
      <extLst>
        <ext xmlns:x15="http://schemas.microsoft.com/office/spreadsheetml/2010/11/main" uri="{B97F6D7D-B522-45F9-BDA1-12C45D357490}">
          <x15:cacheHierarchy aggregatedColumn="3"/>
        </ext>
      </extLst>
    </cacheHierarchy>
    <cacheHierarchy uniqueName="[Measures].[Sum of Deaths]" caption="Sum of Deaths" measure="1" displayFolder="" measureGroup="MAIN" count="0" hidden="1">
      <extLst>
        <ext xmlns:x15="http://schemas.microsoft.com/office/spreadsheetml/2010/11/main" uri="{B97F6D7D-B522-45F9-BDA1-12C45D357490}">
          <x15:cacheHierarchy aggregatedColumn="4"/>
        </ext>
      </extLst>
    </cacheHierarchy>
    <cacheHierarchy uniqueName="[Measures].[Sum of Active Ratio]" caption="Sum of Active Ratio" measure="1" displayFolder="" measureGroup="MAIN" count="0" hidden="1">
      <extLst>
        <ext xmlns:x15="http://schemas.microsoft.com/office/spreadsheetml/2010/11/main" uri="{B97F6D7D-B522-45F9-BDA1-12C45D357490}">
          <x15:cacheHierarchy aggregatedColumn="5"/>
        </ext>
      </extLst>
    </cacheHierarchy>
    <cacheHierarchy uniqueName="[Measures].[Sum of Discharge Ratio]" caption="Sum of Discharge Ratio" measure="1" displayFolder="" measureGroup="MAIN" count="0" hidden="1">
      <extLst>
        <ext xmlns:x15="http://schemas.microsoft.com/office/spreadsheetml/2010/11/main" uri="{B97F6D7D-B522-45F9-BDA1-12C45D357490}">
          <x15:cacheHierarchy aggregatedColumn="6"/>
        </ext>
      </extLst>
    </cacheHierarchy>
    <cacheHierarchy uniqueName="[Measures].[Sum of Death Ratio]" caption="Sum of Death Ratio" measure="1" displayFolder="" measureGroup="MAIN" count="0" hidden="1">
      <extLst>
        <ext xmlns:x15="http://schemas.microsoft.com/office/spreadsheetml/2010/11/main" uri="{B97F6D7D-B522-45F9-BDA1-12C45D357490}">
          <x15:cacheHierarchy aggregatedColumn="7"/>
        </ext>
      </extLst>
    </cacheHierarchy>
    <cacheHierarchy uniqueName="[Measures].[Sum of Total Cases]" caption="Sum of Total Cases" measure="1" displayFolder="" measureGroup="MAIN"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81057543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57BA3C-0886-4774-A66B-7C70E6446A9E}" name="PivotTable1" cacheId="18" applyNumberFormats="0" applyBorderFormats="0" applyFontFormats="0" applyPatternFormats="0" applyAlignmentFormats="0" applyWidthHeightFormats="1" dataCaption="Values" tag="7e126fe2-788f-4a83-a76c-6e6b028e1201" updatedVersion="8" minRefreshableVersion="3" useAutoFormatting="1" itemPrintTitles="1" createdVersion="5" indent="0" outline="1" outlineData="1" multipleFieldFilters="0" chartFormat="16">
  <location ref="B3:E5" firstHeaderRow="0" firstDataRow="1" firstDataCol="1"/>
  <pivotFields count="5">
    <pivotField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1">
        <item x="0"/>
      </items>
    </pivotField>
  </pivotFields>
  <rowFields count="1">
    <field x="4"/>
  </rowFields>
  <rowItems count="2">
    <i>
      <x/>
    </i>
    <i t="grand">
      <x/>
    </i>
  </rowItems>
  <colFields count="1">
    <field x="-2"/>
  </colFields>
  <colItems count="3">
    <i>
      <x/>
    </i>
    <i i="1">
      <x v="1"/>
    </i>
    <i i="2">
      <x v="2"/>
    </i>
  </colItems>
  <dataFields count="3">
    <dataField name="Sum of partial_vaccinated" fld="1" baseField="0" baseItem="0"/>
    <dataField name="Sum of totally_vaccinated" fld="2" baseField="0" baseItem="0"/>
    <dataField name="Sum of Precaution Dose" fld="3" baseField="0" baseItem="0"/>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s>
  <pivotHierarchies count="26">
    <pivotHierarchy multipleItemSelectionAllowed="1" dragToData="1">
      <members count="1" level="1">
        <member name="[MAIN].[State/UTs].&amp;[Goa]"/>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
        <x15:activeTabTopLevelEntity name="[VAC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179160-6265-42A8-91B8-0B3D8B03C377}" name="PivotTable3" cacheId="21" applyNumberFormats="0" applyBorderFormats="0" applyFontFormats="0" applyPatternFormats="0" applyAlignmentFormats="0" applyWidthHeightFormats="1" dataCaption="Values" tag="2cbc3070-cb71-4a8d-b6a6-17975ef061ee" updatedVersion="8" minRefreshableVersion="3" useAutoFormatting="1" subtotalHiddenItems="1" itemPrintTitles="1" createdVersion="5" indent="0" outline="1" outlineData="1" multipleFieldFilters="0" chartFormat="14">
  <location ref="I45:J47" firstHeaderRow="1" firstDataRow="1" firstDataCol="1"/>
  <pivotFields count="2">
    <pivotField axis="axisRow" allDrilled="1" subtotalTop="0" showAll="0" dataSourceSort="1" defaultSubtotal="0" defaultAttributeDrillState="1">
      <items count="1">
        <item s="1" x="0"/>
      </items>
    </pivotField>
    <pivotField dataField="1" subtotalTop="0" showAll="0" defaultSubtotal="0"/>
  </pivotFields>
  <rowFields count="1">
    <field x="0"/>
  </rowFields>
  <rowItems count="2">
    <i>
      <x/>
    </i>
    <i t="grand">
      <x/>
    </i>
  </rowItems>
  <colItems count="1">
    <i/>
  </colItems>
  <dataFields count="1">
    <dataField name="Sum of Total Cases" fld="1" baseField="0" baseItem="0"/>
  </dataFields>
  <pivotHierarchies count="26">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
        <x15:activeTabTopLevelEntity name="[VAC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42C396-20FA-4265-BEC8-6FF6974082E8}" name="PivotTable2" cacheId="15" applyNumberFormats="0" applyBorderFormats="0" applyFontFormats="0" applyPatternFormats="0" applyAlignmentFormats="0" applyWidthHeightFormats="1" dataCaption="Values" tag="26566581-da74-434c-b08d-2a2dded52405" updatedVersion="8" minRefreshableVersion="3" useAutoFormatting="1" subtotalHiddenItems="1" itemPrintTitles="1" createdVersion="5" indent="0" outline="1" outlineData="1" multipleFieldFilters="0" chartFormat="22">
  <location ref="N2:R4" firstHeaderRow="0" firstDataRow="1" firstDataCol="1"/>
  <pivotFields count="5">
    <pivotField axis="axisRow" allDrilled="1" subtotalTop="0" showAll="0" dataSourceSort="1" defaultSubtotal="0" defaultAttributeDrillState="1">
      <items count="5">
        <item s="1" x="0"/>
        <item x="1"/>
        <item x="2"/>
        <item x="3"/>
        <item x="4"/>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2">
    <i>
      <x/>
    </i>
    <i t="grand">
      <x/>
    </i>
  </rowItems>
  <colFields count="1">
    <field x="-2"/>
  </colFields>
  <colItems count="4">
    <i>
      <x/>
    </i>
    <i i="1">
      <x v="1"/>
    </i>
    <i i="2">
      <x v="2"/>
    </i>
    <i i="3">
      <x v="3"/>
    </i>
  </colItems>
  <dataFields count="4">
    <dataField name="Sum of Total Cases" fld="1" baseField="0" baseItem="0"/>
    <dataField name="Sum of Active" fld="2" baseField="0" baseItem="0"/>
    <dataField name="Sum of Discharged" fld="3" baseField="0" baseItem="0"/>
    <dataField name="Sum of Deaths" fld="4" baseField="0" baseItem="0"/>
  </dataFields>
  <chartFormats count="32">
    <chartFormat chart="18" format="11" series="1">
      <pivotArea type="data" outline="0" fieldPosition="0">
        <references count="1">
          <reference field="4294967294" count="1" selected="0">
            <x v="0"/>
          </reference>
        </references>
      </pivotArea>
    </chartFormat>
    <chartFormat chart="16" format="23" series="1">
      <pivotArea type="data" outline="0" fieldPosition="0">
        <references count="1">
          <reference field="4294967294" count="1" selected="0">
            <x v="0"/>
          </reference>
        </references>
      </pivotArea>
    </chartFormat>
    <chartFormat chart="13" format="11"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18" format="13" series="1">
      <pivotArea type="data" outline="0" fieldPosition="0">
        <references count="1">
          <reference field="4294967294" count="1" selected="0">
            <x v="1"/>
          </reference>
        </references>
      </pivotArea>
    </chartFormat>
    <chartFormat chart="16" format="25" series="1">
      <pivotArea type="data" outline="0" fieldPosition="0">
        <references count="1">
          <reference field="4294967294" count="1" selected="0">
            <x v="1"/>
          </reference>
        </references>
      </pivotArea>
    </chartFormat>
    <chartFormat chart="13" format="13" series="1">
      <pivotArea type="data" outline="0" fieldPosition="0">
        <references count="1">
          <reference field="4294967294" count="1" selected="0">
            <x v="1"/>
          </reference>
        </references>
      </pivotArea>
    </chartFormat>
    <chartFormat chart="2" format="7" series="1">
      <pivotArea type="data" outline="0" fieldPosition="0">
        <references count="1">
          <reference field="4294967294" count="1" selected="0">
            <x v="1"/>
          </reference>
        </references>
      </pivotArea>
    </chartFormat>
    <chartFormat chart="18" format="14" series="1">
      <pivotArea type="data" outline="0" fieldPosition="0">
        <references count="1">
          <reference field="4294967294" count="1" selected="0">
            <x v="2"/>
          </reference>
        </references>
      </pivotArea>
    </chartFormat>
    <chartFormat chart="16" format="26" series="1">
      <pivotArea type="data" outline="0" fieldPosition="0">
        <references count="1">
          <reference field="4294967294" count="1" selected="0">
            <x v="2"/>
          </reference>
        </references>
      </pivotArea>
    </chartFormat>
    <chartFormat chart="13" format="14" series="1">
      <pivotArea type="data" outline="0" fieldPosition="0">
        <references count="1">
          <reference field="4294967294" count="1" selected="0">
            <x v="2"/>
          </reference>
        </references>
      </pivotArea>
    </chartFormat>
    <chartFormat chart="2" format="8" series="1">
      <pivotArea type="data" outline="0" fieldPosition="0">
        <references count="1">
          <reference field="4294967294" count="1" selected="0">
            <x v="2"/>
          </reference>
        </references>
      </pivotArea>
    </chartFormat>
    <chartFormat chart="18" format="15" series="1">
      <pivotArea type="data" outline="0" fieldPosition="0">
        <references count="1">
          <reference field="4294967294" count="1" selected="0">
            <x v="3"/>
          </reference>
        </references>
      </pivotArea>
    </chartFormat>
    <chartFormat chart="16" format="27" series="1">
      <pivotArea type="data" outline="0" fieldPosition="0">
        <references count="1">
          <reference field="4294967294" count="1" selected="0">
            <x v="3"/>
          </reference>
        </references>
      </pivotArea>
    </chartFormat>
    <chartFormat chart="13" format="15" series="1">
      <pivotArea type="data" outline="0" fieldPosition="0">
        <references count="1">
          <reference field="4294967294" count="1" selected="0">
            <x v="3"/>
          </reference>
        </references>
      </pivotArea>
    </chartFormat>
    <chartFormat chart="2" format="9" series="1">
      <pivotArea type="data" outline="0" fieldPosition="0">
        <references count="1">
          <reference field="4294967294" count="1" selected="0">
            <x v="3"/>
          </reference>
        </references>
      </pivotArea>
    </chartFormat>
    <chartFormat chart="13" format="16">
      <pivotArea type="data" outline="0" fieldPosition="0">
        <references count="2">
          <reference field="4294967294" count="1" selected="0">
            <x v="0"/>
          </reference>
          <reference field="0" count="1" selected="0">
            <x v="1"/>
          </reference>
        </references>
      </pivotArea>
    </chartFormat>
    <chartFormat chart="13" format="17">
      <pivotArea type="data" outline="0" fieldPosition="0">
        <references count="2">
          <reference field="4294967294" count="1" selected="0">
            <x v="1"/>
          </reference>
          <reference field="0" count="1" selected="0">
            <x v="1"/>
          </reference>
        </references>
      </pivotArea>
    </chartFormat>
    <chartFormat chart="13" format="18">
      <pivotArea type="data" outline="0" fieldPosition="0">
        <references count="2">
          <reference field="4294967294" count="1" selected="0">
            <x v="2"/>
          </reference>
          <reference field="0" count="1" selected="0">
            <x v="1"/>
          </reference>
        </references>
      </pivotArea>
    </chartFormat>
    <chartFormat chart="13" format="19">
      <pivotArea type="data" outline="0" fieldPosition="0">
        <references count="2">
          <reference field="4294967294" count="1" selected="0">
            <x v="3"/>
          </reference>
          <reference field="0" count="1" selected="0">
            <x v="1"/>
          </reference>
        </references>
      </pivotArea>
    </chartFormat>
    <chartFormat chart="13" format="20">
      <pivotArea type="data" outline="0" fieldPosition="0">
        <references count="2">
          <reference field="4294967294" count="1" selected="0">
            <x v="0"/>
          </reference>
          <reference field="0" count="1" selected="0">
            <x v="3"/>
          </reference>
        </references>
      </pivotArea>
    </chartFormat>
    <chartFormat chart="13" format="21">
      <pivotArea type="data" outline="0" fieldPosition="0">
        <references count="2">
          <reference field="4294967294" count="1" selected="0">
            <x v="1"/>
          </reference>
          <reference field="0" count="1" selected="0">
            <x v="3"/>
          </reference>
        </references>
      </pivotArea>
    </chartFormat>
    <chartFormat chart="13" format="22">
      <pivotArea type="data" outline="0" fieldPosition="0">
        <references count="2">
          <reference field="4294967294" count="1" selected="0">
            <x v="2"/>
          </reference>
          <reference field="0" count="1" selected="0">
            <x v="3"/>
          </reference>
        </references>
      </pivotArea>
    </chartFormat>
    <chartFormat chart="13" format="23">
      <pivotArea type="data" outline="0" fieldPosition="0">
        <references count="2">
          <reference field="4294967294" count="1" selected="0">
            <x v="3"/>
          </reference>
          <reference field="0" count="1" selected="0">
            <x v="3"/>
          </reference>
        </references>
      </pivotArea>
    </chartFormat>
    <chartFormat chart="13" format="24">
      <pivotArea type="data" outline="0" fieldPosition="0">
        <references count="2">
          <reference field="4294967294" count="1" selected="0">
            <x v="0"/>
          </reference>
          <reference field="0" count="1" selected="0">
            <x v="4"/>
          </reference>
        </references>
      </pivotArea>
    </chartFormat>
    <chartFormat chart="13" format="25">
      <pivotArea type="data" outline="0" fieldPosition="0">
        <references count="2">
          <reference field="4294967294" count="1" selected="0">
            <x v="1"/>
          </reference>
          <reference field="0" count="1" selected="0">
            <x v="4"/>
          </reference>
        </references>
      </pivotArea>
    </chartFormat>
    <chartFormat chart="13" format="26">
      <pivotArea type="data" outline="0" fieldPosition="0">
        <references count="2">
          <reference field="4294967294" count="1" selected="0">
            <x v="2"/>
          </reference>
          <reference field="0" count="1" selected="0">
            <x v="4"/>
          </reference>
        </references>
      </pivotArea>
    </chartFormat>
    <chartFormat chart="13" format="27">
      <pivotArea type="data" outline="0" fieldPosition="0">
        <references count="2">
          <reference field="4294967294" count="1" selected="0">
            <x v="3"/>
          </reference>
          <reference field="0" count="1" selected="0">
            <x v="4"/>
          </reference>
        </references>
      </pivotArea>
    </chartFormat>
    <chartFormat chart="13" format="28">
      <pivotArea type="data" outline="0" fieldPosition="0">
        <references count="2">
          <reference field="4294967294" count="1" selected="0">
            <x v="0"/>
          </reference>
          <reference field="0" count="1" selected="0">
            <x v="2"/>
          </reference>
        </references>
      </pivotArea>
    </chartFormat>
    <chartFormat chart="13" format="29">
      <pivotArea type="data" outline="0" fieldPosition="0">
        <references count="2">
          <reference field="4294967294" count="1" selected="0">
            <x v="1"/>
          </reference>
          <reference field="0" count="1" selected="0">
            <x v="2"/>
          </reference>
        </references>
      </pivotArea>
    </chartFormat>
    <chartFormat chart="13" format="30">
      <pivotArea type="data" outline="0" fieldPosition="0">
        <references count="2">
          <reference field="4294967294" count="1" selected="0">
            <x v="2"/>
          </reference>
          <reference field="0" count="1" selected="0">
            <x v="2"/>
          </reference>
        </references>
      </pivotArea>
    </chartFormat>
    <chartFormat chart="13" format="31">
      <pivotArea type="data" outline="0" fieldPosition="0">
        <references count="2">
          <reference field="4294967294" count="1" selected="0">
            <x v="3"/>
          </reference>
          <reference field="0" count="1" selected="0">
            <x v="2"/>
          </reference>
        </references>
      </pivotArea>
    </chartFormat>
  </chartFormats>
  <pivotHierarchies count="26">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
        <x15:activeTabTopLevelEntity name="[VACD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UTs" xr10:uid="{C8D74D0B-D279-4D64-8A49-16344DACBB07}" sourceName="[MAIN].[State/UTs]">
  <pivotTables>
    <pivotTable tabId="4" name="PivotTable2"/>
    <pivotTable tabId="4" name="PivotTable1"/>
    <pivotTable tabId="4" name="PivotTable3"/>
  </pivotTables>
  <data>
    <olap pivotCacheId="810575437">
      <levels count="2">
        <level uniqueName="[MAIN].[State/UTs].[(All)]" sourceCaption="(All)" count="0"/>
        <level uniqueName="[MAIN].[State/UTs].[State/UTs]" sourceCaption="State/UTs" count="37">
          <ranges>
            <range startItem="0">
              <i n="[MAIN].[State/UTs].&amp;[Andaman and Nicobar]" c="Andaman and Nicobar"/>
              <i n="[MAIN].[State/UTs].&amp;[Andhra Pradesh]" c="Andhra Pradesh"/>
              <i n="[MAIN].[State/UTs].&amp;[Arunachal Pradesh]" c="Arunachal Pradesh"/>
              <i n="[MAIN].[State/UTs].&amp;[Assam]" c="Assam"/>
              <i n="[MAIN].[State/UTs].&amp;[Bihar]" c="Bihar"/>
              <i n="[MAIN].[State/UTs].&amp;[Chandigarh]" c="Chandigarh"/>
              <i n="[MAIN].[State/UTs].&amp;[Chhattisgarh]" c="Chhattisgarh"/>
              <i n="[MAIN].[State/UTs].&amp;[Dadra and Nagar Haveli and Daman and Diu]" c="Dadra and Nagar Haveli and Daman and Diu"/>
              <i n="[MAIN].[State/UTs].&amp;[Delhi]" c="Delhi"/>
              <i n="[MAIN].[State/UTs].&amp;[Goa]" c="Goa"/>
              <i n="[MAIN].[State/UTs].&amp;[Gujarat]" c="Gujarat"/>
              <i n="[MAIN].[State/UTs].&amp;[Haryana]" c="Haryana"/>
              <i n="[MAIN].[State/UTs].&amp;[Himachal Pradesh]" c="Himachal Pradesh"/>
              <i n="[MAIN].[State/UTs].&amp;[Jammu and Kashmir]" c="Jammu and Kashmir"/>
              <i n="[MAIN].[State/UTs].&amp;[Jharkhand]" c="Jharkhand"/>
              <i n="[MAIN].[State/UTs].&amp;[Karnataka]" c="Karnataka"/>
              <i n="[MAIN].[State/UTs].&amp;[Kerala]" c="Kerala"/>
              <i n="[MAIN].[State/UTs].&amp;[Ladakh]" c="Ladakh"/>
              <i n="[MAIN].[State/UTs].&amp;[Lakshadweep]" c="Lakshadweep"/>
              <i n="[MAIN].[State/UTs].&amp;[Madhya Pradesh]" c="Madhya Pradesh"/>
              <i n="[MAIN].[State/UTs].&amp;[Maharashtra]" c="Maharashtra"/>
              <i n="[MAIN].[State/UTs].&amp;[Manipur]" c="Manipur"/>
              <i n="[MAIN].[State/UTs].&amp;[Meghalaya]" c="Meghalaya"/>
              <i n="[MAIN].[State/UTs].&amp;[Mizoram]" c="Mizoram"/>
              <i n="[MAIN].[State/UTs].&amp;[Nagaland]" c="Nagaland"/>
              <i n="[MAIN].[State/UTs].&amp;[Odisha]" c="Odisha"/>
              <i n="[MAIN].[State/UTs].&amp;[Puducherry]" c="Puducherry"/>
              <i n="[MAIN].[State/UTs].&amp;[Punjab]" c="Punjab"/>
              <i n="[MAIN].[State/UTs].&amp;[Rajasthan]" c="Rajasthan"/>
              <i n="[MAIN].[State/UTs].&amp;[Sikkim]" c="Sikkim"/>
              <i n="[MAIN].[State/UTs].&amp;[Tamil Nadu]" c="Tamil Nadu"/>
              <i n="[MAIN].[State/UTs].&amp;[Telengana]" c="Telengana"/>
              <i n="[MAIN].[State/UTs].&amp;[Tripura]" c="Tripura"/>
              <i n="[MAIN].[State/UTs].&amp;[Uttar Pradesh]" c="Uttar Pradesh"/>
              <i n="[MAIN].[State/UTs].&amp;[Uttarakhand]" c="Uttarakhand"/>
              <i n="[MAIN].[State/UTs].&amp;[West Bengal]" c="West Bengal"/>
              <i n="[MAIN].[State/UTs].&amp;" c="(blank)"/>
            </range>
          </ranges>
        </level>
      </levels>
      <selections count="1">
        <selection n="[MAIN].[State/UTs].&amp;[Go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UTs" xr10:uid="{4ED2AA98-362C-4CF5-B606-B9E33DC9C8B2}" cache="Slicer_State_UTs" caption="State/UTs" startItem="7"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UTs 1" xr10:uid="{C6FDB30C-CCE2-4711-9E46-6840EF23EE6D}" cache="Slicer_State_UTs" caption="State/UTs" level="1" style="SlicerStyleDark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B5D799-AED1-4D69-9250-B5E07FCD9743}" name="DOSE" displayName="DOSE" ref="K1:O38" totalsRowShown="0" headerRowDxfId="14" headerRowBorderDxfId="13" tableBorderDxfId="12">
  <autoFilter ref="K1:O38" xr:uid="{5BB5D799-AED1-4D69-9250-B5E07FCD9743}"/>
  <sortState xmlns:xlrd2="http://schemas.microsoft.com/office/spreadsheetml/2017/richdata2" ref="K2:O38">
    <sortCondition ref="K1:K38"/>
  </sortState>
  <tableColumns count="5">
    <tableColumn id="1" xr3:uid="{97C81994-F330-4D57-A1C7-87597C119BA5}" name="State/Uts"/>
    <tableColumn id="2" xr3:uid="{7F28D2CF-B7A0-45D4-8FFC-2A195863F380}" name="partial_vaccinated"/>
    <tableColumn id="3" xr3:uid="{9A87553B-9F3F-4325-932A-13A0AEDA9F59}" name="totally_vaccinated"/>
    <tableColumn id="4" xr3:uid="{3D22D0D7-CA61-472F-8E30-D97721B00CA2}" name="Precaution Dose"/>
    <tableColumn id="5" xr3:uid="{AC16628E-276C-4116-A9F9-C92E23BE77E1}" name="tota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49C1AFB-81F3-4B71-9694-38C2024CD74C}" name="MAIN" displayName="MAIN" ref="A1:H37" totalsRowShown="0" headerRowBorderDxfId="11" tableBorderDxfId="10" totalsRowBorderDxfId="9">
  <autoFilter ref="A1:H37" xr:uid="{349C1AFB-81F3-4B71-9694-38C2024CD74C}"/>
  <tableColumns count="8">
    <tableColumn id="1" xr3:uid="{94109A4E-5B8E-434F-9920-824BD182521E}" name="State/UTs" dataDxfId="8"/>
    <tableColumn id="2" xr3:uid="{11ADEB14-9E36-432F-AC55-F63DEA23182B}" name="Total Cases" dataDxfId="7"/>
    <tableColumn id="3" xr3:uid="{86DDA34E-1F9A-4D3C-803B-7B794956C986}" name="Active" dataDxfId="6"/>
    <tableColumn id="4" xr3:uid="{EE3A254A-DF42-4514-AACA-E75CDB559CE8}" name="Discharged" dataDxfId="5"/>
    <tableColumn id="5" xr3:uid="{149AE9F7-DB06-491B-BD33-848EF38500E4}" name="Deaths"/>
    <tableColumn id="6" xr3:uid="{BD0C6AA1-229E-4666-8B82-8F154EF290B1}" name="Active Ratio"/>
    <tableColumn id="7" xr3:uid="{C4023B85-B004-4FD5-B3FE-777CB49B0736}" name="Discharge Ratio" dataDxfId="4"/>
    <tableColumn id="8" xr3:uid="{051ACCAF-CADA-4E64-97B7-4A818D0FE550}" name="Death Ratio" dataDxfId="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B752CFD-8F90-4E0C-A8EF-E2045ADE5162}" name="VACDS" displayName="VACDS" ref="A1:E38" totalsRowShown="0" headerRowDxfId="2" headerRowBorderDxfId="1" tableBorderDxfId="0">
  <autoFilter ref="A1:E38" xr:uid="{BB752CFD-8F90-4E0C-A8EF-E2045ADE5162}"/>
  <sortState xmlns:xlrd2="http://schemas.microsoft.com/office/spreadsheetml/2017/richdata2" ref="A2:E38">
    <sortCondition ref="A1:A38"/>
  </sortState>
  <tableColumns count="5">
    <tableColumn id="1" xr3:uid="{671922BF-8B57-4454-86F8-C3A777ADEA8F}" name="title"/>
    <tableColumn id="2" xr3:uid="{0AD56B35-76D1-401D-B835-DACD7751F56C}" name="partial_vaccinated"/>
    <tableColumn id="3" xr3:uid="{660EB4B5-64EC-4D5C-8E4E-70EF8D2B245D}" name="totally_vaccinated"/>
    <tableColumn id="4" xr3:uid="{E41DE606-FFCD-4DDA-850A-6AD8317F39D9}" name="Precaution Dose"/>
    <tableColumn id="5" xr3:uid="{32F75F77-73E5-409A-9954-93772A90215E}" name="tot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image" Target="../media/image1.png"/><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3D692-41FA-4F9F-9A0D-104687D5DD70}">
  <dimension ref="A1:O1048576"/>
  <sheetViews>
    <sheetView workbookViewId="0"/>
  </sheetViews>
  <sheetFormatPr defaultRowHeight="14.4" x14ac:dyDescent="0.3"/>
  <cols>
    <col min="1" max="1" width="21.88671875" customWidth="1"/>
    <col min="2" max="2" width="17.21875" customWidth="1"/>
    <col min="3" max="3" width="17.5546875" customWidth="1"/>
    <col min="4" max="4" width="16.77734375" customWidth="1"/>
    <col min="5" max="5" width="14.6640625" customWidth="1"/>
    <col min="6" max="6" width="16.109375" customWidth="1"/>
    <col min="7" max="9" width="17.77734375" customWidth="1"/>
    <col min="11" max="11" width="12.21875" customWidth="1"/>
    <col min="12" max="13" width="18.33203125" customWidth="1"/>
    <col min="14" max="14" width="16.5546875" customWidth="1"/>
    <col min="15" max="15" width="12.5546875" customWidth="1"/>
  </cols>
  <sheetData>
    <row r="1" spans="1:15" ht="17.399999999999999" thickBot="1" x14ac:dyDescent="0.4">
      <c r="A1" s="24" t="s">
        <v>52</v>
      </c>
      <c r="B1" s="25" t="s">
        <v>51</v>
      </c>
      <c r="C1" s="26" t="s">
        <v>50</v>
      </c>
      <c r="D1" s="27" t="s">
        <v>49</v>
      </c>
      <c r="E1" s="28" t="s">
        <v>48</v>
      </c>
      <c r="F1" s="26" t="s">
        <v>47</v>
      </c>
      <c r="G1" s="27" t="s">
        <v>46</v>
      </c>
      <c r="H1" s="29" t="s">
        <v>45</v>
      </c>
      <c r="I1" s="41"/>
      <c r="K1" s="40" t="s">
        <v>62</v>
      </c>
      <c r="L1" s="40" t="s">
        <v>40</v>
      </c>
      <c r="M1" s="19" t="s">
        <v>39</v>
      </c>
      <c r="N1" s="19" t="s">
        <v>38</v>
      </c>
      <c r="O1" s="19" t="s">
        <v>37</v>
      </c>
    </row>
    <row r="2" spans="1:15" ht="34.200000000000003" thickBot="1" x14ac:dyDescent="0.35">
      <c r="A2" s="20" t="s">
        <v>44</v>
      </c>
      <c r="B2" s="14">
        <v>10766</v>
      </c>
      <c r="C2" s="13">
        <v>0</v>
      </c>
      <c r="D2" s="12">
        <v>10637</v>
      </c>
      <c r="E2" s="18">
        <v>129</v>
      </c>
      <c r="F2" s="17">
        <v>0</v>
      </c>
      <c r="G2" s="9">
        <v>0.98799999999999999</v>
      </c>
      <c r="H2" s="22">
        <v>1.2E-2</v>
      </c>
      <c r="I2" s="42"/>
      <c r="K2" t="s">
        <v>4</v>
      </c>
      <c r="L2">
        <v>347616</v>
      </c>
      <c r="M2">
        <v>353285</v>
      </c>
      <c r="N2">
        <v>290363</v>
      </c>
      <c r="O2">
        <v>991264</v>
      </c>
    </row>
    <row r="3" spans="1:15" ht="17.399999999999999" thickBot="1" x14ac:dyDescent="0.35">
      <c r="A3" s="20" t="s">
        <v>27</v>
      </c>
      <c r="B3" s="14">
        <v>2340677</v>
      </c>
      <c r="C3" s="13">
        <v>0</v>
      </c>
      <c r="D3" s="12">
        <v>2325944</v>
      </c>
      <c r="E3" s="11">
        <v>14733</v>
      </c>
      <c r="F3" s="17">
        <v>0</v>
      </c>
      <c r="G3" s="9">
        <v>0.99370000000000003</v>
      </c>
      <c r="H3" s="22">
        <v>6.3E-3</v>
      </c>
      <c r="I3" s="42"/>
      <c r="K3" t="s">
        <v>27</v>
      </c>
      <c r="L3">
        <v>44704414</v>
      </c>
      <c r="M3">
        <v>47578802</v>
      </c>
      <c r="N3">
        <v>18674214</v>
      </c>
      <c r="O3">
        <v>110957430</v>
      </c>
    </row>
    <row r="4" spans="1:15" ht="17.399999999999999" thickBot="1" x14ac:dyDescent="0.35">
      <c r="A4" s="20" t="s">
        <v>8</v>
      </c>
      <c r="B4" s="14">
        <v>67049</v>
      </c>
      <c r="C4" s="13">
        <v>0</v>
      </c>
      <c r="D4" s="12">
        <v>66753</v>
      </c>
      <c r="E4" s="18">
        <v>296</v>
      </c>
      <c r="F4" s="17">
        <v>0</v>
      </c>
      <c r="G4" s="9">
        <v>0.99560000000000004</v>
      </c>
      <c r="H4" s="22">
        <v>4.4000000000000003E-3</v>
      </c>
      <c r="I4" s="42"/>
      <c r="K4" t="s">
        <v>8</v>
      </c>
      <c r="L4">
        <v>961348</v>
      </c>
      <c r="M4">
        <v>821819</v>
      </c>
      <c r="N4">
        <v>141417</v>
      </c>
      <c r="O4">
        <v>1924584</v>
      </c>
    </row>
    <row r="5" spans="1:15" ht="17.399999999999999" thickBot="1" x14ac:dyDescent="0.35">
      <c r="A5" s="20" t="s">
        <v>23</v>
      </c>
      <c r="B5" s="14">
        <v>746164</v>
      </c>
      <c r="C5" s="13">
        <v>0</v>
      </c>
      <c r="D5" s="12">
        <v>738129</v>
      </c>
      <c r="E5" s="11">
        <v>8035</v>
      </c>
      <c r="F5" s="17">
        <v>0</v>
      </c>
      <c r="G5" s="9">
        <v>0.98919999999999997</v>
      </c>
      <c r="H5" s="22">
        <v>1.0800000000000001E-2</v>
      </c>
      <c r="I5" s="42"/>
      <c r="K5" t="s">
        <v>23</v>
      </c>
      <c r="L5">
        <v>24813013</v>
      </c>
      <c r="M5">
        <v>22150254</v>
      </c>
      <c r="N5">
        <v>3372511</v>
      </c>
      <c r="O5">
        <v>50335778</v>
      </c>
    </row>
    <row r="6" spans="1:15" ht="17.399999999999999" thickBot="1" x14ac:dyDescent="0.35">
      <c r="A6" s="20" t="s">
        <v>34</v>
      </c>
      <c r="B6" s="14">
        <v>855267</v>
      </c>
      <c r="C6" s="13">
        <v>0</v>
      </c>
      <c r="D6" s="12">
        <v>842953</v>
      </c>
      <c r="E6" s="11">
        <v>12314</v>
      </c>
      <c r="F6" s="17">
        <v>0</v>
      </c>
      <c r="G6" s="9">
        <v>0.98560000000000003</v>
      </c>
      <c r="H6" s="22">
        <v>1.44E-2</v>
      </c>
      <c r="I6" s="42"/>
      <c r="K6" t="s">
        <v>34</v>
      </c>
      <c r="L6">
        <v>73485881</v>
      </c>
      <c r="M6">
        <v>67912592</v>
      </c>
      <c r="N6">
        <v>15894542</v>
      </c>
      <c r="O6">
        <v>157293015</v>
      </c>
    </row>
    <row r="7" spans="1:15" ht="17.399999999999999" thickBot="1" x14ac:dyDescent="0.35">
      <c r="A7" s="20" t="s">
        <v>10</v>
      </c>
      <c r="B7" s="14">
        <v>100697</v>
      </c>
      <c r="C7" s="13">
        <v>0</v>
      </c>
      <c r="D7" s="12">
        <v>99512</v>
      </c>
      <c r="E7" s="11">
        <v>1185</v>
      </c>
      <c r="F7" s="17">
        <v>0</v>
      </c>
      <c r="G7" s="9">
        <v>0.98819999999999997</v>
      </c>
      <c r="H7" s="22">
        <v>1.18E-2</v>
      </c>
      <c r="I7" s="42"/>
      <c r="K7" t="s">
        <v>10</v>
      </c>
      <c r="L7">
        <v>1186066</v>
      </c>
      <c r="M7">
        <v>991287</v>
      </c>
      <c r="N7">
        <v>114843</v>
      </c>
      <c r="O7">
        <v>2292196</v>
      </c>
    </row>
    <row r="8" spans="1:15" ht="17.399999999999999" thickBot="1" x14ac:dyDescent="0.35">
      <c r="A8" s="20" t="s">
        <v>22</v>
      </c>
      <c r="B8" s="14">
        <v>1187697</v>
      </c>
      <c r="C8" s="13">
        <v>0</v>
      </c>
      <c r="D8" s="12">
        <v>1173507</v>
      </c>
      <c r="E8" s="11">
        <v>14190</v>
      </c>
      <c r="F8" s="17">
        <v>0</v>
      </c>
      <c r="G8" s="9">
        <v>0.98809999999999998</v>
      </c>
      <c r="H8" s="22">
        <v>1.1900000000000001E-2</v>
      </c>
      <c r="I8" s="42"/>
      <c r="K8" t="s">
        <v>22</v>
      </c>
      <c r="L8">
        <v>21267795</v>
      </c>
      <c r="M8">
        <v>20343760</v>
      </c>
      <c r="N8">
        <v>7556384</v>
      </c>
      <c r="O8">
        <v>49167939</v>
      </c>
    </row>
    <row r="9" spans="1:15" ht="51" thickBot="1" x14ac:dyDescent="0.35">
      <c r="A9" s="20" t="s">
        <v>43</v>
      </c>
      <c r="B9" s="14">
        <v>11592</v>
      </c>
      <c r="C9" s="13">
        <v>0</v>
      </c>
      <c r="D9" s="12">
        <v>11588</v>
      </c>
      <c r="E9" s="18">
        <v>4</v>
      </c>
      <c r="F9" s="17">
        <v>0</v>
      </c>
      <c r="G9" s="9">
        <v>0.99970000000000003</v>
      </c>
      <c r="H9" s="22">
        <v>2.9999999999999997E-4</v>
      </c>
      <c r="I9" s="42"/>
      <c r="K9" t="s">
        <v>3</v>
      </c>
      <c r="L9">
        <v>462359</v>
      </c>
      <c r="M9">
        <v>356872</v>
      </c>
      <c r="N9">
        <v>80538</v>
      </c>
      <c r="O9">
        <v>899769</v>
      </c>
    </row>
    <row r="10" spans="1:15" ht="17.399999999999999" thickBot="1" x14ac:dyDescent="0.35">
      <c r="A10" s="20" t="s">
        <v>18</v>
      </c>
      <c r="B10" s="14">
        <v>20411095</v>
      </c>
      <c r="C10" s="13">
        <v>92</v>
      </c>
      <c r="D10" s="12">
        <v>20144343</v>
      </c>
      <c r="E10" s="11">
        <v>26666</v>
      </c>
      <c r="F10" s="10">
        <v>0</v>
      </c>
      <c r="G10" s="9">
        <v>0.9869</v>
      </c>
      <c r="H10" s="22">
        <v>1.3100000000000001E-2</v>
      </c>
      <c r="I10" s="42"/>
      <c r="K10" t="s">
        <v>2</v>
      </c>
      <c r="L10">
        <v>319994</v>
      </c>
      <c r="M10">
        <v>280090</v>
      </c>
      <c r="N10">
        <v>80207</v>
      </c>
      <c r="O10">
        <v>680291</v>
      </c>
    </row>
    <row r="11" spans="1:15" ht="17.399999999999999" thickBot="1" x14ac:dyDescent="0.35">
      <c r="A11" s="21" t="s">
        <v>12</v>
      </c>
      <c r="B11" s="8">
        <v>2633731</v>
      </c>
      <c r="C11" s="7">
        <v>51</v>
      </c>
      <c r="D11" s="6">
        <v>259354</v>
      </c>
      <c r="E11" s="5">
        <v>4014</v>
      </c>
      <c r="F11" s="4">
        <v>0</v>
      </c>
      <c r="G11" s="3">
        <v>0.98470000000000002</v>
      </c>
      <c r="H11" s="23">
        <v>1.52E-2</v>
      </c>
      <c r="I11" s="43"/>
      <c r="K11" t="s">
        <v>18</v>
      </c>
      <c r="L11">
        <v>18297934</v>
      </c>
      <c r="M11">
        <v>15717561</v>
      </c>
      <c r="N11">
        <v>3394092</v>
      </c>
      <c r="O11">
        <v>37409587</v>
      </c>
    </row>
    <row r="12" spans="1:15" ht="17.399999999999999" thickBot="1" x14ac:dyDescent="0.35">
      <c r="A12" s="21" t="s">
        <v>31</v>
      </c>
      <c r="B12" s="8">
        <v>1291437</v>
      </c>
      <c r="C12" s="7">
        <v>8</v>
      </c>
      <c r="D12" s="6">
        <v>1280350</v>
      </c>
      <c r="E12" s="5">
        <v>11079</v>
      </c>
      <c r="F12" s="4">
        <v>0</v>
      </c>
      <c r="G12" s="3">
        <v>0.99139999999999995</v>
      </c>
      <c r="H12" s="23">
        <v>8.6E-3</v>
      </c>
      <c r="I12" s="43"/>
      <c r="K12" t="s">
        <v>12</v>
      </c>
      <c r="L12">
        <v>1440045</v>
      </c>
      <c r="M12">
        <v>1295735</v>
      </c>
      <c r="N12">
        <v>138697</v>
      </c>
      <c r="O12">
        <v>2874477</v>
      </c>
    </row>
    <row r="13" spans="1:15" ht="17.399999999999999" thickBot="1" x14ac:dyDescent="0.35">
      <c r="A13" s="20" t="s">
        <v>20</v>
      </c>
      <c r="B13" s="14">
        <v>10789622</v>
      </c>
      <c r="C13" s="13">
        <v>21</v>
      </c>
      <c r="D13" s="12">
        <v>10681811</v>
      </c>
      <c r="E13" s="11">
        <v>10779</v>
      </c>
      <c r="F13" s="10">
        <v>0</v>
      </c>
      <c r="G13" s="9">
        <v>0.99</v>
      </c>
      <c r="H13" s="22">
        <v>0.01</v>
      </c>
      <c r="I13" s="42"/>
      <c r="K13" t="s">
        <v>31</v>
      </c>
      <c r="L13">
        <v>54398579</v>
      </c>
      <c r="M13">
        <v>54032698</v>
      </c>
      <c r="N13">
        <v>19674490</v>
      </c>
      <c r="O13">
        <v>128105767</v>
      </c>
    </row>
    <row r="14" spans="1:15" ht="17.399999999999999" thickBot="1" x14ac:dyDescent="0.35">
      <c r="A14" s="21" t="s">
        <v>15</v>
      </c>
      <c r="B14" s="8">
        <v>322942</v>
      </c>
      <c r="C14" s="7">
        <v>0</v>
      </c>
      <c r="D14" s="6">
        <v>318697</v>
      </c>
      <c r="E14" s="5">
        <v>4245</v>
      </c>
      <c r="F14" s="15">
        <v>0</v>
      </c>
      <c r="G14" s="3">
        <v>0.9869</v>
      </c>
      <c r="H14" s="23">
        <v>1.3100000000000001E-2</v>
      </c>
      <c r="I14" s="43"/>
      <c r="K14" t="s">
        <v>20</v>
      </c>
      <c r="L14">
        <v>23681858</v>
      </c>
      <c r="M14">
        <v>19849296</v>
      </c>
      <c r="N14">
        <v>2015701</v>
      </c>
      <c r="O14">
        <v>45546855</v>
      </c>
    </row>
    <row r="15" spans="1:15" ht="17.399999999999999" thickBot="1" x14ac:dyDescent="0.35">
      <c r="A15" s="21" t="s">
        <v>17</v>
      </c>
      <c r="B15" s="8">
        <v>482034</v>
      </c>
      <c r="C15" s="7">
        <v>0</v>
      </c>
      <c r="D15" s="6">
        <v>477242</v>
      </c>
      <c r="E15" s="5">
        <v>4792</v>
      </c>
      <c r="F15" s="15">
        <v>0</v>
      </c>
      <c r="G15" s="3">
        <v>0.99009999999999998</v>
      </c>
      <c r="H15" s="23">
        <v>9.9000000000000008E-3</v>
      </c>
      <c r="I15" s="43"/>
      <c r="K15" t="s">
        <v>15</v>
      </c>
      <c r="L15">
        <v>6646550</v>
      </c>
      <c r="M15">
        <v>6328308</v>
      </c>
      <c r="N15">
        <v>2350626</v>
      </c>
      <c r="O15">
        <v>15325484</v>
      </c>
    </row>
    <row r="16" spans="1:15" ht="17.399999999999999" thickBot="1" x14ac:dyDescent="0.35">
      <c r="A16" s="20" t="s">
        <v>19</v>
      </c>
      <c r="B16" s="14">
        <v>443831</v>
      </c>
      <c r="C16" s="13">
        <v>0</v>
      </c>
      <c r="D16" s="12">
        <v>438497</v>
      </c>
      <c r="E16" s="11">
        <v>5334</v>
      </c>
      <c r="F16" s="17">
        <v>0</v>
      </c>
      <c r="G16" s="9">
        <v>0.98799999999999999</v>
      </c>
      <c r="H16" s="22">
        <v>1.2E-2</v>
      </c>
      <c r="I16" s="42"/>
      <c r="K16" t="s">
        <v>17</v>
      </c>
      <c r="L16">
        <v>11372601</v>
      </c>
      <c r="M16">
        <v>11768145</v>
      </c>
      <c r="N16">
        <v>1641519</v>
      </c>
      <c r="O16">
        <v>24782265</v>
      </c>
    </row>
    <row r="17" spans="1:15" ht="17.399999999999999" thickBot="1" x14ac:dyDescent="0.35">
      <c r="A17" s="21" t="s">
        <v>29</v>
      </c>
      <c r="B17" s="8">
        <v>40889092</v>
      </c>
      <c r="C17" s="7">
        <v>12</v>
      </c>
      <c r="D17" s="6">
        <v>40485382</v>
      </c>
      <c r="E17" s="5">
        <v>40359</v>
      </c>
      <c r="F17" s="4">
        <v>0</v>
      </c>
      <c r="G17" s="3">
        <v>0.99009999999999998</v>
      </c>
      <c r="H17" s="23">
        <v>9.9000000000000008E-3</v>
      </c>
      <c r="I17" s="43"/>
      <c r="K17" t="s">
        <v>19</v>
      </c>
      <c r="L17">
        <v>23969121</v>
      </c>
      <c r="M17">
        <v>17860835</v>
      </c>
      <c r="N17">
        <v>2045989</v>
      </c>
      <c r="O17">
        <v>43875945</v>
      </c>
    </row>
    <row r="18" spans="1:15" ht="17.399999999999999" thickBot="1" x14ac:dyDescent="0.35">
      <c r="A18" s="21" t="s">
        <v>24</v>
      </c>
      <c r="B18" s="8">
        <v>69074115</v>
      </c>
      <c r="C18" s="7">
        <v>231</v>
      </c>
      <c r="D18" s="6">
        <v>68353456</v>
      </c>
      <c r="E18" s="5">
        <v>72043</v>
      </c>
      <c r="F18" s="4">
        <v>0</v>
      </c>
      <c r="G18" s="3">
        <v>0.98960000000000004</v>
      </c>
      <c r="H18" s="23">
        <v>1.04E-2</v>
      </c>
      <c r="I18" s="43"/>
      <c r="K18" t="s">
        <v>29</v>
      </c>
      <c r="L18">
        <v>55174874</v>
      </c>
      <c r="M18">
        <v>55391936</v>
      </c>
      <c r="N18">
        <v>11585685</v>
      </c>
      <c r="O18">
        <v>122152495</v>
      </c>
    </row>
    <row r="19" spans="1:15" ht="17.399999999999999" thickBot="1" x14ac:dyDescent="0.35">
      <c r="A19" s="21" t="s">
        <v>1</v>
      </c>
      <c r="B19" s="8">
        <v>29603</v>
      </c>
      <c r="C19" s="7">
        <v>0</v>
      </c>
      <c r="D19" s="6">
        <v>29372</v>
      </c>
      <c r="E19" s="16">
        <v>231</v>
      </c>
      <c r="F19" s="15">
        <v>0</v>
      </c>
      <c r="G19" s="3">
        <v>0.99219999999999997</v>
      </c>
      <c r="H19" s="23">
        <v>7.7999999999999996E-3</v>
      </c>
      <c r="I19" s="43"/>
      <c r="K19" t="s">
        <v>24</v>
      </c>
      <c r="L19">
        <v>29151717</v>
      </c>
      <c r="M19">
        <v>25272535</v>
      </c>
      <c r="N19">
        <v>3087922</v>
      </c>
      <c r="O19">
        <v>57512174</v>
      </c>
    </row>
    <row r="20" spans="1:15" ht="17.399999999999999" thickBot="1" x14ac:dyDescent="0.35">
      <c r="A20" s="21" t="s">
        <v>0</v>
      </c>
      <c r="B20" s="8">
        <v>11415</v>
      </c>
      <c r="C20" s="7">
        <v>0</v>
      </c>
      <c r="D20" s="6">
        <v>11363</v>
      </c>
      <c r="E20" s="16">
        <v>52</v>
      </c>
      <c r="F20" s="15">
        <v>0</v>
      </c>
      <c r="G20" s="3">
        <v>0.99539999999999995</v>
      </c>
      <c r="H20" s="23">
        <v>4.5999999999999999E-3</v>
      </c>
      <c r="I20" s="43"/>
      <c r="K20" t="s">
        <v>1</v>
      </c>
      <c r="L20">
        <v>238303</v>
      </c>
      <c r="M20">
        <v>204114</v>
      </c>
      <c r="N20">
        <v>124716</v>
      </c>
      <c r="O20">
        <v>567133</v>
      </c>
    </row>
    <row r="21" spans="1:15" ht="17.399999999999999" thickBot="1" x14ac:dyDescent="0.35">
      <c r="A21" s="21" t="s">
        <v>32</v>
      </c>
      <c r="B21" s="8">
        <v>1056554</v>
      </c>
      <c r="C21" s="7">
        <v>1</v>
      </c>
      <c r="D21" s="6">
        <v>10457681</v>
      </c>
      <c r="E21" s="5">
        <v>10786</v>
      </c>
      <c r="F21" s="15">
        <v>0</v>
      </c>
      <c r="G21" s="3">
        <v>0.98980000000000001</v>
      </c>
      <c r="H21" s="23">
        <v>1.0200000000000001E-2</v>
      </c>
      <c r="I21" s="43"/>
      <c r="K21" t="s">
        <v>0</v>
      </c>
      <c r="L21">
        <v>61813</v>
      </c>
      <c r="M21">
        <v>60525</v>
      </c>
      <c r="N21">
        <v>22975</v>
      </c>
      <c r="O21">
        <v>145313</v>
      </c>
    </row>
    <row r="22" spans="1:15" ht="17.399999999999999" thickBot="1" x14ac:dyDescent="0.35">
      <c r="A22" s="20" t="s">
        <v>35</v>
      </c>
      <c r="B22" s="14">
        <v>817191611</v>
      </c>
      <c r="C22" s="13">
        <v>461</v>
      </c>
      <c r="D22" s="12">
        <v>802330711</v>
      </c>
      <c r="E22" s="11">
        <v>1485631</v>
      </c>
      <c r="F22" s="10">
        <v>0</v>
      </c>
      <c r="G22" s="9">
        <v>0.98180000000000001</v>
      </c>
      <c r="H22" s="22">
        <v>1.8200000000000001E-2</v>
      </c>
      <c r="I22" s="42"/>
      <c r="K22" t="s">
        <v>32</v>
      </c>
      <c r="L22">
        <v>60749456</v>
      </c>
      <c r="M22">
        <v>59233154</v>
      </c>
      <c r="N22">
        <v>13957597</v>
      </c>
      <c r="O22">
        <v>133940207</v>
      </c>
    </row>
    <row r="23" spans="1:15" ht="17.399999999999999" thickBot="1" x14ac:dyDescent="0.35">
      <c r="A23" s="20" t="s">
        <v>13</v>
      </c>
      <c r="B23" s="14">
        <v>140034</v>
      </c>
      <c r="C23" s="13">
        <v>0</v>
      </c>
      <c r="D23" s="12">
        <v>137885</v>
      </c>
      <c r="E23" s="11">
        <v>2149</v>
      </c>
      <c r="F23" s="17">
        <v>0</v>
      </c>
      <c r="G23" s="9">
        <v>0.98470000000000002</v>
      </c>
      <c r="H23" s="22">
        <v>1.5299999999999999E-2</v>
      </c>
      <c r="I23" s="42"/>
      <c r="K23" t="s">
        <v>35</v>
      </c>
      <c r="L23">
        <v>91676003</v>
      </c>
      <c r="M23">
        <v>76630159</v>
      </c>
      <c r="N23">
        <v>9673871</v>
      </c>
      <c r="O23">
        <v>177980033</v>
      </c>
    </row>
    <row r="24" spans="1:15" ht="17.399999999999999" thickBot="1" x14ac:dyDescent="0.35">
      <c r="A24" s="21" t="s">
        <v>11</v>
      </c>
      <c r="B24" s="8">
        <v>96989</v>
      </c>
      <c r="C24" s="7">
        <v>0</v>
      </c>
      <c r="D24" s="6">
        <v>95361</v>
      </c>
      <c r="E24" s="5">
        <v>1628</v>
      </c>
      <c r="F24" s="15">
        <v>0</v>
      </c>
      <c r="G24" s="3">
        <v>0.98319999999999996</v>
      </c>
      <c r="H24" s="23">
        <v>1.6799999999999999E-2</v>
      </c>
      <c r="I24" s="43"/>
      <c r="K24" t="s">
        <v>13</v>
      </c>
      <c r="L24">
        <v>1649557</v>
      </c>
      <c r="M24">
        <v>1339245</v>
      </c>
      <c r="N24">
        <v>280431</v>
      </c>
      <c r="O24">
        <v>3269233</v>
      </c>
    </row>
    <row r="25" spans="1:15" ht="17.399999999999999" thickBot="1" x14ac:dyDescent="0.35">
      <c r="A25" s="20" t="s">
        <v>7</v>
      </c>
      <c r="B25" s="14">
        <v>239562</v>
      </c>
      <c r="C25" s="13">
        <v>0</v>
      </c>
      <c r="D25" s="12">
        <v>238828</v>
      </c>
      <c r="E25" s="18">
        <v>734</v>
      </c>
      <c r="F25" s="17">
        <v>0</v>
      </c>
      <c r="G25" s="9">
        <v>0.99690000000000001</v>
      </c>
      <c r="H25" s="22">
        <v>3.0999999999999999E-3</v>
      </c>
      <c r="I25" s="42"/>
      <c r="K25" t="s">
        <v>11</v>
      </c>
      <c r="L25">
        <v>1447023</v>
      </c>
      <c r="M25">
        <v>1087881</v>
      </c>
      <c r="N25">
        <v>91117</v>
      </c>
      <c r="O25">
        <v>2626021</v>
      </c>
    </row>
    <row r="26" spans="1:15" ht="17.399999999999999" thickBot="1" x14ac:dyDescent="0.35">
      <c r="A26" s="20" t="s">
        <v>6</v>
      </c>
      <c r="B26" s="14">
        <v>36033</v>
      </c>
      <c r="C26" s="13">
        <v>0</v>
      </c>
      <c r="D26" s="12">
        <v>35251</v>
      </c>
      <c r="E26" s="18">
        <v>782</v>
      </c>
      <c r="F26" s="17">
        <v>0</v>
      </c>
      <c r="G26" s="9">
        <v>0.97829999999999995</v>
      </c>
      <c r="H26" s="22">
        <v>2.1700000000000001E-2</v>
      </c>
      <c r="I26" s="42"/>
      <c r="K26" t="s">
        <v>7</v>
      </c>
      <c r="L26">
        <v>894318</v>
      </c>
      <c r="M26">
        <v>750177</v>
      </c>
      <c r="N26">
        <v>148803</v>
      </c>
      <c r="O26">
        <v>1793298</v>
      </c>
    </row>
    <row r="27" spans="1:15" ht="17.399999999999999" thickBot="1" x14ac:dyDescent="0.35">
      <c r="A27" s="21" t="s">
        <v>26</v>
      </c>
      <c r="B27" s="8">
        <v>13484331</v>
      </c>
      <c r="C27" s="7">
        <v>541</v>
      </c>
      <c r="D27" s="6">
        <v>1339164</v>
      </c>
      <c r="E27" s="5">
        <v>9215</v>
      </c>
      <c r="F27" s="4">
        <v>0</v>
      </c>
      <c r="G27" s="3">
        <v>0.99309999999999998</v>
      </c>
      <c r="H27" s="23">
        <v>6.7999999999999996E-3</v>
      </c>
      <c r="I27" s="43"/>
      <c r="K27" t="s">
        <v>6</v>
      </c>
      <c r="L27">
        <v>923955</v>
      </c>
      <c r="M27">
        <v>744983</v>
      </c>
      <c r="N27">
        <v>70899</v>
      </c>
      <c r="O27">
        <v>1739837</v>
      </c>
    </row>
    <row r="28" spans="1:15" ht="17.399999999999999" thickBot="1" x14ac:dyDescent="0.35">
      <c r="A28" s="21" t="s">
        <v>9</v>
      </c>
      <c r="B28" s="8">
        <v>177548</v>
      </c>
      <c r="C28" s="7">
        <v>0</v>
      </c>
      <c r="D28" s="6">
        <v>175567</v>
      </c>
      <c r="E28" s="5">
        <v>1981</v>
      </c>
      <c r="F28" s="15">
        <v>0</v>
      </c>
      <c r="G28" s="3">
        <v>0.98880000000000001</v>
      </c>
      <c r="H28" s="23">
        <v>1.12E-2</v>
      </c>
      <c r="I28" s="43"/>
      <c r="K28" t="s">
        <v>26</v>
      </c>
      <c r="L28">
        <v>35250844</v>
      </c>
      <c r="M28">
        <v>33012189</v>
      </c>
      <c r="N28">
        <v>13282927</v>
      </c>
      <c r="O28">
        <v>81545960</v>
      </c>
    </row>
    <row r="29" spans="1:15" ht="17.399999999999999" thickBot="1" x14ac:dyDescent="0.35">
      <c r="A29" s="21" t="s">
        <v>21</v>
      </c>
      <c r="B29" s="8">
        <v>793669</v>
      </c>
      <c r="C29" s="7">
        <v>0</v>
      </c>
      <c r="D29" s="6">
        <v>773100</v>
      </c>
      <c r="E29" s="5">
        <v>20569</v>
      </c>
      <c r="F29" s="15">
        <v>0</v>
      </c>
      <c r="G29" s="3">
        <v>0.97409999999999997</v>
      </c>
      <c r="H29" s="23">
        <v>2.5899999999999999E-2</v>
      </c>
      <c r="I29" s="43"/>
      <c r="K29" t="s">
        <v>9</v>
      </c>
      <c r="L29">
        <v>994613</v>
      </c>
      <c r="M29">
        <v>868099</v>
      </c>
      <c r="N29">
        <v>411347</v>
      </c>
      <c r="O29">
        <v>2274059</v>
      </c>
    </row>
    <row r="30" spans="1:15" ht="17.399999999999999" thickBot="1" x14ac:dyDescent="0.35">
      <c r="A30" s="21" t="s">
        <v>28</v>
      </c>
      <c r="B30" s="8">
        <v>1326466</v>
      </c>
      <c r="C30" s="7">
        <v>0</v>
      </c>
      <c r="D30" s="6">
        <v>1316730</v>
      </c>
      <c r="E30" s="5">
        <v>9736</v>
      </c>
      <c r="F30" s="15">
        <v>0</v>
      </c>
      <c r="G30" s="3">
        <v>0.99270000000000003</v>
      </c>
      <c r="H30" s="23">
        <v>7.3000000000000001E-3</v>
      </c>
      <c r="I30" s="43"/>
      <c r="K30" t="s">
        <v>21</v>
      </c>
      <c r="L30">
        <v>24163489</v>
      </c>
      <c r="M30">
        <v>20996654</v>
      </c>
      <c r="N30">
        <v>1891540</v>
      </c>
      <c r="O30">
        <v>47051683</v>
      </c>
    </row>
    <row r="31" spans="1:15" ht="17.399999999999999" thickBot="1" x14ac:dyDescent="0.35">
      <c r="A31" s="21" t="s">
        <v>5</v>
      </c>
      <c r="B31" s="8">
        <v>44931</v>
      </c>
      <c r="C31" s="7">
        <v>2</v>
      </c>
      <c r="D31" s="6">
        <v>444302</v>
      </c>
      <c r="E31" s="16">
        <v>501</v>
      </c>
      <c r="F31" s="15">
        <v>0</v>
      </c>
      <c r="G31" s="3">
        <v>0.98880000000000001</v>
      </c>
      <c r="H31" s="23">
        <v>1.12E-2</v>
      </c>
      <c r="I31" s="43"/>
      <c r="K31" t="s">
        <v>28</v>
      </c>
      <c r="L31">
        <v>57035469</v>
      </c>
      <c r="M31">
        <v>51038712</v>
      </c>
      <c r="N31">
        <v>7647452</v>
      </c>
      <c r="O31">
        <v>115721633</v>
      </c>
    </row>
    <row r="32" spans="1:15" ht="17.399999999999999" thickBot="1" x14ac:dyDescent="0.35">
      <c r="A32" s="20" t="s">
        <v>30</v>
      </c>
      <c r="B32" s="14">
        <v>3610722</v>
      </c>
      <c r="C32" s="13">
        <v>132</v>
      </c>
      <c r="D32" s="12">
        <v>35726282</v>
      </c>
      <c r="E32" s="11">
        <v>38081</v>
      </c>
      <c r="F32" s="10">
        <v>0</v>
      </c>
      <c r="G32" s="9">
        <v>0.98939999999999995</v>
      </c>
      <c r="H32" s="22">
        <v>1.0500000000000001E-2</v>
      </c>
      <c r="I32" s="42"/>
      <c r="K32" t="s">
        <v>5</v>
      </c>
      <c r="L32">
        <v>591877</v>
      </c>
      <c r="M32">
        <v>554656</v>
      </c>
      <c r="N32">
        <v>213944</v>
      </c>
      <c r="O32">
        <v>1360477</v>
      </c>
    </row>
    <row r="33" spans="1:15" ht="17.399999999999999" thickBot="1" x14ac:dyDescent="0.35">
      <c r="A33" s="20" t="s">
        <v>42</v>
      </c>
      <c r="B33" s="14">
        <v>8444772</v>
      </c>
      <c r="C33" s="13">
        <v>72</v>
      </c>
      <c r="D33" s="12">
        <v>840359</v>
      </c>
      <c r="E33" s="11">
        <v>4111</v>
      </c>
      <c r="F33" s="10">
        <v>0</v>
      </c>
      <c r="G33" s="9">
        <v>0.99509999999999998</v>
      </c>
      <c r="H33" s="22">
        <v>4.8999999999999998E-3</v>
      </c>
      <c r="I33" s="42"/>
      <c r="K33" t="s">
        <v>30</v>
      </c>
      <c r="L33">
        <v>61216585</v>
      </c>
      <c r="M33">
        <v>57221896</v>
      </c>
      <c r="N33">
        <v>9096285</v>
      </c>
      <c r="O33">
        <v>127534766</v>
      </c>
    </row>
    <row r="34" spans="1:15" ht="17.399999999999999" thickBot="1" x14ac:dyDescent="0.35">
      <c r="A34" s="21" t="s">
        <v>14</v>
      </c>
      <c r="B34" s="8">
        <v>108495</v>
      </c>
      <c r="C34" s="7">
        <v>0</v>
      </c>
      <c r="D34" s="6">
        <v>107553</v>
      </c>
      <c r="E34" s="16">
        <v>942</v>
      </c>
      <c r="F34" s="15">
        <v>0</v>
      </c>
      <c r="G34" s="3">
        <v>0.99129999999999996</v>
      </c>
      <c r="H34" s="23">
        <v>8.6999999999999994E-3</v>
      </c>
      <c r="I34" s="43"/>
      <c r="K34" t="s">
        <v>25</v>
      </c>
      <c r="L34">
        <v>32448974</v>
      </c>
      <c r="M34">
        <v>31565870</v>
      </c>
      <c r="N34">
        <v>13613018</v>
      </c>
      <c r="O34">
        <v>77627862</v>
      </c>
    </row>
    <row r="35" spans="1:15" ht="17.399999999999999" thickBot="1" x14ac:dyDescent="0.35">
      <c r="A35" s="20" t="s">
        <v>36</v>
      </c>
      <c r="B35" s="14">
        <v>2145490</v>
      </c>
      <c r="C35" s="13">
        <v>561</v>
      </c>
      <c r="D35" s="12">
        <v>21217211</v>
      </c>
      <c r="E35" s="11">
        <v>23713</v>
      </c>
      <c r="F35" s="10">
        <v>0</v>
      </c>
      <c r="G35" s="9">
        <v>0.9889</v>
      </c>
      <c r="H35" s="22">
        <v>1.11E-2</v>
      </c>
      <c r="I35" s="42"/>
      <c r="K35" t="s">
        <v>14</v>
      </c>
      <c r="L35">
        <v>2916816</v>
      </c>
      <c r="M35">
        <v>2523858</v>
      </c>
      <c r="N35">
        <v>478323</v>
      </c>
      <c r="O35">
        <v>5918997</v>
      </c>
    </row>
    <row r="36" spans="1:15" ht="17.399999999999999" thickBot="1" x14ac:dyDescent="0.35">
      <c r="A36" s="21" t="s">
        <v>16</v>
      </c>
      <c r="B36" s="8">
        <v>452588</v>
      </c>
      <c r="C36" s="7">
        <v>1</v>
      </c>
      <c r="D36" s="6">
        <v>444819</v>
      </c>
      <c r="E36" s="5">
        <v>7768</v>
      </c>
      <c r="F36" s="4">
        <v>0</v>
      </c>
      <c r="G36" s="3">
        <v>0.98280000000000001</v>
      </c>
      <c r="H36" s="23">
        <v>1.72E-2</v>
      </c>
      <c r="I36" s="43"/>
      <c r="K36" t="s">
        <v>36</v>
      </c>
      <c r="L36">
        <v>177000695</v>
      </c>
      <c r="M36">
        <v>168970296</v>
      </c>
      <c r="N36">
        <v>46040697</v>
      </c>
      <c r="O36">
        <v>392011688</v>
      </c>
    </row>
    <row r="37" spans="1:15" ht="16.8" x14ac:dyDescent="0.3">
      <c r="A37" s="30" t="s">
        <v>33</v>
      </c>
      <c r="B37" s="31">
        <v>212654010</v>
      </c>
      <c r="C37" s="32">
        <v>697</v>
      </c>
      <c r="D37" s="33">
        <v>21049163</v>
      </c>
      <c r="E37" s="34">
        <v>21555</v>
      </c>
      <c r="F37" s="35">
        <v>0</v>
      </c>
      <c r="G37" s="36">
        <v>0.98980000000000001</v>
      </c>
      <c r="H37" s="37">
        <v>1.01E-2</v>
      </c>
      <c r="I37" s="43"/>
      <c r="K37" t="s">
        <v>16</v>
      </c>
      <c r="L37">
        <v>9118676</v>
      </c>
      <c r="M37">
        <v>8733083</v>
      </c>
      <c r="N37">
        <v>2291962</v>
      </c>
      <c r="O37">
        <v>20143721</v>
      </c>
    </row>
    <row r="38" spans="1:15" x14ac:dyDescent="0.3">
      <c r="K38" t="s">
        <v>33</v>
      </c>
      <c r="L38">
        <v>73527902</v>
      </c>
      <c r="M38">
        <v>66707879</v>
      </c>
      <c r="N38">
        <v>15864651</v>
      </c>
      <c r="O38">
        <v>156100432</v>
      </c>
    </row>
    <row r="1048576" spans="2:2" x14ac:dyDescent="0.3">
      <c r="B1048576" s="2">
        <f>SUM(B2:B1048575)</f>
        <v>1213702631</v>
      </c>
    </row>
  </sheetData>
  <sheetProtection formatCells="0" formatColumns="0" formatRows="0" insertHyperlinks="0" deleteColumns="0" deleteRows="0" sort="0" autoFilter="0" pivotTables="0"/>
  <pageMargins left="0.7" right="0.7" top="0.75" bottom="0.75" header="0.3" footer="0.3"/>
  <pageSetup paperSize="9" orientation="portrait" r:id="rId1"/>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70584-C785-46AC-8208-407FA7D891BA}">
  <dimension ref="B2:R47"/>
  <sheetViews>
    <sheetView topLeftCell="E1" zoomScale="68" zoomScaleNormal="68" workbookViewId="0">
      <selection activeCell="R17" sqref="R17"/>
    </sheetView>
  </sheetViews>
  <sheetFormatPr defaultRowHeight="14.4" x14ac:dyDescent="0.3"/>
  <cols>
    <col min="2" max="2" width="14.33203125" bestFit="1" customWidth="1"/>
    <col min="3" max="4" width="24.109375" bestFit="1" customWidth="1"/>
    <col min="5" max="5" width="22.6640625" bestFit="1" customWidth="1"/>
    <col min="9" max="9" width="14.33203125" bestFit="1" customWidth="1"/>
    <col min="10" max="10" width="17.77734375" bestFit="1" customWidth="1"/>
    <col min="11" max="12" width="17.44140625" bestFit="1" customWidth="1"/>
    <col min="14" max="14" width="14.33203125" bestFit="1" customWidth="1"/>
    <col min="15" max="15" width="17.77734375" bestFit="1" customWidth="1"/>
    <col min="16" max="16" width="13.33203125" bestFit="1" customWidth="1"/>
    <col min="17" max="17" width="17.5546875" bestFit="1" customWidth="1"/>
    <col min="18" max="18" width="14" bestFit="1" customWidth="1"/>
  </cols>
  <sheetData>
    <row r="2" spans="2:18" x14ac:dyDescent="0.3">
      <c r="N2" s="38" t="s">
        <v>53</v>
      </c>
      <c r="O2" t="s">
        <v>61</v>
      </c>
      <c r="P2" t="s">
        <v>58</v>
      </c>
      <c r="Q2" t="s">
        <v>59</v>
      </c>
      <c r="R2" t="s">
        <v>60</v>
      </c>
    </row>
    <row r="3" spans="2:18" x14ac:dyDescent="0.3">
      <c r="B3" s="38" t="s">
        <v>53</v>
      </c>
      <c r="C3" t="s">
        <v>55</v>
      </c>
      <c r="D3" t="s">
        <v>56</v>
      </c>
      <c r="E3" t="s">
        <v>57</v>
      </c>
      <c r="N3" s="39" t="s">
        <v>12</v>
      </c>
      <c r="O3" s="44">
        <v>2633731</v>
      </c>
      <c r="P3" s="44">
        <v>51</v>
      </c>
      <c r="Q3" s="44">
        <v>259354</v>
      </c>
      <c r="R3" s="44">
        <v>4014</v>
      </c>
    </row>
    <row r="4" spans="2:18" x14ac:dyDescent="0.3">
      <c r="B4" s="39" t="s">
        <v>12</v>
      </c>
      <c r="C4" s="44">
        <v>1440045</v>
      </c>
      <c r="D4" s="44">
        <v>1295735</v>
      </c>
      <c r="E4" s="44">
        <v>138697</v>
      </c>
      <c r="N4" s="39" t="s">
        <v>54</v>
      </c>
      <c r="O4" s="44">
        <v>2633731</v>
      </c>
      <c r="P4" s="44">
        <v>51</v>
      </c>
      <c r="Q4" s="44">
        <v>259354</v>
      </c>
      <c r="R4" s="44">
        <v>4014</v>
      </c>
    </row>
    <row r="5" spans="2:18" x14ac:dyDescent="0.3">
      <c r="B5" s="39" t="s">
        <v>54</v>
      </c>
      <c r="C5" s="44">
        <v>1440045</v>
      </c>
      <c r="D5" s="44">
        <v>1295735</v>
      </c>
      <c r="E5" s="44">
        <v>138697</v>
      </c>
    </row>
    <row r="45" spans="9:10" x14ac:dyDescent="0.3">
      <c r="I45" s="38" t="s">
        <v>53</v>
      </c>
      <c r="J45" t="s">
        <v>61</v>
      </c>
    </row>
    <row r="46" spans="9:10" x14ac:dyDescent="0.3">
      <c r="I46" s="39" t="s">
        <v>12</v>
      </c>
      <c r="J46" s="44">
        <v>2633731</v>
      </c>
    </row>
    <row r="47" spans="9:10" x14ac:dyDescent="0.3">
      <c r="I47" s="39" t="s">
        <v>54</v>
      </c>
      <c r="J47" s="44">
        <v>2633731</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ADDD7-F3E6-416D-A2C3-600CAC66B512}">
  <dimension ref="A1"/>
  <sheetViews>
    <sheetView showGridLines="0" tabSelected="1" topLeftCell="D20" zoomScale="42" zoomScaleNormal="42" workbookViewId="0">
      <selection activeCell="AT36" sqref="AT36"/>
    </sheetView>
  </sheetViews>
  <sheetFormatPr defaultRowHeight="14.4" x14ac:dyDescent="0.3"/>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F7949-4346-488C-B89C-FCDDD925707A}">
  <dimension ref="A1:E38"/>
  <sheetViews>
    <sheetView topLeftCell="A12" workbookViewId="0">
      <selection sqref="A1:E38"/>
    </sheetView>
  </sheetViews>
  <sheetFormatPr defaultRowHeight="14.4" x14ac:dyDescent="0.3"/>
  <cols>
    <col min="1" max="5" width="20" customWidth="1"/>
    <col min="6" max="6" width="10" bestFit="1" customWidth="1"/>
  </cols>
  <sheetData>
    <row r="1" spans="1:5" s="1" customFormat="1" x14ac:dyDescent="0.3">
      <c r="A1" s="19" t="s">
        <v>41</v>
      </c>
      <c r="B1" s="19" t="s">
        <v>40</v>
      </c>
      <c r="C1" s="19" t="s">
        <v>39</v>
      </c>
      <c r="D1" s="19" t="s">
        <v>38</v>
      </c>
      <c r="E1" s="19" t="s">
        <v>37</v>
      </c>
    </row>
    <row r="2" spans="1:5" x14ac:dyDescent="0.3">
      <c r="A2" t="s">
        <v>4</v>
      </c>
      <c r="B2">
        <v>347616</v>
      </c>
      <c r="C2">
        <v>353285</v>
      </c>
      <c r="D2">
        <v>290363</v>
      </c>
      <c r="E2">
        <v>991264</v>
      </c>
    </row>
    <row r="3" spans="1:5" x14ac:dyDescent="0.3">
      <c r="A3" t="s">
        <v>27</v>
      </c>
      <c r="B3">
        <v>44704414</v>
      </c>
      <c r="C3">
        <v>47578802</v>
      </c>
      <c r="D3">
        <v>18674214</v>
      </c>
      <c r="E3">
        <v>110957430</v>
      </c>
    </row>
    <row r="4" spans="1:5" x14ac:dyDescent="0.3">
      <c r="A4" t="s">
        <v>8</v>
      </c>
      <c r="B4">
        <v>961348</v>
      </c>
      <c r="C4">
        <v>821819</v>
      </c>
      <c r="D4">
        <v>141417</v>
      </c>
      <c r="E4">
        <v>1924584</v>
      </c>
    </row>
    <row r="5" spans="1:5" x14ac:dyDescent="0.3">
      <c r="A5" t="s">
        <v>23</v>
      </c>
      <c r="B5">
        <v>24813013</v>
      </c>
      <c r="C5">
        <v>22150254</v>
      </c>
      <c r="D5">
        <v>3372511</v>
      </c>
      <c r="E5">
        <v>50335778</v>
      </c>
    </row>
    <row r="6" spans="1:5" x14ac:dyDescent="0.3">
      <c r="A6" t="s">
        <v>34</v>
      </c>
      <c r="B6">
        <v>73485881</v>
      </c>
      <c r="C6">
        <v>67912592</v>
      </c>
      <c r="D6">
        <v>15894542</v>
      </c>
      <c r="E6">
        <v>157293015</v>
      </c>
    </row>
    <row r="7" spans="1:5" x14ac:dyDescent="0.3">
      <c r="A7" t="s">
        <v>10</v>
      </c>
      <c r="B7">
        <v>1186066</v>
      </c>
      <c r="C7">
        <v>991287</v>
      </c>
      <c r="D7">
        <v>114843</v>
      </c>
      <c r="E7">
        <v>2292196</v>
      </c>
    </row>
    <row r="8" spans="1:5" x14ac:dyDescent="0.3">
      <c r="A8" t="s">
        <v>22</v>
      </c>
      <c r="B8">
        <v>21267795</v>
      </c>
      <c r="C8">
        <v>20343760</v>
      </c>
      <c r="D8">
        <v>7556384</v>
      </c>
      <c r="E8">
        <v>49167939</v>
      </c>
    </row>
    <row r="9" spans="1:5" x14ac:dyDescent="0.3">
      <c r="A9" t="s">
        <v>3</v>
      </c>
      <c r="B9">
        <v>462359</v>
      </c>
      <c r="C9">
        <v>356872</v>
      </c>
      <c r="D9">
        <v>80538</v>
      </c>
      <c r="E9">
        <v>899769</v>
      </c>
    </row>
    <row r="10" spans="1:5" x14ac:dyDescent="0.3">
      <c r="A10" t="s">
        <v>2</v>
      </c>
      <c r="B10">
        <v>319994</v>
      </c>
      <c r="C10">
        <v>280090</v>
      </c>
      <c r="D10">
        <v>80207</v>
      </c>
      <c r="E10">
        <v>680291</v>
      </c>
    </row>
    <row r="11" spans="1:5" x14ac:dyDescent="0.3">
      <c r="A11" t="s">
        <v>18</v>
      </c>
      <c r="B11">
        <v>18297934</v>
      </c>
      <c r="C11">
        <v>15717561</v>
      </c>
      <c r="D11">
        <v>3394092</v>
      </c>
      <c r="E11">
        <v>37409587</v>
      </c>
    </row>
    <row r="12" spans="1:5" x14ac:dyDescent="0.3">
      <c r="A12" t="s">
        <v>12</v>
      </c>
      <c r="B12">
        <v>1440045</v>
      </c>
      <c r="C12">
        <v>1295735</v>
      </c>
      <c r="D12">
        <v>138697</v>
      </c>
      <c r="E12">
        <v>2874477</v>
      </c>
    </row>
    <row r="13" spans="1:5" x14ac:dyDescent="0.3">
      <c r="A13" t="s">
        <v>31</v>
      </c>
      <c r="B13">
        <v>54398579</v>
      </c>
      <c r="C13">
        <v>54032698</v>
      </c>
      <c r="D13">
        <v>19674490</v>
      </c>
      <c r="E13">
        <v>128105767</v>
      </c>
    </row>
    <row r="14" spans="1:5" x14ac:dyDescent="0.3">
      <c r="A14" t="s">
        <v>20</v>
      </c>
      <c r="B14">
        <v>23681858</v>
      </c>
      <c r="C14">
        <v>19849296</v>
      </c>
      <c r="D14">
        <v>2015701</v>
      </c>
      <c r="E14">
        <v>45546855</v>
      </c>
    </row>
    <row r="15" spans="1:5" x14ac:dyDescent="0.3">
      <c r="A15" t="s">
        <v>15</v>
      </c>
      <c r="B15">
        <v>6646550</v>
      </c>
      <c r="C15">
        <v>6328308</v>
      </c>
      <c r="D15">
        <v>2350626</v>
      </c>
      <c r="E15">
        <v>15325484</v>
      </c>
    </row>
    <row r="16" spans="1:5" x14ac:dyDescent="0.3">
      <c r="A16" t="s">
        <v>17</v>
      </c>
      <c r="B16">
        <v>11372601</v>
      </c>
      <c r="C16">
        <v>11768145</v>
      </c>
      <c r="D16">
        <v>1641519</v>
      </c>
      <c r="E16">
        <v>24782265</v>
      </c>
    </row>
    <row r="17" spans="1:5" x14ac:dyDescent="0.3">
      <c r="A17" t="s">
        <v>19</v>
      </c>
      <c r="B17">
        <v>23969121</v>
      </c>
      <c r="C17">
        <v>17860835</v>
      </c>
      <c r="D17">
        <v>2045989</v>
      </c>
      <c r="E17">
        <v>43875945</v>
      </c>
    </row>
    <row r="18" spans="1:5" x14ac:dyDescent="0.3">
      <c r="A18" t="s">
        <v>29</v>
      </c>
      <c r="B18">
        <v>55174874</v>
      </c>
      <c r="C18">
        <v>55391936</v>
      </c>
      <c r="D18">
        <v>11585685</v>
      </c>
      <c r="E18">
        <v>122152495</v>
      </c>
    </row>
    <row r="19" spans="1:5" x14ac:dyDescent="0.3">
      <c r="A19" t="s">
        <v>24</v>
      </c>
      <c r="B19">
        <v>29151717</v>
      </c>
      <c r="C19">
        <v>25272535</v>
      </c>
      <c r="D19">
        <v>3087922</v>
      </c>
      <c r="E19">
        <v>57512174</v>
      </c>
    </row>
    <row r="20" spans="1:5" x14ac:dyDescent="0.3">
      <c r="A20" t="s">
        <v>1</v>
      </c>
      <c r="B20">
        <v>238303</v>
      </c>
      <c r="C20">
        <v>204114</v>
      </c>
      <c r="D20">
        <v>124716</v>
      </c>
      <c r="E20">
        <v>567133</v>
      </c>
    </row>
    <row r="21" spans="1:5" x14ac:dyDescent="0.3">
      <c r="A21" t="s">
        <v>0</v>
      </c>
      <c r="B21">
        <v>61813</v>
      </c>
      <c r="C21">
        <v>60525</v>
      </c>
      <c r="D21">
        <v>22975</v>
      </c>
      <c r="E21">
        <v>145313</v>
      </c>
    </row>
    <row r="22" spans="1:5" x14ac:dyDescent="0.3">
      <c r="A22" t="s">
        <v>32</v>
      </c>
      <c r="B22">
        <v>60749456</v>
      </c>
      <c r="C22">
        <v>59233154</v>
      </c>
      <c r="D22">
        <v>13957597</v>
      </c>
      <c r="E22">
        <v>133940207</v>
      </c>
    </row>
    <row r="23" spans="1:5" x14ac:dyDescent="0.3">
      <c r="A23" t="s">
        <v>35</v>
      </c>
      <c r="B23">
        <v>91676003</v>
      </c>
      <c r="C23">
        <v>76630159</v>
      </c>
      <c r="D23">
        <v>9673871</v>
      </c>
      <c r="E23">
        <v>177980033</v>
      </c>
    </row>
    <row r="24" spans="1:5" x14ac:dyDescent="0.3">
      <c r="A24" t="s">
        <v>13</v>
      </c>
      <c r="B24">
        <v>1649557</v>
      </c>
      <c r="C24">
        <v>1339245</v>
      </c>
      <c r="D24">
        <v>280431</v>
      </c>
      <c r="E24">
        <v>3269233</v>
      </c>
    </row>
    <row r="25" spans="1:5" x14ac:dyDescent="0.3">
      <c r="A25" t="s">
        <v>11</v>
      </c>
      <c r="B25">
        <v>1447023</v>
      </c>
      <c r="C25">
        <v>1087881</v>
      </c>
      <c r="D25">
        <v>91117</v>
      </c>
      <c r="E25">
        <v>2626021</v>
      </c>
    </row>
    <row r="26" spans="1:5" x14ac:dyDescent="0.3">
      <c r="A26" t="s">
        <v>7</v>
      </c>
      <c r="B26">
        <v>894318</v>
      </c>
      <c r="C26">
        <v>750177</v>
      </c>
      <c r="D26">
        <v>148803</v>
      </c>
      <c r="E26">
        <v>1793298</v>
      </c>
    </row>
    <row r="27" spans="1:5" x14ac:dyDescent="0.3">
      <c r="A27" t="s">
        <v>6</v>
      </c>
      <c r="B27">
        <v>923955</v>
      </c>
      <c r="C27">
        <v>744983</v>
      </c>
      <c r="D27">
        <v>70899</v>
      </c>
      <c r="E27">
        <v>1739837</v>
      </c>
    </row>
    <row r="28" spans="1:5" x14ac:dyDescent="0.3">
      <c r="A28" t="s">
        <v>26</v>
      </c>
      <c r="B28">
        <v>35250844</v>
      </c>
      <c r="C28">
        <v>33012189</v>
      </c>
      <c r="D28">
        <v>13282927</v>
      </c>
      <c r="E28">
        <v>81545960</v>
      </c>
    </row>
    <row r="29" spans="1:5" x14ac:dyDescent="0.3">
      <c r="A29" t="s">
        <v>9</v>
      </c>
      <c r="B29">
        <v>994613</v>
      </c>
      <c r="C29">
        <v>868099</v>
      </c>
      <c r="D29">
        <v>411347</v>
      </c>
      <c r="E29">
        <v>2274059</v>
      </c>
    </row>
    <row r="30" spans="1:5" x14ac:dyDescent="0.3">
      <c r="A30" t="s">
        <v>21</v>
      </c>
      <c r="B30">
        <v>24163489</v>
      </c>
      <c r="C30">
        <v>20996654</v>
      </c>
      <c r="D30">
        <v>1891540</v>
      </c>
      <c r="E30">
        <v>47051683</v>
      </c>
    </row>
    <row r="31" spans="1:5" x14ac:dyDescent="0.3">
      <c r="A31" t="s">
        <v>28</v>
      </c>
      <c r="B31">
        <v>57035469</v>
      </c>
      <c r="C31">
        <v>51038712</v>
      </c>
      <c r="D31">
        <v>7647452</v>
      </c>
      <c r="E31">
        <v>115721633</v>
      </c>
    </row>
    <row r="32" spans="1:5" x14ac:dyDescent="0.3">
      <c r="A32" t="s">
        <v>5</v>
      </c>
      <c r="B32">
        <v>591877</v>
      </c>
      <c r="C32">
        <v>554656</v>
      </c>
      <c r="D32">
        <v>213944</v>
      </c>
      <c r="E32">
        <v>1360477</v>
      </c>
    </row>
    <row r="33" spans="1:5" x14ac:dyDescent="0.3">
      <c r="A33" t="s">
        <v>30</v>
      </c>
      <c r="B33">
        <v>61216585</v>
      </c>
      <c r="C33">
        <v>57221896</v>
      </c>
      <c r="D33">
        <v>9096285</v>
      </c>
      <c r="E33">
        <v>127534766</v>
      </c>
    </row>
    <row r="34" spans="1:5" x14ac:dyDescent="0.3">
      <c r="A34" t="s">
        <v>25</v>
      </c>
      <c r="B34">
        <v>32448974</v>
      </c>
      <c r="C34">
        <v>31565870</v>
      </c>
      <c r="D34">
        <v>13613018</v>
      </c>
      <c r="E34">
        <v>77627862</v>
      </c>
    </row>
    <row r="35" spans="1:5" x14ac:dyDescent="0.3">
      <c r="A35" t="s">
        <v>14</v>
      </c>
      <c r="B35">
        <v>2916816</v>
      </c>
      <c r="C35">
        <v>2523858</v>
      </c>
      <c r="D35">
        <v>478323</v>
      </c>
      <c r="E35">
        <v>5918997</v>
      </c>
    </row>
    <row r="36" spans="1:5" x14ac:dyDescent="0.3">
      <c r="A36" t="s">
        <v>36</v>
      </c>
      <c r="B36">
        <v>177000695</v>
      </c>
      <c r="C36">
        <v>168970296</v>
      </c>
      <c r="D36">
        <v>46040697</v>
      </c>
      <c r="E36">
        <v>392011688</v>
      </c>
    </row>
    <row r="37" spans="1:5" x14ac:dyDescent="0.3">
      <c r="A37" t="s">
        <v>16</v>
      </c>
      <c r="B37">
        <v>9118676</v>
      </c>
      <c r="C37">
        <v>8733083</v>
      </c>
      <c r="D37">
        <v>2291962</v>
      </c>
      <c r="E37">
        <v>20143721</v>
      </c>
    </row>
    <row r="38" spans="1:5" x14ac:dyDescent="0.3">
      <c r="A38" t="s">
        <v>33</v>
      </c>
      <c r="B38">
        <v>73527902</v>
      </c>
      <c r="C38">
        <v>66707879</v>
      </c>
      <c r="D38">
        <v>15864651</v>
      </c>
      <c r="E38">
        <v>156100432</v>
      </c>
    </row>
  </sheetData>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X M L _ V A C D S " > < C u s t o m C o n t e n t > < ! [ C D A T A [ < T a b l e W i d g e t G r i d S e r i a l i z a t i o n   x m l n s : x s d = " h t t p : / / w w w . w 3 . o r g / 2 0 0 1 / X M L S c h e m a "   x m l n s : x s i = " h t t p : / / w w w . w 3 . o r g / 2 0 0 1 / X M L S c h e m a - i n s t a n c e " > < C o l u m n S u g g e s t e d T y p e   / > < C o l u m n F o r m a t   / > < C o l u m n A c c u r a c y   / > < C o l u m n C u r r e n c y S y m b o l   / > < C o l u m n P o s i t i v e P a t t e r n   / > < C o l u m n N e g a t i v e P a t t e r n   / > < C o l u m n W i d t h s > < i t e m > < k e y > < s t r i n g > t i t l e < / s t r i n g > < / k e y > < v a l u e > < i n t > 7 3 < / i n t > < / v a l u e > < / i t e m > < i t e m > < k e y > < s t r i n g > p a r t i a l _ v a c c i n a t e d < / s t r i n g > < / k e y > < v a l u e > < i n t > 1 8 4 < / i n t > < / v a l u e > < / i t e m > < i t e m > < k e y > < s t r i n g > t o t a l l y _ v a c c i n a t e d < / s t r i n g > < / k e y > < v a l u e > < i n t > 1 8 2 < / i n t > < / v a l u e > < / i t e m > < i t e m > < k e y > < s t r i n g > P r e c a u t i o n   D o s e < / s t r i n g > < / k e y > < v a l u e > < i n t > 1 7 0 < / i n t > < / v a l u e > < / i t e m > < i t e m > < k e y > < s t r i n g > t o t a l < / s t r i n g > < / k e y > < v a l u e > < i n t > 7 8 < / i n t > < / v a l u e > < / i t e m > < / C o l u m n W i d t h s > < C o l u m n D i s p l a y I n d e x > < i t e m > < k e y > < s t r i n g > t i t l e < / s t r i n g > < / k e y > < v a l u e > < i n t > 0 < / i n t > < / v a l u e > < / i t e m > < i t e m > < k e y > < s t r i n g > p a r t i a l _ v a c c i n a t e d < / s t r i n g > < / k e y > < v a l u e > < i n t > 1 < / i n t > < / v a l u e > < / i t e m > < i t e m > < k e y > < s t r i n g > t o t a l l y _ v a c c i n a t e d < / s t r i n g > < / k e y > < v a l u e > < i n t > 2 < / i n t > < / v a l u e > < / i t e m > < i t e m > < k e y > < s t r i n g > P r e c a u t i o n   D o s e < / s t r i n g > < / k e y > < v a l u e > < i n t > 3 < / i n t > < / v a l u e > < / i t e m > < i t e m > < k e y > < s t r i n g > t o t a l < / 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I s S a n d b o x E m b e d d e d " > < C u s t o m C o n t e n t > < ! [ C D A T A [ y e s ] ] > < / C u s t o m C o n t e n t > < / G e m i n i > 
</file>

<file path=customXml/item12.xml>��< ? x m l   v e r s i o n = " 1 . 0 "   e n c o d i n g = " U T F - 1 6 " ? > < G e m i n i   x m l n s = " h t t p : / / g e m i n i / p i v o t c u s t o m i z a t i o n / C l i e n t W i n d o w X M L " > < C u s t o m C o n t e n t > < ! [ C D A T A [ V A C D S ] ] > < / C u s t o m C o n t e n t > < / G e m i n i > 
</file>

<file path=customXml/item13.xml>��< ? x m l   v e r s i o n = " 1 . 0 "   e n c o d i n g = " U T F - 1 6 " ? > < G e m i n i   x m l n s = " h t t p : / / g e m i n i / p i v o t c u s t o m i z a t i o n / S h o w H i d d e n " > < C u s t o m C o n t e n t > < ! [ C D A T A [ T r u e ] ] > < / C u s t o m C o n t e n t > < / G e m i n i > 
</file>

<file path=customXml/item14.xml>��< ? x m l   v e r s i o n = " 1 . 0 "   e n c o d i n g = " U T F - 1 6 " ? > < G e m i n i   x m l n s = " h t t p : / / g e m i n i / p i v o t c u s t o m i z a t i o n / T a b l e O r d e r " > < C u s t o m C o n t e n t > < ! [ C D A T A [ V A C D S , M A I N ] ] > < / 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 M A I N 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 M A I N 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 C o l u m n s \ S t a t e / U T s < / K e y > < / D i a g r a m O b j e c t K e y > < D i a g r a m O b j e c t K e y > < K e y > C o l u m n s \ T o t a l   C a s e s < / K e y > < / D i a g r a m O b j e c t K e y > < D i a g r a m O b j e c t K e y > < K e y > C o l u m n s \ A c t i v e < / K e y > < / D i a g r a m O b j e c t K e y > < D i a g r a m O b j e c t K e y > < K e y > C o l u m n s \ D i s c h a r g e d < / K e y > < / D i a g r a m O b j e c t K e y > < D i a g r a m O b j e c t K e y > < K e y > C o l u m n s \ D e a t h s < / K e y > < / D i a g r a m O b j e c t K e y > < D i a g r a m O b j e c t K e y > < K e y > C o l u m n s \ A c t i v e   R a t i o < / K e y > < / D i a g r a m O b j e c t K e y > < D i a g r a m O b j e c t K e y > < K e y > C o l u m n s \ D i s c h a r g e   R a t i o < / K e y > < / D i a g r a m O b j e c t K e y > < D i a g r a m O b j e c t K e y > < K e y > C o l u m n s \ D e a t h   R a t i o < / 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 C o l u m n s \ S t a t e / U T s < / K e y > < / a : K e y > < a : V a l u e   i : t y p e = " M e a s u r e G r i d N o d e V i e w S t a t e " > < L a y e d O u t > t r u e < / L a y e d O u t > < / a : V a l u e > < / a : K e y V a l u e O f D i a g r a m O b j e c t K e y a n y T y p e z b w N T n L X > < a : K e y V a l u e O f D i a g r a m O b j e c t K e y a n y T y p e z b w N T n L X > < a : K e y > < K e y > C o l u m n s \ T o t a l   C a s e s < / K e y > < / a : K e y > < a : V a l u e   i : t y p e = " M e a s u r e G r i d N o d e V i e w S t a t e " > < C o l u m n > 1 < / C o l u m n > < L a y e d O u t > t r u e < / L a y e d O u t > < / a : V a l u e > < / a : K e y V a l u e O f D i a g r a m O b j e c t K e y a n y T y p e z b w N T n L X > < a : K e y V a l u e O f D i a g r a m O b j e c t K e y a n y T y p e z b w N T n L X > < a : K e y > < K e y > C o l u m n s \ A c t i v e < / K e y > < / a : K e y > < a : V a l u e   i : t y p e = " M e a s u r e G r i d N o d e V i e w S t a t e " > < C o l u m n > 2 < / C o l u m n > < L a y e d O u t > t r u e < / L a y e d O u t > < / a : V a l u e > < / a : K e y V a l u e O f D i a g r a m O b j e c t K e y a n y T y p e z b w N T n L X > < a : K e y V a l u e O f D i a g r a m O b j e c t K e y a n y T y p e z b w N T n L X > < a : K e y > < K e y > C o l u m n s \ D i s c h a r g e d < / K e y > < / a : K e y > < a : V a l u e   i : t y p e = " M e a s u r e G r i d N o d e V i e w S t a t e " > < C o l u m n > 3 < / C o l u m n > < L a y e d O u t > t r u e < / L a y e d O u t > < / a : V a l u e > < / a : K e y V a l u e O f D i a g r a m O b j e c t K e y a n y T y p e z b w N T n L X > < a : K e y V a l u e O f D i a g r a m O b j e c t K e y a n y T y p e z b w N T n L X > < a : K e y > < K e y > C o l u m n s \ D e a t h s < / K e y > < / a : K e y > < a : V a l u e   i : t y p e = " M e a s u r e G r i d N o d e V i e w S t a t e " > < C o l u m n > 4 < / C o l u m n > < L a y e d O u t > t r u e < / L a y e d O u t > < / a : V a l u e > < / a : K e y V a l u e O f D i a g r a m O b j e c t K e y a n y T y p e z b w N T n L X > < a : K e y V a l u e O f D i a g r a m O b j e c t K e y a n y T y p e z b w N T n L X > < a : K e y > < K e y > C o l u m n s \ A c t i v e   R a t i o < / K e y > < / a : K e y > < a : V a l u e   i : t y p e = " M e a s u r e G r i d N o d e V i e w S t a t e " > < C o l u m n > 5 < / C o l u m n > < L a y e d O u t > t r u e < / L a y e d O u t > < / a : V a l u e > < / a : K e y V a l u e O f D i a g r a m O b j e c t K e y a n y T y p e z b w N T n L X > < a : K e y V a l u e O f D i a g r a m O b j e c t K e y a n y T y p e z b w N T n L X > < a : K e y > < K e y > C o l u m n s \ D i s c h a r g e   R a t i o < / K e y > < / a : K e y > < a : V a l u e   i : t y p e = " M e a s u r e G r i d N o d e V i e w S t a t e " > < C o l u m n > 6 < / C o l u m n > < L a y e d O u t > t r u e < / L a y e d O u t > < / a : V a l u e > < / a : K e y V a l u e O f D i a g r a m O b j e c t K e y a n y T y p e z b w N T n L X > < a : K e y V a l u e O f D i a g r a m O b j e c t K e y a n y T y p e z b w N T n L X > < a : K e y > < K e y > C o l u m n s \ D e a t h   R a t i o < / K e y > < / a : K e y > < a : V a l u e   i : t y p e = " M e a s u r e G r i d N o d e V i e w S t a t e " > < C o l u m n > 7 < / C o l u m n > < L a y e d O u t > t r u e < / L a y e d O u t > < / a : V a l u e > < / a : K e y V a l u e O f D i a g r a m O b j e c t K e y a n y T y p e z b w N T n L X > < / V i e w S t a t e s > < / D i a g r a m M a n a g e r . S e r i a l i z a b l e D i a g r a m > < D i a g r a m M a n a g e r . S e r i a l i z a b l e D i a g r a m > < A d a p t e r   i : t y p e = " M e a s u r e D i a g r a m S a n d b o x A d a p t e r " > < T a b l e N a m e > V A C D S 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 V A C D S 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 p a r t i a l _ v a c c i n a t e d < / K e y > < / D i a g r a m O b j e c t K e y > < D i a g r a m O b j e c t K e y > < K e y > M e a s u r e s \ S u m   o f   p a r t i a l _ v a c c i n a t e d \ T a g I n f o \ F o r m u l a < / K e y > < / D i a g r a m O b j e c t K e y > < D i a g r a m O b j e c t K e y > < K e y > M e a s u r e s \ S u m   o f   p a r t i a l _ v a c c i n a t e d \ T a g I n f o \ V a l u e < / K e y > < / D i a g r a m O b j e c t K e y > < D i a g r a m O b j e c t K e y > < K e y > M e a s u r e s \ S u m   o f   t o t a l l y _ v a c c i n a t e d < / K e y > < / D i a g r a m O b j e c t K e y > < D i a g r a m O b j e c t K e y > < K e y > M e a s u r e s \ S u m   o f   t o t a l l y _ v a c c i n a t e d \ T a g I n f o \ F o r m u l a < / K e y > < / D i a g r a m O b j e c t K e y > < D i a g r a m O b j e c t K e y > < K e y > M e a s u r e s \ S u m   o f   t o t a l l y _ v a c c i n a t e d \ T a g I n f o \ V a l u e < / K e y > < / D i a g r a m O b j e c t K e y > < D i a g r a m O b j e c t K e y > < K e y > M e a s u r e s \ S u m   o f   P r e c a u t i o n   D o s e < / K e y > < / D i a g r a m O b j e c t K e y > < D i a g r a m O b j e c t K e y > < K e y > M e a s u r e s \ S u m   o f   P r e c a u t i o n   D o s e \ T a g I n f o \ F o r m u l a < / K e y > < / D i a g r a m O b j e c t K e y > < D i a g r a m O b j e c t K e y > < K e y > M e a s u r e s \ S u m   o f   P r e c a u t i o n   D o s e \ T a g I n f o \ V a l u e < / K e y > < / D i a g r a m O b j e c t K e y > < D i a g r a m O b j e c t K e y > < K e y > C o l u m n s \ t i t l e < / K e y > < / D i a g r a m O b j e c t K e y > < D i a g r a m O b j e c t K e y > < K e y > C o l u m n s \ p a r t i a l _ v a c c i n a t e d < / K e y > < / D i a g r a m O b j e c t K e y > < D i a g r a m O b j e c t K e y > < K e y > C o l u m n s \ t o t a l l y _ v a c c i n a t e d < / K e y > < / D i a g r a m O b j e c t K e y > < D i a g r a m O b j e c t K e y > < K e y > C o l u m n s \ P r e c a u t i o n   D o s e < / K e y > < / D i a g r a m O b j e c t K e y > < D i a g r a m O b j e c t K e y > < K e y > C o l u m n s \ t o t a l < / K e y > < / D i a g r a m O b j e c t K e y > < D i a g r a m O b j e c t K e y > < K e y > L i n k s \ & l t ; C o l u m n s \ S u m   o f   p a r t i a l _ v a c c i n a t e d & g t ; - & l t ; M e a s u r e s \ p a r t i a l _ v a c c i n a t e d & g t ; < / K e y > < / D i a g r a m O b j e c t K e y > < D i a g r a m O b j e c t K e y > < K e y > L i n k s \ & l t ; C o l u m n s \ S u m   o f   p a r t i a l _ v a c c i n a t e d & g t ; - & l t ; M e a s u r e s \ p a r t i a l _ v a c c i n a t e d & g t ; \ C O L U M N < / K e y > < / D i a g r a m O b j e c t K e y > < D i a g r a m O b j e c t K e y > < K e y > L i n k s \ & l t ; C o l u m n s \ S u m   o f   p a r t i a l _ v a c c i n a t e d & g t ; - & l t ; M e a s u r e s \ p a r t i a l _ v a c c i n a t e d & g t ; \ M E A S U R E < / K e y > < / D i a g r a m O b j e c t K e y > < D i a g r a m O b j e c t K e y > < K e y > L i n k s \ & l t ; C o l u m n s \ S u m   o f   t o t a l l y _ v a c c i n a t e d & g t ; - & l t ; M e a s u r e s \ t o t a l l y _ v a c c i n a t e d & g t ; < / K e y > < / D i a g r a m O b j e c t K e y > < D i a g r a m O b j e c t K e y > < K e y > L i n k s \ & l t ; C o l u m n s \ S u m   o f   t o t a l l y _ v a c c i n a t e d & g t ; - & l t ; M e a s u r e s \ t o t a l l y _ v a c c i n a t e d & g t ; \ C O L U M N < / K e y > < / D i a g r a m O b j e c t K e y > < D i a g r a m O b j e c t K e y > < K e y > L i n k s \ & l t ; C o l u m n s \ S u m   o f   t o t a l l y _ v a c c i n a t e d & g t ; - & l t ; M e a s u r e s \ t o t a l l y _ v a c c i n a t e d & g t ; \ M E A S U R E < / K e y > < / D i a g r a m O b j e c t K e y > < D i a g r a m O b j e c t K e y > < K e y > L i n k s \ & l t ; C o l u m n s \ S u m   o f   P r e c a u t i o n   D o s e & g t ; - & l t ; M e a s u r e s \ P r e c a u t i o n   D o s e & g t ; < / K e y > < / D i a g r a m O b j e c t K e y > < D i a g r a m O b j e c t K e y > < K e y > L i n k s \ & l t ; C o l u m n s \ S u m   o f   P r e c a u t i o n   D o s e & g t ; - & l t ; M e a s u r e s \ P r e c a u t i o n   D o s e & g t ; \ C O L U M N < / K e y > < / D i a g r a m O b j e c t K e y > < D i a g r a m O b j e c t K e y > < K e y > L i n k s \ & l t ; C o l u m n s \ S u m   o f   P r e c a u t i o n   D o s e & g t ; - & l t ; M e a s u r e s \ P r e c a u t i o n   D o s e & g t ; \ M E A S U R E 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 p a r t i a l _ v a c c i n a t e d < / K e y > < / a : K e y > < a : V a l u e   i : t y p e = " M e a s u r e G r i d N o d e V i e w S t a t e " > < C o l u m n > 1 < / C o l u m n > < L a y e d O u t > t r u e < / L a y e d O u t > < W a s U I I n v i s i b l e > t r u e < / W a s U I I n v i s i b l e > < / a : V a l u e > < / a : K e y V a l u e O f D i a g r a m O b j e c t K e y a n y T y p e z b w N T n L X > < a : K e y V a l u e O f D i a g r a m O b j e c t K e y a n y T y p e z b w N T n L X > < a : K e y > < K e y > M e a s u r e s \ S u m   o f   p a r t i a l _ v a c c i n a t e d \ T a g I n f o \ F o r m u l a < / K e y > < / a : K e y > < a : V a l u e   i : t y p e = " M e a s u r e G r i d V i e w S t a t e I D i a g r a m T a g A d d i t i o n a l I n f o " / > < / a : K e y V a l u e O f D i a g r a m O b j e c t K e y a n y T y p e z b w N T n L X > < a : K e y V a l u e O f D i a g r a m O b j e c t K e y a n y T y p e z b w N T n L X > < a : K e y > < K e y > M e a s u r e s \ S u m   o f   p a r t i a l _ v a c c i n a t e d \ T a g I n f o \ V a l u e < / K e y > < / a : K e y > < a : V a l u e   i : t y p e = " M e a s u r e G r i d V i e w S t a t e I D i a g r a m T a g A d d i t i o n a l I n f o " / > < / a : K e y V a l u e O f D i a g r a m O b j e c t K e y a n y T y p e z b w N T n L X > < a : K e y V a l u e O f D i a g r a m O b j e c t K e y a n y T y p e z b w N T n L X > < a : K e y > < K e y > M e a s u r e s \ S u m   o f   t o t a l l y _ v a c c i n a t e d < / K e y > < / a : K e y > < a : V a l u e   i : t y p e = " M e a s u r e G r i d N o d e V i e w S t a t e " > < C o l u m n > 2 < / C o l u m n > < L a y e d O u t > t r u e < / L a y e d O u t > < W a s U I I n v i s i b l e > t r u e < / W a s U I I n v i s i b l e > < / a : V a l u e > < / a : K e y V a l u e O f D i a g r a m O b j e c t K e y a n y T y p e z b w N T n L X > < a : K e y V a l u e O f D i a g r a m O b j e c t K e y a n y T y p e z b w N T n L X > < a : K e y > < K e y > M e a s u r e s \ S u m   o f   t o t a l l y _ v a c c i n a t e d \ T a g I n f o \ F o r m u l a < / K e y > < / a : K e y > < a : V a l u e   i : t y p e = " M e a s u r e G r i d V i e w S t a t e I D i a g r a m T a g A d d i t i o n a l I n f o " / > < / a : K e y V a l u e O f D i a g r a m O b j e c t K e y a n y T y p e z b w N T n L X > < a : K e y V a l u e O f D i a g r a m O b j e c t K e y a n y T y p e z b w N T n L X > < a : K e y > < K e y > M e a s u r e s \ S u m   o f   t o t a l l y _ v a c c i n a t e d \ T a g I n f o \ V a l u e < / K e y > < / a : K e y > < a : V a l u e   i : t y p e = " M e a s u r e G r i d V i e w S t a t e I D i a g r a m T a g A d d i t i o n a l I n f o " / > < / a : K e y V a l u e O f D i a g r a m O b j e c t K e y a n y T y p e z b w N T n L X > < a : K e y V a l u e O f D i a g r a m O b j e c t K e y a n y T y p e z b w N T n L X > < a : K e y > < K e y > M e a s u r e s \ S u m   o f   P r e c a u t i o n   D o s e < / K e y > < / a : K e y > < a : V a l u e   i : t y p e = " M e a s u r e G r i d N o d e V i e w S t a t e " > < C o l u m n > 3 < / C o l u m n > < L a y e d O u t > t r u e < / L a y e d O u t > < W a s U I I n v i s i b l e > t r u e < / W a s U I I n v i s i b l e > < / a : V a l u e > < / a : K e y V a l u e O f D i a g r a m O b j e c t K e y a n y T y p e z b w N T n L X > < a : K e y V a l u e O f D i a g r a m O b j e c t K e y a n y T y p e z b w N T n L X > < a : K e y > < K e y > M e a s u r e s \ S u m   o f   P r e c a u t i o n   D o s e \ T a g I n f o \ F o r m u l a < / K e y > < / a : K e y > < a : V a l u e   i : t y p e = " M e a s u r e G r i d V i e w S t a t e I D i a g r a m T a g A d d i t i o n a l I n f o " / > < / a : K e y V a l u e O f D i a g r a m O b j e c t K e y a n y T y p e z b w N T n L X > < a : K e y V a l u e O f D i a g r a m O b j e c t K e y a n y T y p e z b w N T n L X > < a : K e y > < K e y > M e a s u r e s \ S u m   o f   P r e c a u t i o n   D o s e \ T a g I n f o \ V a l u e < / K e y > < / a : K e y > < a : V a l u e   i : t y p e = " M e a s u r e G r i d V i e w S t a t e I D i a g r a m T a g A d d i t i o n a l I n f o " / > < / a : K e y V a l u e O f D i a g r a m O b j e c t K e y a n y T y p e z b w N T n L X > < a : K e y V a l u e O f D i a g r a m O b j e c t K e y a n y T y p e z b w N T n L X > < a : K e y > < K e y > C o l u m n s \ t i t l e < / K e y > < / a : K e y > < a : V a l u e   i : t y p e = " M e a s u r e G r i d N o d e V i e w S t a t e " > < L a y e d O u t > t r u e < / L a y e d O u t > < / a : V a l u e > < / a : K e y V a l u e O f D i a g r a m O b j e c t K e y a n y T y p e z b w N T n L X > < a : K e y V a l u e O f D i a g r a m O b j e c t K e y a n y T y p e z b w N T n L X > < a : K e y > < K e y > C o l u m n s \ p a r t i a l _ v a c c i n a t e d < / K e y > < / a : K e y > < a : V a l u e   i : t y p e = " M e a s u r e G r i d N o d e V i e w S t a t e " > < C o l u m n > 1 < / C o l u m n > < L a y e d O u t > t r u e < / L a y e d O u t > < / a : V a l u e > < / a : K e y V a l u e O f D i a g r a m O b j e c t K e y a n y T y p e z b w N T n L X > < a : K e y V a l u e O f D i a g r a m O b j e c t K e y a n y T y p e z b w N T n L X > < a : K e y > < K e y > C o l u m n s \ t o t a l l y _ v a c c i n a t e d < / K e y > < / a : K e y > < a : V a l u e   i : t y p e = " M e a s u r e G r i d N o d e V i e w S t a t e " > < C o l u m n > 2 < / C o l u m n > < L a y e d O u t > t r u e < / L a y e d O u t > < / a : V a l u e > < / a : K e y V a l u e O f D i a g r a m O b j e c t K e y a n y T y p e z b w N T n L X > < a : K e y V a l u e O f D i a g r a m O b j e c t K e y a n y T y p e z b w N T n L X > < a : K e y > < K e y > C o l u m n s \ P r e c a u t i o n   D o s e < / K e y > < / a : K e y > < a : V a l u e   i : t y p e = " M e a s u r e G r i d N o d e V i e w S t a t e " > < C o l u m n > 3 < / C o l u m n > < L a y e d O u t > t r u e < / L a y e d O u t > < / a : V a l u e > < / a : K e y V a l u e O f D i a g r a m O b j e c t K e y a n y T y p e z b w N T n L X > < a : K e y V a l u e O f D i a g r a m O b j e c t K e y a n y T y p e z b w N T n L X > < a : K e y > < K e y > C o l u m n s \ t o t a l < / K e y > < / a : K e y > < a : V a l u e   i : t y p e = " M e a s u r e G r i d N o d e V i e w S t a t e " > < C o l u m n > 4 < / C o l u m n > < L a y e d O u t > t r u e < / L a y e d O u t > < / a : V a l u e > < / a : K e y V a l u e O f D i a g r a m O b j e c t K e y a n y T y p e z b w N T n L X > < a : K e y V a l u e O f D i a g r a m O b j e c t K e y a n y T y p e z b w N T n L X > < a : K e y > < K e y > L i n k s \ & l t ; C o l u m n s \ S u m   o f   p a r t i a l _ v a c c i n a t e d & g t ; - & l t ; M e a s u r e s \ p a r t i a l _ v a c c i n a t e d & g t ; < / K e y > < / a : K e y > < a : V a l u e   i : t y p e = " M e a s u r e G r i d V i e w S t a t e I D i a g r a m L i n k " / > < / a : K e y V a l u e O f D i a g r a m O b j e c t K e y a n y T y p e z b w N T n L X > < a : K e y V a l u e O f D i a g r a m O b j e c t K e y a n y T y p e z b w N T n L X > < a : K e y > < K e y > L i n k s \ & l t ; C o l u m n s \ S u m   o f   p a r t i a l _ v a c c i n a t e d & g t ; - & l t ; M e a s u r e s \ p a r t i a l _ v a c c i n a t e d & g t ; \ C O L U M N < / K e y > < / a : K e y > < a : V a l u e   i : t y p e = " M e a s u r e G r i d V i e w S t a t e I D i a g r a m L i n k E n d p o i n t " / > < / a : K e y V a l u e O f D i a g r a m O b j e c t K e y a n y T y p e z b w N T n L X > < a : K e y V a l u e O f D i a g r a m O b j e c t K e y a n y T y p e z b w N T n L X > < a : K e y > < K e y > L i n k s \ & l t ; C o l u m n s \ S u m   o f   p a r t i a l _ v a c c i n a t e d & g t ; - & l t ; M e a s u r e s \ p a r t i a l _ v a c c i n a t e d & g t ; \ M E A S U R E < / K e y > < / a : K e y > < a : V a l u e   i : t y p e = " M e a s u r e G r i d V i e w S t a t e I D i a g r a m L i n k E n d p o i n t " / > < / a : K e y V a l u e O f D i a g r a m O b j e c t K e y a n y T y p e z b w N T n L X > < a : K e y V a l u e O f D i a g r a m O b j e c t K e y a n y T y p e z b w N T n L X > < a : K e y > < K e y > L i n k s \ & l t ; C o l u m n s \ S u m   o f   t o t a l l y _ v a c c i n a t e d & g t ; - & l t ; M e a s u r e s \ t o t a l l y _ v a c c i n a t e d & g t ; < / K e y > < / a : K e y > < a : V a l u e   i : t y p e = " M e a s u r e G r i d V i e w S t a t e I D i a g r a m L i n k " / > < / a : K e y V a l u e O f D i a g r a m O b j e c t K e y a n y T y p e z b w N T n L X > < a : K e y V a l u e O f D i a g r a m O b j e c t K e y a n y T y p e z b w N T n L X > < a : K e y > < K e y > L i n k s \ & l t ; C o l u m n s \ S u m   o f   t o t a l l y _ v a c c i n a t e d & g t ; - & l t ; M e a s u r e s \ t o t a l l y _ v a c c i n a t e d & g t ; \ C O L U M N < / K e y > < / a : K e y > < a : V a l u e   i : t y p e = " M e a s u r e G r i d V i e w S t a t e I D i a g r a m L i n k E n d p o i n t " / > < / a : K e y V a l u e O f D i a g r a m O b j e c t K e y a n y T y p e z b w N T n L X > < a : K e y V a l u e O f D i a g r a m O b j e c t K e y a n y T y p e z b w N T n L X > < a : K e y > < K e y > L i n k s \ & l t ; C o l u m n s \ S u m   o f   t o t a l l y _ v a c c i n a t e d & g t ; - & l t ; M e a s u r e s \ t o t a l l y _ v a c c i n a t e d & g t ; \ M E A S U R E < / K e y > < / a : K e y > < a : V a l u e   i : t y p e = " M e a s u r e G r i d V i e w S t a t e I D i a g r a m L i n k E n d p o i n t " / > < / a : K e y V a l u e O f D i a g r a m O b j e c t K e y a n y T y p e z b w N T n L X > < a : K e y V a l u e O f D i a g r a m O b j e c t K e y a n y T y p e z b w N T n L X > < a : K e y > < K e y > L i n k s \ & l t ; C o l u m n s \ S u m   o f   P r e c a u t i o n   D o s e & g t ; - & l t ; M e a s u r e s \ P r e c a u t i o n   D o s e & g t ; < / K e y > < / a : K e y > < a : V a l u e   i : t y p e = " M e a s u r e G r i d V i e w S t a t e I D i a g r a m L i n k " / > < / a : K e y V a l u e O f D i a g r a m O b j e c t K e y a n y T y p e z b w N T n L X > < a : K e y V a l u e O f D i a g r a m O b j e c t K e y a n y T y p e z b w N T n L X > < a : K e y > < K e y > L i n k s \ & l t ; C o l u m n s \ S u m   o f   P r e c a u t i o n   D o s e & g t ; - & l t ; M e a s u r e s \ P r e c a u t i o n   D o s e & g t ; \ C O L U M N < / K e y > < / a : K e y > < a : V a l u e   i : t y p e = " M e a s u r e G r i d V i e w S t a t e I D i a g r a m L i n k E n d p o i n t " / > < / a : K e y V a l u e O f D i a g r a m O b j e c t K e y a n y T y p e z b w N T n L X > < a : K e y V a l u e O f D i a g r a m O b j e c t K e y a n y T y p e z b w N T n L X > < a : K e y > < K e y > L i n k s \ & l t ; C o l u m n s \ S u m   o f   P r e c a u t i o n   D o s e & g t ; - & l t ; M e a s u r e s \ P r e c a u t i o n   D o s e & g t ; \ M E A S U R E 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 T a g s \ T a b l e s \ & l t ; T a b l e s \ M A I N & g t ; < / K e y > < / D i a g r a m O b j e c t K e y > < D i a g r a m O b j e c t K e y > < K e y > D y n a m i c   T a g s \ T a b l e s \ & l t ; T a b l e s \ V A C D S & g t ; < / K e y > < / D i a g r a m O b j e c t K e y > < D i a g r a m O b j e c t K e y > < K e y > T a b l e s \ M A I N < / K e y > < / D i a g r a m O b j e c t K e y > < D i a g r a m O b j e c t K e y > < K e y > T a b l e s \ M A I N \ C o l u m n s \ S t a t e / U T s < / K e y > < / D i a g r a m O b j e c t K e y > < D i a g r a m O b j e c t K e y > < K e y > T a b l e s \ M A I N \ C o l u m n s \ T o t a l   C a s e s < / K e y > < / D i a g r a m O b j e c t K e y > < D i a g r a m O b j e c t K e y > < K e y > T a b l e s \ M A I N \ C o l u m n s \ A c t i v e < / K e y > < / D i a g r a m O b j e c t K e y > < D i a g r a m O b j e c t K e y > < K e y > T a b l e s \ M A I N \ C o l u m n s \ D i s c h a r g e d < / K e y > < / D i a g r a m O b j e c t K e y > < D i a g r a m O b j e c t K e y > < K e y > T a b l e s \ M A I N \ C o l u m n s \ D e a t h s < / K e y > < / D i a g r a m O b j e c t K e y > < D i a g r a m O b j e c t K e y > < K e y > T a b l e s \ M A I N \ C o l u m n s \ A c t i v e   R a t i o < / K e y > < / D i a g r a m O b j e c t K e y > < D i a g r a m O b j e c t K e y > < K e y > T a b l e s \ M A I N \ C o l u m n s \ D i s c h a r g e   R a t i o < / K e y > < / D i a g r a m O b j e c t K e y > < D i a g r a m O b j e c t K e y > < K e y > T a b l e s \ M A I N \ C o l u m n s \ D e a t h   R a t i o < / K e y > < / D i a g r a m O b j e c t K e y > < D i a g r a m O b j e c t K e y > < K e y > T a b l e s \ M A I N \ M e a s u r e s \ S u m   o f   A c t i v e < / K e y > < / D i a g r a m O b j e c t K e y > < D i a g r a m O b j e c t K e y > < K e y > T a b l e s \ M A I N \ S u m   o f   A c t i v e \ A d d i t i o n a l   I n f o \ I m p l i c i t   M e a s u r e < / K e y > < / D i a g r a m O b j e c t K e y > < D i a g r a m O b j e c t K e y > < K e y > T a b l e s \ M A I N \ M e a s u r e s \ S u m   o f   D i s c h a r g e d < / K e y > < / D i a g r a m O b j e c t K e y > < D i a g r a m O b j e c t K e y > < K e y > T a b l e s \ M A I N \ S u m   o f   D i s c h a r g e d \ A d d i t i o n a l   I n f o \ I m p l i c i t   M e a s u r e < / K e y > < / D i a g r a m O b j e c t K e y > < D i a g r a m O b j e c t K e y > < K e y > T a b l e s \ M A I N \ M e a s u r e s \ S u m   o f   D e a t h s < / K e y > < / D i a g r a m O b j e c t K e y > < D i a g r a m O b j e c t K e y > < K e y > T a b l e s \ M A I N \ S u m   o f   D e a t h s \ A d d i t i o n a l   I n f o \ I m p l i c i t   M e a s u r e < / K e y > < / D i a g r a m O b j e c t K e y > < D i a g r a m O b j e c t K e y > < K e y > T a b l e s \ M A I N \ M e a s u r e s \ S u m   o f   A c t i v e   R a t i o < / K e y > < / D i a g r a m O b j e c t K e y > < D i a g r a m O b j e c t K e y > < K e y > T a b l e s \ M A I N \ S u m   o f   A c t i v e   R a t i o \ A d d i t i o n a l   I n f o \ I m p l i c i t   M e a s u r e < / K e y > < / D i a g r a m O b j e c t K e y > < D i a g r a m O b j e c t K e y > < K e y > T a b l e s \ M A I N \ M e a s u r e s \ S u m   o f   D i s c h a r g e   R a t i o < / K e y > < / D i a g r a m O b j e c t K e y > < D i a g r a m O b j e c t K e y > < K e y > T a b l e s \ M A I N \ S u m   o f   D i s c h a r g e   R a t i o \ A d d i t i o n a l   I n f o \ I m p l i c i t   M e a s u r e < / K e y > < / D i a g r a m O b j e c t K e y > < D i a g r a m O b j e c t K e y > < K e y > T a b l e s \ M A I N \ M e a s u r e s \ S u m   o f   D e a t h   R a t i o < / K e y > < / D i a g r a m O b j e c t K e y > < D i a g r a m O b j e c t K e y > < K e y > T a b l e s \ M A I N \ S u m   o f   D e a t h   R a t i o \ A d d i t i o n a l   I n f o \ I m p l i c i t   M e a s u r e < / K e y > < / D i a g r a m O b j e c t K e y > < D i a g r a m O b j e c t K e y > < K e y > T a b l e s \ M A I N \ M e a s u r e s \ S u m   o f   T o t a l   C a s e s < / K e y > < / D i a g r a m O b j e c t K e y > < D i a g r a m O b j e c t K e y > < K e y > T a b l e s \ M A I N \ S u m   o f   T o t a l   C a s e s \ A d d i t i o n a l   I n f o \ I m p l i c i t   M e a s u r e < / K e y > < / D i a g r a m O b j e c t K e y > < D i a g r a m O b j e c t K e y > < K e y > T a b l e s \ V A C D S < / K e y > < / D i a g r a m O b j e c t K e y > < D i a g r a m O b j e c t K e y > < K e y > T a b l e s \ V A C D S \ C o l u m n s \ t i t l e < / K e y > < / D i a g r a m O b j e c t K e y > < D i a g r a m O b j e c t K e y > < K e y > T a b l e s \ V A C D S \ C o l u m n s \ p a r t i a l _ v a c c i n a t e d < / K e y > < / D i a g r a m O b j e c t K e y > < D i a g r a m O b j e c t K e y > < K e y > T a b l e s \ V A C D S \ C o l u m n s \ t o t a l l y _ v a c c i n a t e d < / K e y > < / D i a g r a m O b j e c t K e y > < D i a g r a m O b j e c t K e y > < K e y > T a b l e s \ V A C D S \ C o l u m n s \ P r e c a u t i o n   D o s e < / K e y > < / D i a g r a m O b j e c t K e y > < D i a g r a m O b j e c t K e y > < K e y > T a b l e s \ V A C D S \ C o l u m n s \ t o t a l < / K e y > < / D i a g r a m O b j e c t K e y > < D i a g r a m O b j e c t K e y > < K e y > T a b l e s \ V A C D S \ M e a s u r e s \ S u m   o f   p a r t i a l _ v a c c i n a t e d < / K e y > < / D i a g r a m O b j e c t K e y > < D i a g r a m O b j e c t K e y > < K e y > T a b l e s \ V A C D S \ S u m   o f   p a r t i a l _ v a c c i n a t e d \ A d d i t i o n a l   I n f o \ I m p l i c i t   M e a s u r e < / K e y > < / D i a g r a m O b j e c t K e y > < D i a g r a m O b j e c t K e y > < K e y > T a b l e s \ V A C D S \ M e a s u r e s \ S u m   o f   t o t a l l y _ v a c c i n a t e d < / K e y > < / D i a g r a m O b j e c t K e y > < D i a g r a m O b j e c t K e y > < K e y > T a b l e s \ V A C D S \ S u m   o f   t o t a l l y _ v a c c i n a t e d \ A d d i t i o n a l   I n f o \ I m p l i c i t   M e a s u r e < / K e y > < / D i a g r a m O b j e c t K e y > < D i a g r a m O b j e c t K e y > < K e y > T a b l e s \ V A C D S \ M e a s u r e s \ S u m   o f   P r e c a u t i o n   D o s e < / K e y > < / D i a g r a m O b j e c t K e y > < D i a g r a m O b j e c t K e y > < K e y > T a b l e s \ V A C D S \ S u m   o f   P r e c a u t i o n   D o s e \ A d d i t i o n a l   I n f o \ I m p l i c i t   M e a s u r e < / K e y > < / D i a g r a m O b j e c t K e y > < D i a g r a m O b j e c t K e y > < K e y > R e l a t i o n s h i p s \ & l t ; T a b l e s \ V A C D S \ C o l u m n s \ t i t l e & g t ; - & l t ; T a b l e s \ M A I N \ C o l u m n s \ S t a t e / U T s & g t ; < / K e y > < / D i a g r a m O b j e c t K e y > < D i a g r a m O b j e c t K e y > < K e y > R e l a t i o n s h i p s \ & l t ; T a b l e s \ V A C D S \ C o l u m n s \ t i t l e & g t ; - & l t ; T a b l e s \ M A I N \ C o l u m n s \ S t a t e / U T s & g t ; \ F K < / K e y > < / D i a g r a m O b j e c t K e y > < D i a g r a m O b j e c t K e y > < K e y > R e l a t i o n s h i p s \ & l t ; T a b l e s \ V A C D S \ C o l u m n s \ t i t l e & g t ; - & l t ; T a b l e s \ M A I N \ C o l u m n s \ S t a t e / U T s & g t ; \ P K < / K e y > < / D i a g r a m O b j e c t K e y > < D i a g r a m O b j e c t K e y > < K e y > R e l a t i o n s h i p s \ & l t ; T a b l e s \ V A C D S \ C o l u m n s \ t i t l e & g t ; - & l t ; T a b l e s \ M A I N \ C o l u m n s \ S t a t e / U T s & g t ; \ C r o s s F i l t e r 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 T a g s \ T a b l e s \ & l t ; T a b l e s \ M A I N & g t ; < / K e y > < / a : K e y > < a : V a l u e   i : t y p e = " D i a g r a m D i s p l a y T a g V i e w S t a t e " > < I s N o t F i l t e r e d O u t > t r u e < / I s N o t F i l t e r e d O u t > < / a : V a l u e > < / a : K e y V a l u e O f D i a g r a m O b j e c t K e y a n y T y p e z b w N T n L X > < a : K e y V a l u e O f D i a g r a m O b j e c t K e y a n y T y p e z b w N T n L X > < a : K e y > < K e y > D y n a m i c   T a g s \ T a b l e s \ & l t ; T a b l e s \ V A C D S & g t ; < / K e y > < / a : K e y > < a : V a l u e   i : t y p e = " D i a g r a m D i s p l a y T a g V i e w S t a t e " > < I s N o t F i l t e r e d O u t > t r u e < / I s N o t F i l t e r e d O u t > < / a : V a l u e > < / a : K e y V a l u e O f D i a g r a m O b j e c t K e y a n y T y p e z b w N T n L X > < a : K e y V a l u e O f D i a g r a m O b j e c t K e y a n y T y p e z b w N T n L X > < a : K e y > < K e y > T a b l e s \ M A I N < / K e y > < / a : K e y > < a : V a l u e   i : t y p e = " D i a g r a m D i s p l a y N o d e V i e w S t a t e " > < H e i g h t > 1 5 0 < / H e i g h t > < I s E x p a n d e d > t r u e < / I s E x p a n d e d > < L a y e d O u t > t r u e < / L a y e d O u t > < L e f t > 3 2 9 . 9 0 3 8 1 0 5 6 7 6 6 5 8 < / L e f t > < T a b I n d e x > 1 < / T a b I n d e x > < T o p > 1 8 5 . 1 4 5 7 0 1 5 1 6 7 7 1 3 4 < / T o p > < W i d t h > 2 0 0 < / W i d t h > < / a : V a l u e > < / a : K e y V a l u e O f D i a g r a m O b j e c t K e y a n y T y p e z b w N T n L X > < a : K e y V a l u e O f D i a g r a m O b j e c t K e y a n y T y p e z b w N T n L X > < a : K e y > < K e y > T a b l e s \ M A I N \ C o l u m n s \ S t a t e / U T s < / K e y > < / a : K e y > < a : V a l u e   i : t y p e = " D i a g r a m D i s p l a y N o d e V i e w S t a t e " > < H e i g h t > 1 5 0 < / H e i g h t > < I s E x p a n d e d > t r u e < / I s E x p a n d e d > < W i d t h > 2 0 0 < / W i d t h > < / a : V a l u e > < / a : K e y V a l u e O f D i a g r a m O b j e c t K e y a n y T y p e z b w N T n L X > < a : K e y V a l u e O f D i a g r a m O b j e c t K e y a n y T y p e z b w N T n L X > < a : K e y > < K e y > T a b l e s \ M A I N \ C o l u m n s \ T o t a l   C a s e s < / K e y > < / a : K e y > < a : V a l u e   i : t y p e = " D i a g r a m D i s p l a y N o d e V i e w S t a t e " > < H e i g h t > 1 5 0 < / H e i g h t > < I s E x p a n d e d > t r u e < / I s E x p a n d e d > < W i d t h > 2 0 0 < / W i d t h > < / a : V a l u e > < / a : K e y V a l u e O f D i a g r a m O b j e c t K e y a n y T y p e z b w N T n L X > < a : K e y V a l u e O f D i a g r a m O b j e c t K e y a n y T y p e z b w N T n L X > < a : K e y > < K e y > T a b l e s \ M A I N \ C o l u m n s \ A c t i v e < / K e y > < / a : K e y > < a : V a l u e   i : t y p e = " D i a g r a m D i s p l a y N o d e V i e w S t a t e " > < H e i g h t > 1 5 0 < / H e i g h t > < I s E x p a n d e d > t r u e < / I s E x p a n d e d > < W i d t h > 2 0 0 < / W i d t h > < / a : V a l u e > < / a : K e y V a l u e O f D i a g r a m O b j e c t K e y a n y T y p e z b w N T n L X > < a : K e y V a l u e O f D i a g r a m O b j e c t K e y a n y T y p e z b w N T n L X > < a : K e y > < K e y > T a b l e s \ M A I N \ C o l u m n s \ D i s c h a r g e d < / K e y > < / a : K e y > < a : V a l u e   i : t y p e = " D i a g r a m D i s p l a y N o d e V i e w S t a t e " > < H e i g h t > 1 5 0 < / H e i g h t > < I s E x p a n d e d > t r u e < / I s E x p a n d e d > < W i d t h > 2 0 0 < / W i d t h > < / a : V a l u e > < / a : K e y V a l u e O f D i a g r a m O b j e c t K e y a n y T y p e z b w N T n L X > < a : K e y V a l u e O f D i a g r a m O b j e c t K e y a n y T y p e z b w N T n L X > < a : K e y > < K e y > T a b l e s \ M A I N \ C o l u m n s \ D e a t h s < / K e y > < / a : K e y > < a : V a l u e   i : t y p e = " D i a g r a m D i s p l a y N o d e V i e w S t a t e " > < H e i g h t > 1 5 0 < / H e i g h t > < I s E x p a n d e d > t r u e < / I s E x p a n d e d > < W i d t h > 2 0 0 < / W i d t h > < / a : V a l u e > < / a : K e y V a l u e O f D i a g r a m O b j e c t K e y a n y T y p e z b w N T n L X > < a : K e y V a l u e O f D i a g r a m O b j e c t K e y a n y T y p e z b w N T n L X > < a : K e y > < K e y > T a b l e s \ M A I N \ C o l u m n s \ A c t i v e   R a t i o < / K e y > < / a : K e y > < a : V a l u e   i : t y p e = " D i a g r a m D i s p l a y N o d e V i e w S t a t e " > < H e i g h t > 1 5 0 < / H e i g h t > < I s E x p a n d e d > t r u e < / I s E x p a n d e d > < W i d t h > 2 0 0 < / W i d t h > < / a : V a l u e > < / a : K e y V a l u e O f D i a g r a m O b j e c t K e y a n y T y p e z b w N T n L X > < a : K e y V a l u e O f D i a g r a m O b j e c t K e y a n y T y p e z b w N T n L X > < a : K e y > < K e y > T a b l e s \ M A I N \ C o l u m n s \ D i s c h a r g e   R a t i o < / K e y > < / a : K e y > < a : V a l u e   i : t y p e = " D i a g r a m D i s p l a y N o d e V i e w S t a t e " > < H e i g h t > 1 5 0 < / H e i g h t > < I s E x p a n d e d > t r u e < / I s E x p a n d e d > < W i d t h > 2 0 0 < / W i d t h > < / a : V a l u e > < / a : K e y V a l u e O f D i a g r a m O b j e c t K e y a n y T y p e z b w N T n L X > < a : K e y V a l u e O f D i a g r a m O b j e c t K e y a n y T y p e z b w N T n L X > < a : K e y > < K e y > T a b l e s \ M A I N \ C o l u m n s \ D e a t h   R a t i o < / K e y > < / a : K e y > < a : V a l u e   i : t y p e = " D i a g r a m D i s p l a y N o d e V i e w S t a t e " > < H e i g h t > 1 5 0 < / H e i g h t > < I s E x p a n d e d > t r u e < / I s E x p a n d e d > < W i d t h > 2 0 0 < / W i d t h > < / a : V a l u e > < / a : K e y V a l u e O f D i a g r a m O b j e c t K e y a n y T y p e z b w N T n L X > < a : K e y V a l u e O f D i a g r a m O b j e c t K e y a n y T y p e z b w N T n L X > < a : K e y > < K e y > T a b l e s \ M A I N \ M e a s u r e s \ S u m   o f   A c t i v e < / K e y > < / a : K e y > < a : V a l u e   i : t y p e = " D i a g r a m D i s p l a y N o d e V i e w S t a t e " > < H e i g h t > 1 5 0 < / H e i g h t > < I s E x p a n d e d > t r u e < / I s E x p a n d e d > < W i d t h > 2 0 0 < / W i d t h > < / a : V a l u e > < / a : K e y V a l u e O f D i a g r a m O b j e c t K e y a n y T y p e z b w N T n L X > < a : K e y V a l u e O f D i a g r a m O b j e c t K e y a n y T y p e z b w N T n L X > < a : K e y > < K e y > T a b l e s \ M A I N \ S u m   o f   A c t i v e \ A d d i t i o n a l   I n f o \ I m p l i c i t   M e a s u r e < / K e y > < / a : K e y > < a : V a l u e   i : t y p e = " D i a g r a m D i s p l a y V i e w S t a t e I D i a g r a m T a g A d d i t i o n a l I n f o " / > < / a : K e y V a l u e O f D i a g r a m O b j e c t K e y a n y T y p e z b w N T n L X > < a : K e y V a l u e O f D i a g r a m O b j e c t K e y a n y T y p e z b w N T n L X > < a : K e y > < K e y > T a b l e s \ M A I N \ M e a s u r e s \ S u m   o f   D i s c h a r g e d < / K e y > < / a : K e y > < a : V a l u e   i : t y p e = " D i a g r a m D i s p l a y N o d e V i e w S t a t e " > < H e i g h t > 1 5 0 < / H e i g h t > < I s E x p a n d e d > t r u e < / I s E x p a n d e d > < W i d t h > 2 0 0 < / W i d t h > < / a : V a l u e > < / a : K e y V a l u e O f D i a g r a m O b j e c t K e y a n y T y p e z b w N T n L X > < a : K e y V a l u e O f D i a g r a m O b j e c t K e y a n y T y p e z b w N T n L X > < a : K e y > < K e y > T a b l e s \ M A I N \ S u m   o f   D i s c h a r g e d \ A d d i t i o n a l   I n f o \ I m p l i c i t   M e a s u r e < / K e y > < / a : K e y > < a : V a l u e   i : t y p e = " D i a g r a m D i s p l a y V i e w S t a t e I D i a g r a m T a g A d d i t i o n a l I n f o " / > < / a : K e y V a l u e O f D i a g r a m O b j e c t K e y a n y T y p e z b w N T n L X > < a : K e y V a l u e O f D i a g r a m O b j e c t K e y a n y T y p e z b w N T n L X > < a : K e y > < K e y > T a b l e s \ M A I N \ M e a s u r e s \ S u m   o f   D e a t h s < / K e y > < / a : K e y > < a : V a l u e   i : t y p e = " D i a g r a m D i s p l a y N o d e V i e w S t a t e " > < H e i g h t > 1 5 0 < / H e i g h t > < I s E x p a n d e d > t r u e < / I s E x p a n d e d > < W i d t h > 2 0 0 < / W i d t h > < / a : V a l u e > < / a : K e y V a l u e O f D i a g r a m O b j e c t K e y a n y T y p e z b w N T n L X > < a : K e y V a l u e O f D i a g r a m O b j e c t K e y a n y T y p e z b w N T n L X > < a : K e y > < K e y > T a b l e s \ M A I N \ S u m   o f   D e a t h s \ A d d i t i o n a l   I n f o \ I m p l i c i t   M e a s u r e < / K e y > < / a : K e y > < a : V a l u e   i : t y p e = " D i a g r a m D i s p l a y V i e w S t a t e I D i a g r a m T a g A d d i t i o n a l I n f o " / > < / a : K e y V a l u e O f D i a g r a m O b j e c t K e y a n y T y p e z b w N T n L X > < a : K e y V a l u e O f D i a g r a m O b j e c t K e y a n y T y p e z b w N T n L X > < a : K e y > < K e y > T a b l e s \ M A I N \ M e a s u r e s \ S u m   o f   A c t i v e   R a t i o < / K e y > < / a : K e y > < a : V a l u e   i : t y p e = " D i a g r a m D i s p l a y N o d e V i e w S t a t e " > < H e i g h t > 1 5 0 < / H e i g h t > < I s E x p a n d e d > t r u e < / I s E x p a n d e d > < W i d t h > 2 0 0 < / W i d t h > < / a : V a l u e > < / a : K e y V a l u e O f D i a g r a m O b j e c t K e y a n y T y p e z b w N T n L X > < a : K e y V a l u e O f D i a g r a m O b j e c t K e y a n y T y p e z b w N T n L X > < a : K e y > < K e y > T a b l e s \ M A I N \ S u m   o f   A c t i v e   R a t i o \ A d d i t i o n a l   I n f o \ I m p l i c i t   M e a s u r e < / K e y > < / a : K e y > < a : V a l u e   i : t y p e = " D i a g r a m D i s p l a y V i e w S t a t e I D i a g r a m T a g A d d i t i o n a l I n f o " / > < / a : K e y V a l u e O f D i a g r a m O b j e c t K e y a n y T y p e z b w N T n L X > < a : K e y V a l u e O f D i a g r a m O b j e c t K e y a n y T y p e z b w N T n L X > < a : K e y > < K e y > T a b l e s \ M A I N \ M e a s u r e s \ S u m   o f   D i s c h a r g e   R a t i o < / K e y > < / a : K e y > < a : V a l u e   i : t y p e = " D i a g r a m D i s p l a y N o d e V i e w S t a t e " > < H e i g h t > 1 5 0 < / H e i g h t > < I s E x p a n d e d > t r u e < / I s E x p a n d e d > < W i d t h > 2 0 0 < / W i d t h > < / a : V a l u e > < / a : K e y V a l u e O f D i a g r a m O b j e c t K e y a n y T y p e z b w N T n L X > < a : K e y V a l u e O f D i a g r a m O b j e c t K e y a n y T y p e z b w N T n L X > < a : K e y > < K e y > T a b l e s \ M A I N \ S u m   o f   D i s c h a r g e   R a t i o \ A d d i t i o n a l   I n f o \ I m p l i c i t   M e a s u r e < / K e y > < / a : K e y > < a : V a l u e   i : t y p e = " D i a g r a m D i s p l a y V i e w S t a t e I D i a g r a m T a g A d d i t i o n a l I n f o " / > < / a : K e y V a l u e O f D i a g r a m O b j e c t K e y a n y T y p e z b w N T n L X > < a : K e y V a l u e O f D i a g r a m O b j e c t K e y a n y T y p e z b w N T n L X > < a : K e y > < K e y > T a b l e s \ M A I N \ M e a s u r e s \ S u m   o f   D e a t h   R a t i o < / K e y > < / a : K e y > < a : V a l u e   i : t y p e = " D i a g r a m D i s p l a y N o d e V i e w S t a t e " > < H e i g h t > 1 5 0 < / H e i g h t > < I s E x p a n d e d > t r u e < / I s E x p a n d e d > < W i d t h > 2 0 0 < / W i d t h > < / a : V a l u e > < / a : K e y V a l u e O f D i a g r a m O b j e c t K e y a n y T y p e z b w N T n L X > < a : K e y V a l u e O f D i a g r a m O b j e c t K e y a n y T y p e z b w N T n L X > < a : K e y > < K e y > T a b l e s \ M A I N \ S u m   o f   D e a t h   R a t i o \ A d d i t i o n a l   I n f o \ I m p l i c i t   M e a s u r e < / K e y > < / a : K e y > < a : V a l u e   i : t y p e = " D i a g r a m D i s p l a y V i e w S t a t e I D i a g r a m T a g A d d i t i o n a l I n f o " / > < / a : K e y V a l u e O f D i a g r a m O b j e c t K e y a n y T y p e z b w N T n L X > < a : K e y V a l u e O f D i a g r a m O b j e c t K e y a n y T y p e z b w N T n L X > < a : K e y > < K e y > T a b l e s \ M A I N \ M e a s u r e s \ S u m   o f   T o t a l   C a s e s < / K e y > < / a : K e y > < a : V a l u e   i : t y p e = " D i a g r a m D i s p l a y N o d e V i e w S t a t e " > < H e i g h t > 1 5 0 < / H e i g h t > < I s E x p a n d e d > t r u e < / I s E x p a n d e d > < W i d t h > 2 0 0 < / W i d t h > < / a : V a l u e > < / a : K e y V a l u e O f D i a g r a m O b j e c t K e y a n y T y p e z b w N T n L X > < a : K e y V a l u e O f D i a g r a m O b j e c t K e y a n y T y p e z b w N T n L X > < a : K e y > < K e y > T a b l e s \ M A I N \ S u m   o f   T o t a l   C a s e s \ A d d i t i o n a l   I n f o \ I m p l i c i t   M e a s u r e < / K e y > < / a : K e y > < a : V a l u e   i : t y p e = " D i a g r a m D i s p l a y V i e w S t a t e I D i a g r a m T a g A d d i t i o n a l I n f o " / > < / a : K e y V a l u e O f D i a g r a m O b j e c t K e y a n y T y p e z b w N T n L X > < a : K e y V a l u e O f D i a g r a m O b j e c t K e y a n y T y p e z b w N T n L X > < a : K e y > < K e y > T a b l e s \ V A C D S < / K e y > < / a : K e y > < a : V a l u e   i : t y p e = " D i a g r a m D i s p l a y N o d e V i e w S t a t e " > < H e i g h t > 1 5 0 < / H e i g h t > < I s E x p a n d e d > t r u e < / I s E x p a n d e d > < L a y e d O u t > t r u e < / L a y e d O u t > < W i d t h > 2 0 0 < / W i d t h > < / a : V a l u e > < / a : K e y V a l u e O f D i a g r a m O b j e c t K e y a n y T y p e z b w N T n L X > < a : K e y V a l u e O f D i a g r a m O b j e c t K e y a n y T y p e z b w N T n L X > < a : K e y > < K e y > T a b l e s \ V A C D S \ C o l u m n s \ t i t l e < / K e y > < / a : K e y > < a : V a l u e   i : t y p e = " D i a g r a m D i s p l a y N o d e V i e w S t a t e " > < H e i g h t > 1 5 0 < / H e i g h t > < I s E x p a n d e d > t r u e < / I s E x p a n d e d > < W i d t h > 2 0 0 < / W i d t h > < / a : V a l u e > < / a : K e y V a l u e O f D i a g r a m O b j e c t K e y a n y T y p e z b w N T n L X > < a : K e y V a l u e O f D i a g r a m O b j e c t K e y a n y T y p e z b w N T n L X > < a : K e y > < K e y > T a b l e s \ V A C D S \ C o l u m n s \ p a r t i a l _ v a c c i n a t e d < / K e y > < / a : K e y > < a : V a l u e   i : t y p e = " D i a g r a m D i s p l a y N o d e V i e w S t a t e " > < H e i g h t > 1 5 0 < / H e i g h t > < I s E x p a n d e d > t r u e < / I s E x p a n d e d > < W i d t h > 2 0 0 < / W i d t h > < / a : V a l u e > < / a : K e y V a l u e O f D i a g r a m O b j e c t K e y a n y T y p e z b w N T n L X > < a : K e y V a l u e O f D i a g r a m O b j e c t K e y a n y T y p e z b w N T n L X > < a : K e y > < K e y > T a b l e s \ V A C D S \ C o l u m n s \ t o t a l l y _ v a c c i n a t e d < / K e y > < / a : K e y > < a : V a l u e   i : t y p e = " D i a g r a m D i s p l a y N o d e V i e w S t a t e " > < H e i g h t > 1 5 0 < / H e i g h t > < I s E x p a n d e d > t r u e < / I s E x p a n d e d > < W i d t h > 2 0 0 < / W i d t h > < / a : V a l u e > < / a : K e y V a l u e O f D i a g r a m O b j e c t K e y a n y T y p e z b w N T n L X > < a : K e y V a l u e O f D i a g r a m O b j e c t K e y a n y T y p e z b w N T n L X > < a : K e y > < K e y > T a b l e s \ V A C D S \ C o l u m n s \ P r e c a u t i o n   D o s e < / K e y > < / a : K e y > < a : V a l u e   i : t y p e = " D i a g r a m D i s p l a y N o d e V i e w S t a t e " > < H e i g h t > 1 5 0 < / H e i g h t > < I s E x p a n d e d > t r u e < / I s E x p a n d e d > < W i d t h > 2 0 0 < / W i d t h > < / a : V a l u e > < / a : K e y V a l u e O f D i a g r a m O b j e c t K e y a n y T y p e z b w N T n L X > < a : K e y V a l u e O f D i a g r a m O b j e c t K e y a n y T y p e z b w N T n L X > < a : K e y > < K e y > T a b l e s \ V A C D S \ C o l u m n s \ t o t a l < / K e y > < / a : K e y > < a : V a l u e   i : t y p e = " D i a g r a m D i s p l a y N o d e V i e w S t a t e " > < H e i g h t > 1 5 0 < / H e i g h t > < I s E x p a n d e d > t r u e < / I s E x p a n d e d > < W i d t h > 2 0 0 < / W i d t h > < / a : V a l u e > < / a : K e y V a l u e O f D i a g r a m O b j e c t K e y a n y T y p e z b w N T n L X > < a : K e y V a l u e O f D i a g r a m O b j e c t K e y a n y T y p e z b w N T n L X > < a : K e y > < K e y > T a b l e s \ V A C D S \ M e a s u r e s \ S u m   o f   p a r t i a l _ v a c c i n a t e d < / K e y > < / a : K e y > < a : V a l u e   i : t y p e = " D i a g r a m D i s p l a y N o d e V i e w S t a t e " > < H e i g h t > 1 5 0 < / H e i g h t > < I s E x p a n d e d > t r u e < / I s E x p a n d e d > < W i d t h > 2 0 0 < / W i d t h > < / a : V a l u e > < / a : K e y V a l u e O f D i a g r a m O b j e c t K e y a n y T y p e z b w N T n L X > < a : K e y V a l u e O f D i a g r a m O b j e c t K e y a n y T y p e z b w N T n L X > < a : K e y > < K e y > T a b l e s \ V A C D S \ S u m   o f   p a r t i a l _ v a c c i n a t e d \ A d d i t i o n a l   I n f o \ I m p l i c i t   M e a s u r e < / K e y > < / a : K e y > < a : V a l u e   i : t y p e = " D i a g r a m D i s p l a y V i e w S t a t e I D i a g r a m T a g A d d i t i o n a l I n f o " / > < / a : K e y V a l u e O f D i a g r a m O b j e c t K e y a n y T y p e z b w N T n L X > < a : K e y V a l u e O f D i a g r a m O b j e c t K e y a n y T y p e z b w N T n L X > < a : K e y > < K e y > T a b l e s \ V A C D S \ M e a s u r e s \ S u m   o f   t o t a l l y _ v a c c i n a t e d < / K e y > < / a : K e y > < a : V a l u e   i : t y p e = " D i a g r a m D i s p l a y N o d e V i e w S t a t e " > < H e i g h t > 1 5 0 < / H e i g h t > < I s E x p a n d e d > t r u e < / I s E x p a n d e d > < W i d t h > 2 0 0 < / W i d t h > < / a : V a l u e > < / a : K e y V a l u e O f D i a g r a m O b j e c t K e y a n y T y p e z b w N T n L X > < a : K e y V a l u e O f D i a g r a m O b j e c t K e y a n y T y p e z b w N T n L X > < a : K e y > < K e y > T a b l e s \ V A C D S \ S u m   o f   t o t a l l y _ v a c c i n a t e d \ A d d i t i o n a l   I n f o \ I m p l i c i t   M e a s u r e < / K e y > < / a : K e y > < a : V a l u e   i : t y p e = " D i a g r a m D i s p l a y V i e w S t a t e I D i a g r a m T a g A d d i t i o n a l I n f o " / > < / a : K e y V a l u e O f D i a g r a m O b j e c t K e y a n y T y p e z b w N T n L X > < a : K e y V a l u e O f D i a g r a m O b j e c t K e y a n y T y p e z b w N T n L X > < a : K e y > < K e y > T a b l e s \ V A C D S \ M e a s u r e s \ S u m   o f   P r e c a u t i o n   D o s e < / K e y > < / a : K e y > < a : V a l u e   i : t y p e = " D i a g r a m D i s p l a y N o d e V i e w S t a t e " > < H e i g h t > 1 5 0 < / H e i g h t > < I s E x p a n d e d > t r u e < / I s E x p a n d e d > < W i d t h > 2 0 0 < / W i d t h > < / a : V a l u e > < / a : K e y V a l u e O f D i a g r a m O b j e c t K e y a n y T y p e z b w N T n L X > < a : K e y V a l u e O f D i a g r a m O b j e c t K e y a n y T y p e z b w N T n L X > < a : K e y > < K e y > T a b l e s \ V A C D S \ S u m   o f   P r e c a u t i o n   D o s e \ A d d i t i o n a l   I n f o \ I m p l i c i t   M e a s u r e < / K e y > < / a : K e y > < a : V a l u e   i : t y p e = " D i a g r a m D i s p l a y V i e w S t a t e I D i a g r a m T a g A d d i t i o n a l I n f o " / > < / a : K e y V a l u e O f D i a g r a m O b j e c t K e y a n y T y p e z b w N T n L X > < a : K e y V a l u e O f D i a g r a m O b j e c t K e y a n y T y p e z b w N T n L X > < a : K e y > < K e y > R e l a t i o n s h i p s \ & l t ; T a b l e s \ V A C D S \ C o l u m n s \ t i t l e & g t ; - & l t ; T a b l e s \ M A I N \ C o l u m n s \ S t a t e / U T s & g t ; < / K e y > < / a : K e y > < a : V a l u e   i : t y p e = " D i a g r a m D i s p l a y L i n k V i e w S t a t e " > < A u t o m a t i o n P r o p e r t y H e l p e r T e x t > E n d   p o i n t   1 :   ( 2 1 6 , 7 5 ) .   E n d   p o i n t   2 :   ( 3 1 3 . 9 0 3 8 1 0 5 6 7 6 6 6 , 2 6 0 . 1 4 5 7 0 2 )   < / A u t o m a t i o n P r o p e r t y H e l p e r T e x t > < L a y e d O u t > t r u e < / L a y e d O u t > < P o i n t s   x m l n s : b = " h t t p : / / s c h e m a s . d a t a c o n t r a c t . o r g / 2 0 0 4 / 0 7 / S y s t e m . W i n d o w s " > < b : P o i n t > < b : _ x > 2 1 6 < / b : _ x > < b : _ y > 7 5 < / b : _ y > < / b : P o i n t > < b : P o i n t > < b : _ x > 2 6 2 . 9 5 1 9 0 5 1 1 8 6 5 4 7 4 < / b : _ x > < b : _ y > 7 5 < / b : _ y > < / b : P o i n t > < b : P o i n t > < b : _ x > 2 6 4 . 9 5 1 9 0 5 1 1 8 6 5 4 7 4 < / b : _ x > < b : _ y > 7 7 < / b : _ y > < / b : P o i n t > < b : P o i n t > < b : _ x > 2 6 4 . 9 5 1 9 0 5 1 1 8 6 5 4 7 4 < / b : _ x > < b : _ y > 2 5 8 . 1 4 5 7 0 2 < / b : _ y > < / b : P o i n t > < b : P o i n t > < b : _ x > 2 6 6 . 9 5 1 9 0 5 1 1 8 6 5 4 7 4 < / b : _ x > < b : _ y > 2 6 0 . 1 4 5 7 0 2 < / b : _ y > < / b : P o i n t > < b : P o i n t > < b : _ x > 3 1 3 . 9 0 3 8 1 0 5 6 7 6 6 5 8 < / b : _ x > < b : _ y > 2 6 0 . 1 4 5 7 0 1 9 9 9 9 9 9 9 7 < / b : _ y > < / b : P o i n t > < / P o i n t s > < / a : V a l u e > < / a : K e y V a l u e O f D i a g r a m O b j e c t K e y a n y T y p e z b w N T n L X > < a : K e y V a l u e O f D i a g r a m O b j e c t K e y a n y T y p e z b w N T n L X > < a : K e y > < K e y > R e l a t i o n s h i p s \ & l t ; T a b l e s \ V A C D S \ C o l u m n s \ t i t l e & g t ; - & l t ; T a b l e s \ M A I N \ C o l u m n s \ S t a t e / U T s & g t ; \ F K < / K e y > < / a : K e y > < a : V a l u e   i : t y p e = " D i a g r a m D i s p l a y L i n k E n d p o i n t V i e w S t a t e " > < H e i g h t > 1 6 < / H e i g h t > < L a b e l L o c a t i o n   x m l n s : b = " h t t p : / / s c h e m a s . d a t a c o n t r a c t . o r g / 2 0 0 4 / 0 7 / S y s t e m . W i n d o w s " > < b : _ x > 2 0 0 < / b : _ x > < b : _ y > 6 7 < / b : _ y > < / L a b e l L o c a t i o n > < L o c a t i o n   x m l n s : b = " h t t p : / / s c h e m a s . d a t a c o n t r a c t . o r g / 2 0 0 4 / 0 7 / S y s t e m . W i n d o w s " > < b : _ x > 2 0 0 . 0 0 0 0 0 0 0 0 0 0 0 0 0 3 < / b : _ x > < b : _ y > 7 5 < / b : _ y > < / L o c a t i o n > < S h a p e R o t a t e A n g l e > 3 6 0 < / S h a p e R o t a t e A n g l e > < W i d t h > 1 6 < / W i d t h > < / a : V a l u e > < / a : K e y V a l u e O f D i a g r a m O b j e c t K e y a n y T y p e z b w N T n L X > < a : K e y V a l u e O f D i a g r a m O b j e c t K e y a n y T y p e z b w N T n L X > < a : K e y > < K e y > R e l a t i o n s h i p s \ & l t ; T a b l e s \ V A C D S \ C o l u m n s \ t i t l e & g t ; - & l t ; T a b l e s \ M A I N \ C o l u m n s \ S t a t e / U T s & g t ; \ P K < / K e y > < / a : K e y > < a : V a l u e   i : t y p e = " D i a g r a m D i s p l a y L i n k E n d p o i n t V i e w S t a t e " > < H e i g h t > 1 6 < / H e i g h t > < L a b e l L o c a t i o n   x m l n s : b = " h t t p : / / s c h e m a s . d a t a c o n t r a c t . o r g / 2 0 0 4 / 0 7 / S y s t e m . W i n d o w s " > < b : _ x > 3 1 3 . 9 0 3 8 1 0 5 6 7 6 6 5 8 < / b : _ x > < b : _ y > 2 5 2 . 1 4 5 7 0 1 9 9 9 9 9 9 9 7 < / b : _ y > < / L a b e l L o c a t i o n > < L o c a t i o n   x m l n s : b = " h t t p : / / s c h e m a s . d a t a c o n t r a c t . o r g / 2 0 0 4 / 0 7 / S y s t e m . W i n d o w s " > < b : _ x > 3 2 9 . 9 0 3 8 1 0 5 6 7 6 6 5 8 < / b : _ x > < b : _ y > 2 6 0 . 1 4 5 7 0 2 < / b : _ y > < / L o c a t i o n > < S h a p e R o t a t e A n g l e > 1 8 0 . 0 0 0 0 0 0 0 0 0 0 0 0 2 < / S h a p e R o t a t e A n g l e > < W i d t h > 1 6 < / W i d t h > < / a : V a l u e > < / a : K e y V a l u e O f D i a g r a m O b j e c t K e y a n y T y p e z b w N T n L X > < a : K e y V a l u e O f D i a g r a m O b j e c t K e y a n y T y p e z b w N T n L X > < a : K e y > < K e y > R e l a t i o n s h i p s \ & l t ; T a b l e s \ V A C D S \ C o l u m n s \ t i t l e & g t ; - & l t ; T a b l e s \ M A I N \ C o l u m n s \ S t a t e / U T s & g t ; \ C r o s s F i l t e r < / K e y > < / a : K e y > < a : V a l u e   i : t y p e = " D i a g r a m D i s p l a y L i n k C r o s s F i l t e r V i e w S t a t e " > < P o i n t s   x m l n s : b = " h t t p : / / s c h e m a s . d a t a c o n t r a c t . o r g / 2 0 0 4 / 0 7 / S y s t e m . W i n d o w s " > < b : P o i n t > < b : _ x > 2 1 6 < / b : _ x > < b : _ y > 7 5 < / b : _ y > < / b : P o i n t > < b : P o i n t > < b : _ x > 2 6 2 . 9 5 1 9 0 5 1 1 8 6 5 4 7 4 < / b : _ x > < b : _ y > 7 5 < / b : _ y > < / b : P o i n t > < b : P o i n t > < b : _ x > 2 6 4 . 9 5 1 9 0 5 1 1 8 6 5 4 7 4 < / b : _ x > < b : _ y > 7 7 < / b : _ y > < / b : P o i n t > < b : P o i n t > < b : _ x > 2 6 4 . 9 5 1 9 0 5 1 1 8 6 5 4 7 4 < / b : _ x > < b : _ y > 2 5 8 . 1 4 5 7 0 2 < / b : _ y > < / b : P o i n t > < b : P o i n t > < b : _ x > 2 6 6 . 9 5 1 9 0 5 1 1 8 6 5 4 7 4 < / b : _ x > < b : _ y > 2 6 0 . 1 4 5 7 0 2 < / b : _ y > < / b : P o i n t > < b : P o i n t > < b : _ x > 3 1 3 . 9 0 3 8 1 0 5 6 7 6 6 5 8 < / b : _ x > < b : _ y > 2 6 0 . 1 4 5 7 0 1 9 9 9 9 9 9 9 7 < / b : _ y > < / b : P o i n t > < / P o i n t s > < / a : V a l u e > < / a : K e y V a l u e O f D i a g r a m O b j e c t K e y a n y T y p e z b w N T n L X > < / V i e w S t a t e s > < / D i a g r a m M a n a g e r . S e r i a l i z a b l e D i a g r a m > < / A r r a y O f D i a g r a m M a n a g e r . S e r i a l i z a b l e D i a g r a m > ] ] > < / 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 M A I N 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 M A I N 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 C o l u m n s \ S t a t e / U T s < / K e y > < / a : K e y > < a : V a l u e   i : t y p e = " T a b l e W i d g e t B a s e V i e w S t a t e " / > < / a : K e y V a l u e O f D i a g r a m O b j e c t K e y a n y T y p e z b w N T n L X > < a : K e y V a l u e O f D i a g r a m O b j e c t K e y a n y T y p e z b w N T n L X > < a : K e y > < K e y > C o l u m n s \ T o t a l   C a s e s < / K e y > < / a : K e y > < a : V a l u e   i : t y p e = " T a b l e W i d g e t B a s e V i e w S t a t e " / > < / a : K e y V a l u e O f D i a g r a m O b j e c t K e y a n y T y p e z b w N T n L X > < a : K e y V a l u e O f D i a g r a m O b j e c t K e y a n y T y p e z b w N T n L X > < a : K e y > < K e y > C o l u m n s \ A c t i v e < / K e y > < / a : K e y > < a : V a l u e   i : t y p e = " T a b l e W i d g e t B a s e V i e w S t a t e " / > < / a : K e y V a l u e O f D i a g r a m O b j e c t K e y a n y T y p e z b w N T n L X > < a : K e y V a l u e O f D i a g r a m O b j e c t K e y a n y T y p e z b w N T n L X > < a : K e y > < K e y > C o l u m n s \ D i s c h a r g e d < / K e y > < / a : K e y > < a : V a l u e   i : t y p e = " T a b l e W i d g e t B a s e V i e w S t a t e " / > < / a : K e y V a l u e O f D i a g r a m O b j e c t K e y a n y T y p e z b w N T n L X > < a : K e y V a l u e O f D i a g r a m O b j e c t K e y a n y T y p e z b w N T n L X > < a : K e y > < K e y > C o l u m n s \ D e a t h s < / K e y > < / a : K e y > < a : V a l u e   i : t y p e = " T a b l e W i d g e t B a s e V i e w S t a t e " / > < / a : K e y V a l u e O f D i a g r a m O b j e c t K e y a n y T y p e z b w N T n L X > < a : K e y V a l u e O f D i a g r a m O b j e c t K e y a n y T y p e z b w N T n L X > < a : K e y > < K e y > C o l u m n s \ A c t i v e   R a t i o < / K e y > < / a : K e y > < a : V a l u e   i : t y p e = " T a b l e W i d g e t B a s e V i e w S t a t e " / > < / a : K e y V a l u e O f D i a g r a m O b j e c t K e y a n y T y p e z b w N T n L X > < a : K e y V a l u e O f D i a g r a m O b j e c t K e y a n y T y p e z b w N T n L X > < a : K e y > < K e y > C o l u m n s \ D i s c h a r g e   R a t i o < / K e y > < / a : K e y > < a : V a l u e   i : t y p e = " T a b l e W i d g e t B a s e V i e w S t a t e " / > < / a : K e y V a l u e O f D i a g r a m O b j e c t K e y a n y T y p e z b w N T n L X > < a : K e y V a l u e O f D i a g r a m O b j e c t K e y a n y T y p e z b w N T n L X > < a : K e y > < K e y > C o l u m n s \ D e a t h   R a t i o < / 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 V A C D S 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 V A C D S 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 C o l u m n s \ p a r t i a l _ v a c c i n a t e d < / K e y > < / a : K e y > < a : V a l u e   i : t y p e = " T a b l e W i d g e t B a s e V i e w S t a t e " / > < / a : K e y V a l u e O f D i a g r a m O b j e c t K e y a n y T y p e z b w N T n L X > < a : K e y V a l u e O f D i a g r a m O b j e c t K e y a n y T y p e z b w N T n L X > < a : K e y > < K e y > C o l u m n s \ t o t a l l y _ v a c c i n a t e d < / K e y > < / a : K e y > < a : V a l u e   i : t y p e = " T a b l e W i d g e t B a s e V i e w S t a t e " / > < / a : K e y V a l u e O f D i a g r a m O b j e c t K e y a n y T y p e z b w N T n L X > < a : K e y V a l u e O f D i a g r a m O b j e c t K e y a n y T y p e z b w N T n L X > < a : K e y > < K e y > C o l u m n s \ P r e c a u t i o n   D o s e < / 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 2 0 2 3 - 1 1 - 0 4 T 0 1 : 1 4 : 3 7 . 9 1 1 4 6 2 5 + 0 5 : 3 0 < / L a s t P r o c e s s e d T i m e > < / D a t a M o d e l i n g S a n d b o x . S e r i a l i z e d S a n d b o x E r r o r C a c h e > ] ] > < / 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P o w e r P i v o t V e r s i o n " > < C u s t o m C o n t e n t > < ! [ C D A T A [ 2 0 1 5 . 1 3 0 . 1 6 0 5 . 1 5 2 6 ] ] > < / 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 V A C D S < / K e y > < V a l u e   x m l n s : a = " h t t p : / / s c h e m a s . d a t a c o n t r a c t . o r g / 2 0 0 4 / 0 7 / M i c r o s o f t . A n a l y s i s S e r v i c e s . C o m m o n " > < a : H a s F o c u s > t r u e < / a : H a s F o c u s > < a : S i z e A t D p i 9 6 > 1 2 9 < / a : S i z e A t D p i 9 6 > < a : V i s i b l e > t r u e < / a : V i s i b l e > < / V a l u e > < / K e y V a l u e O f s t r i n g S a n d b o x E d i t o r . M e a s u r e G r i d S t a t e S c d E 3 5 R y > < K e y V a l u e O f s t r i n g S a n d b o x E d i t o r . M e a s u r e G r i d S t a t e S c d E 3 5 R y > < K e y > M A I N < / 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5.xml>��< ? x m l   v e r s i o n = " 1 . 0 "   e n c o d i n g = " U T F - 1 6 " ? > < G e m i n i   x m l n s = " h t t p : / / g e m i n i / p i v o t c u s t o m i z a t i o n / M a n u a l C a l c M o d e " > < C u s t o m C o n t e n t > < ! [ C D A T A [ F a l s e ] ] > < / C u s t o m C o n t e n t > < / G e m i n i > 
</file>

<file path=customXml/item6.xml>��< ? x m l   v e r s i o n = " 1 . 0 "   e n c o d i n g = " U T F - 1 6 " ? > < G e m i n i   x m l n s = " h t t p : / / g e m i n i / p i v o t c u s t o m i z a t i o n / T a b l e X M L _ M A I N " > < C u s t o m C o n t e n t > < ! [ C D A T A [ < T a b l e W i d g e t G r i d S e r i a l i z a t i o n   x m l n s : x s d = " h t t p : / / w w w . w 3 . o r g / 2 0 0 1 / X M L S c h e m a "   x m l n s : x s i = " h t t p : / / w w w . w 3 . o r g / 2 0 0 1 / X M L S c h e m a - i n s t a n c e " > < C o l u m n S u g g e s t e d T y p e   / > < C o l u m n F o r m a t   / > < C o l u m n A c c u r a c y   / > < C o l u m n C u r r e n c y S y m b o l   / > < C o l u m n P o s i t i v e P a t t e r n   / > < C o l u m n N e g a t i v e P a t t e r n   / > < C o l u m n W i d t h s > < i t e m > < k e y > < s t r i n g > S t a t e / U T s < / s t r i n g > < / k e y > < v a l u e > < i n t > 1 1 7 < / i n t > < / v a l u e > < / i t e m > < i t e m > < k e y > < s t r i n g > T o t a l   C a s e s < / s t r i n g > < / k e y > < v a l u e > < i n t > 1 2 7 < / i n t > < / v a l u e > < / i t e m > < i t e m > < k e y > < s t r i n g > A c t i v e < / s t r i n g > < / k e y > < v a l u e > < i n t > 9 1 < / i n t > < / v a l u e > < / i t e m > < i t e m > < k e y > < s t r i n g > D i s c h a r g e d < / s t r i n g > < / k e y > < v a l u e > < i n t > 1 2 9 < / i n t > < / v a l u e > < / i t e m > < i t e m > < k e y > < s t r i n g > D e a t h s < / s t r i n g > < / k e y > < v a l u e > < i n t > 9 7 < / i n t > < / v a l u e > < / i t e m > < i t e m > < k e y > < s t r i n g > A c t i v e   R a t i o < / s t r i n g > < / k e y > < v a l u e > < i n t > 1 3 5 < / i n t > < / v a l u e > < / i t e m > < i t e m > < k e y > < s t r i n g > D i s c h a r g e   R a t i o < / s t r i n g > < / k e y > < v a l u e > < i n t > 1 6 3 < / i n t > < / v a l u e > < / i t e m > < i t e m > < k e y > < s t r i n g > D e a t h   R a t i o < / s t r i n g > < / k e y > < v a l u e > < i n t > 1 3 3 < / i n t > < / v a l u e > < / i t e m > < / C o l u m n W i d t h s > < C o l u m n D i s p l a y I n d e x > < i t e m > < k e y > < s t r i n g > S t a t e / U T s < / s t r i n g > < / k e y > < v a l u e > < i n t > 0 < / i n t > < / v a l u e > < / i t e m > < i t e m > < k e y > < s t r i n g > T o t a l   C a s e s < / s t r i n g > < / k e y > < v a l u e > < i n t > 1 < / i n t > < / v a l u e > < / i t e m > < i t e m > < k e y > < s t r i n g > A c t i v e < / s t r i n g > < / k e y > < v a l u e > < i n t > 2 < / i n t > < / v a l u e > < / i t e m > < i t e m > < k e y > < s t r i n g > D i s c h a r g e d < / s t r i n g > < / k e y > < v a l u e > < i n t > 3 < / i n t > < / v a l u e > < / i t e m > < i t e m > < k e y > < s t r i n g > D e a t h s < / s t r i n g > < / k e y > < v a l u e > < i n t > 4 < / i n t > < / v a l u e > < / i t e m > < i t e m > < k e y > < s t r i n g > A c t i v e   R a t i o < / s t r i n g > < / k e y > < v a l u e > < i n t > 5 < / i n t > < / v a l u e > < / i t e m > < i t e m > < k e y > < s t r i n g > D i s c h a r g e   R a t i o < / s t r i n g > < / k e y > < v a l u e > < i n t > 6 < / i n t > < / v a l u e > < / i t e m > < i t e m > < k e y > < s t r i n g > D e a t h   R a t i o < / s t r i n g > < / k e y > < v a l u e > < i n t > 7 < / 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S a n d b o x N o n E m p t y " > < C u s t o m C o n t e n t > < ! [ C D A T A [ 1 ] ] > < / C u s t o m C o n t e n t > < / G e m i n i > 
</file>

<file path=customXml/item9.xml>��< ? x m l   v e r s i o n = " 1 . 0 "   e n c o d i n g = " u t f - 1 6 " ? > < D a t a M a s h u p   x m l n s = " h t t p : / / s c h e m a s . m i c r o s o f t . c o m / D a t a M a s h u p " > A A A A A B Q D A A B Q S w M E F A A C A A g A I r p j V 5 Y n t C O k A A A A 9 g A A A B I A H A B D b 2 5 m a W c v U G F j a 2 F n Z S 5 4 b W w g o h g A K K A U A A A A A A A A A A A A A A A A A A A A A A A A A A A A h Y + x D o I w F E V / h X S n L d X B k E c Z n E z E m J g Y 1 6 Z U a I S H o U X 4 N w c / y V 8 Q o 6 i b 4 z 3 3 D P f e r z d I h 7 o K L q Z 1 t s G E R J S T w K B u c o t F Q j p / D B c k l b B V + q Q K E 4 w y u n h w e U J K 7 8 8 x Y 3 3 f 0 3 5 G m 7 Z g g v O I H b L 1 T p e m V u Q j 2 / 9 y a N F 5 h d o Q C f v X G C l o J A Q V c 0 E 5 s A l C Z v E r i H H v s / 2 B s O w q 3 7 V G G g x X G 2 B T B P b + I B 9 Q S w M E F A A C A A g A I r p j 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K 6 Y 1 c o i k e 4 D g A A A B E A A A A T A B w A R m 9 y b X V s Y X M v U 2 V j d G l v b j E u b S C i G A A o o B Q A A A A A A A A A A A A A A A A A A A A A A A A A A A A r T k 0 u y c z P U w i G 0 I b W A F B L A Q I t A B Q A A g A I A C K 6 Y 1 e W J 7 Q j p A A A A P Y A A A A S A A A A A A A A A A A A A A A A A A A A A A B D b 2 5 m a W c v U G F j a 2 F n Z S 5 4 b W x Q S w E C L Q A U A A I A C A A i u m N X D 8 r p q 6 Q A A A D p A A A A E w A A A A A A A A A A A A A A A A D w A A A A W 0 N v b n R l b n R f V H l w Z X N d L n h t b F B L A Q I t A B Q A A g A I A C K 6 Y 1 c 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D q c S h U n a j S K Z 8 M F Y J 9 7 j 8 A A A A A A I A A A A A A B B m A A A A A Q A A I A A A A M O u 3 J R e 7 x Z o Q 6 e N J 3 E A C x X x F C H Z K u 2 T 0 / x + R 8 N f Y K N b A A A A A A 6 A A A A A A g A A I A A A A P l W s W E + w 6 4 o i f k N w c U r 6 2 K M R y U x c D J u + A V d Q 8 j l + l k I U A A A A C r m 2 z i s d F T i 0 t V b i e q M j N L V P c r Y h 5 D f 9 K o 2 g t 4 r t R q 0 4 9 s u g 0 U g Q n T v g V V 9 b C E V p e N Q r g + 8 E c z q + i H D U F Q / U t i s T 8 r v a j 9 f 7 O 0 M R 1 c M A L e K Q A A A A E 4 r P Q 8 o M 1 k 9 3 L L B C Y Y G k a X o X P F w Q 4 l C x X 6 9 S C v Z 0 e Y A V u 5 m + g e W b 4 M p i r S h v b x W 2 u q i K H Z 3 U T b s 2 Y 8 s 6 B 3 Y I T c = < / D a t a M a s h u p > 
</file>

<file path=customXml/itemProps1.xml><?xml version="1.0" encoding="utf-8"?>
<ds:datastoreItem xmlns:ds="http://schemas.openxmlformats.org/officeDocument/2006/customXml" ds:itemID="{2E0AD80F-BECC-46E6-B9FC-480CD990A5AE}">
  <ds:schemaRefs/>
</ds:datastoreItem>
</file>

<file path=customXml/itemProps10.xml><?xml version="1.0" encoding="utf-8"?>
<ds:datastoreItem xmlns:ds="http://schemas.openxmlformats.org/officeDocument/2006/customXml" ds:itemID="{541F3678-F5F0-4DC1-9EE3-18EC872F4300}">
  <ds:schemaRefs/>
</ds:datastoreItem>
</file>

<file path=customXml/itemProps11.xml><?xml version="1.0" encoding="utf-8"?>
<ds:datastoreItem xmlns:ds="http://schemas.openxmlformats.org/officeDocument/2006/customXml" ds:itemID="{8D12F44C-8244-4735-9790-743A123D8675}">
  <ds:schemaRefs/>
</ds:datastoreItem>
</file>

<file path=customXml/itemProps12.xml><?xml version="1.0" encoding="utf-8"?>
<ds:datastoreItem xmlns:ds="http://schemas.openxmlformats.org/officeDocument/2006/customXml" ds:itemID="{D4DB57A1-3279-49DA-A34B-75F4552014AA}">
  <ds:schemaRefs/>
</ds:datastoreItem>
</file>

<file path=customXml/itemProps13.xml><?xml version="1.0" encoding="utf-8"?>
<ds:datastoreItem xmlns:ds="http://schemas.openxmlformats.org/officeDocument/2006/customXml" ds:itemID="{BB4F4546-FAAC-4289-88EE-07C98EA8D170}">
  <ds:schemaRefs/>
</ds:datastoreItem>
</file>

<file path=customXml/itemProps14.xml><?xml version="1.0" encoding="utf-8"?>
<ds:datastoreItem xmlns:ds="http://schemas.openxmlformats.org/officeDocument/2006/customXml" ds:itemID="{15601653-E165-4D88-87BB-904B915C40EA}">
  <ds:schemaRefs/>
</ds:datastoreItem>
</file>

<file path=customXml/itemProps15.xml><?xml version="1.0" encoding="utf-8"?>
<ds:datastoreItem xmlns:ds="http://schemas.openxmlformats.org/officeDocument/2006/customXml" ds:itemID="{632588FF-FC98-4B6A-BA4A-9574FED69F7C}">
  <ds:schemaRefs/>
</ds:datastoreItem>
</file>

<file path=customXml/itemProps16.xml><?xml version="1.0" encoding="utf-8"?>
<ds:datastoreItem xmlns:ds="http://schemas.openxmlformats.org/officeDocument/2006/customXml" ds:itemID="{64D5681C-7A08-4223-97AC-CB4C1B5E304C}">
  <ds:schemaRefs/>
</ds:datastoreItem>
</file>

<file path=customXml/itemProps17.xml><?xml version="1.0" encoding="utf-8"?>
<ds:datastoreItem xmlns:ds="http://schemas.openxmlformats.org/officeDocument/2006/customXml" ds:itemID="{A1B613F2-F219-4405-A1F0-67313B58373B}">
  <ds:schemaRefs/>
</ds:datastoreItem>
</file>

<file path=customXml/itemProps18.xml><?xml version="1.0" encoding="utf-8"?>
<ds:datastoreItem xmlns:ds="http://schemas.openxmlformats.org/officeDocument/2006/customXml" ds:itemID="{E87FB891-998A-4D90-BF79-9FDF7E6D7C9F}">
  <ds:schemaRefs/>
</ds:datastoreItem>
</file>

<file path=customXml/itemProps2.xml><?xml version="1.0" encoding="utf-8"?>
<ds:datastoreItem xmlns:ds="http://schemas.openxmlformats.org/officeDocument/2006/customXml" ds:itemID="{47A3C47C-C987-4DCF-A36B-7EA8CB23318C}">
  <ds:schemaRefs/>
</ds:datastoreItem>
</file>

<file path=customXml/itemProps3.xml><?xml version="1.0" encoding="utf-8"?>
<ds:datastoreItem xmlns:ds="http://schemas.openxmlformats.org/officeDocument/2006/customXml" ds:itemID="{97E507CF-0C70-4853-886C-FFC3855EBAB7}">
  <ds:schemaRefs/>
</ds:datastoreItem>
</file>

<file path=customXml/itemProps4.xml><?xml version="1.0" encoding="utf-8"?>
<ds:datastoreItem xmlns:ds="http://schemas.openxmlformats.org/officeDocument/2006/customXml" ds:itemID="{85607BF0-53C5-4ED0-BB59-3D89634826CF}">
  <ds:schemaRefs/>
</ds:datastoreItem>
</file>

<file path=customXml/itemProps5.xml><?xml version="1.0" encoding="utf-8"?>
<ds:datastoreItem xmlns:ds="http://schemas.openxmlformats.org/officeDocument/2006/customXml" ds:itemID="{81665E5C-8E1B-4737-A56C-40998B289DB8}">
  <ds:schemaRefs/>
</ds:datastoreItem>
</file>

<file path=customXml/itemProps6.xml><?xml version="1.0" encoding="utf-8"?>
<ds:datastoreItem xmlns:ds="http://schemas.openxmlformats.org/officeDocument/2006/customXml" ds:itemID="{D065202F-C5E8-42F5-8BA9-689626DAEC1B}">
  <ds:schemaRefs/>
</ds:datastoreItem>
</file>

<file path=customXml/itemProps7.xml><?xml version="1.0" encoding="utf-8"?>
<ds:datastoreItem xmlns:ds="http://schemas.openxmlformats.org/officeDocument/2006/customXml" ds:itemID="{498AA0FD-8A20-4F2A-9A60-9F8B995C192F}">
  <ds:schemaRefs/>
</ds:datastoreItem>
</file>

<file path=customXml/itemProps8.xml><?xml version="1.0" encoding="utf-8"?>
<ds:datastoreItem xmlns:ds="http://schemas.openxmlformats.org/officeDocument/2006/customXml" ds:itemID="{BFC5BFE7-CC9B-4EC1-8BBE-EE19D2D4EDAD}">
  <ds:schemaRefs/>
</ds:datastoreItem>
</file>

<file path=customXml/itemProps9.xml><?xml version="1.0" encoding="utf-8"?>
<ds:datastoreItem xmlns:ds="http://schemas.openxmlformats.org/officeDocument/2006/customXml" ds:itemID="{A2DC4830-7A8B-445F-B038-042E8CCEE4B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covidstatewise2ndnov</vt:lpstr>
      <vt:lpstr>Sheet4</vt:lpstr>
      <vt:lpstr>FINAL DASHBOARD</vt:lpstr>
      <vt:lpstr>StateWiseVaccination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RAKESH KUMAR</dc:creator>
  <cp:lastModifiedBy>RAKESH KUMAR</cp:lastModifiedBy>
  <dcterms:created xsi:type="dcterms:W3CDTF">2023-11-03T17:32:36Z</dcterms:created>
  <dcterms:modified xsi:type="dcterms:W3CDTF">2023-11-04T11:51:30Z</dcterms:modified>
</cp:coreProperties>
</file>