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ersonal Documents\Data Analyst\Excel\"/>
    </mc:Choice>
  </mc:AlternateContent>
  <xr:revisionPtr revIDLastSave="0" documentId="8_{4A69A452-EBC8-4EBB-AAAB-47FF0D86DB4C}" xr6:coauthVersionLast="47" xr6:coauthVersionMax="47" xr10:uidLastSave="{00000000-0000-0000-0000-000000000000}"/>
  <bookViews>
    <workbookView xWindow="-108" yWindow="-108" windowWidth="23256" windowHeight="12456" xr2:uid="{35D51E41-521D-4A01-91D9-482D46653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4" i="1"/>
  <c r="G35" i="1"/>
  <c r="G33" i="1"/>
  <c r="G29" i="1"/>
  <c r="G30" i="1"/>
  <c r="G28" i="1"/>
  <c r="I24" i="1"/>
  <c r="I25" i="1"/>
  <c r="I23" i="1"/>
  <c r="H24" i="1"/>
  <c r="H25" i="1"/>
  <c r="H23" i="1"/>
  <c r="B61" i="1"/>
  <c r="B62" i="1"/>
  <c r="B60" i="1"/>
  <c r="B56" i="1"/>
  <c r="B57" i="1"/>
  <c r="B58" i="1"/>
  <c r="B53" i="1"/>
  <c r="B54" i="1"/>
  <c r="B52" i="1"/>
  <c r="B44" i="1"/>
  <c r="B42" i="1"/>
  <c r="B43" i="1"/>
  <c r="B41" i="1"/>
  <c r="A37" i="1"/>
  <c r="B33" i="1"/>
  <c r="B34" i="1"/>
  <c r="B35" i="1"/>
  <c r="B32" i="1"/>
  <c r="G9" i="1"/>
  <c r="H13" i="1"/>
  <c r="H12" i="1"/>
  <c r="H14" i="1"/>
  <c r="H11" i="1"/>
  <c r="G7" i="1"/>
  <c r="B17" i="1"/>
  <c r="B15" i="1"/>
  <c r="B16" i="1"/>
  <c r="B12" i="1"/>
  <c r="B20" i="1" s="1"/>
  <c r="B13" i="1"/>
  <c r="B21" i="1" s="1"/>
  <c r="B11" i="1"/>
  <c r="B19" i="1" s="1"/>
  <c r="B9" i="1"/>
  <c r="B8" i="1"/>
  <c r="B7" i="1"/>
</calcChain>
</file>

<file path=xl/sharedStrings.xml><?xml version="1.0" encoding="utf-8"?>
<sst xmlns="http://schemas.openxmlformats.org/spreadsheetml/2006/main" count="96" uniqueCount="59">
  <si>
    <t>Student Name</t>
  </si>
  <si>
    <t>Math</t>
  </si>
  <si>
    <t>Science</t>
  </si>
  <si>
    <t>English</t>
  </si>
  <si>
    <t>Asha</t>
  </si>
  <si>
    <t>Ravi</t>
  </si>
  <si>
    <t>Sneha</t>
  </si>
  <si>
    <t>Seha</t>
  </si>
  <si>
    <t>2. Calculate the average marks using AVERAGE.</t>
  </si>
  <si>
    <t>3. Find the highest mark in each subject using MAX.</t>
  </si>
  <si>
    <t>4. Round the average to the nearest integer using ROUND.</t>
  </si>
  <si>
    <t>1. Calculate the total marks for each student using SUM.</t>
  </si>
  <si>
    <t>5. Identify what kind of cell referencing is suitable if you're copying formulas across rows and columns.</t>
  </si>
  <si>
    <t>Absolute Cell Reference</t>
  </si>
  <si>
    <t>Category</t>
  </si>
  <si>
    <t>Amount</t>
  </si>
  <si>
    <t>Rent</t>
  </si>
  <si>
    <t>Food</t>
  </si>
  <si>
    <t>Travel</t>
  </si>
  <si>
    <t>Misc</t>
  </si>
  <si>
    <t>1. 1. Find the total monthly expense.</t>
  </si>
  <si>
    <t>2. Use absolute referencing to apply a 10% discount formula on Travel repeatedly.</t>
  </si>
  <si>
    <t>3. Use cell referencing to calculate how much of the total each category contributes as a percentage.</t>
  </si>
  <si>
    <t>Region</t>
  </si>
  <si>
    <t>Jan</t>
  </si>
  <si>
    <t>Feb</t>
  </si>
  <si>
    <t>Mar</t>
  </si>
  <si>
    <t>North</t>
  </si>
  <si>
    <t>South</t>
  </si>
  <si>
    <t>East</t>
  </si>
  <si>
    <t>West</t>
  </si>
  <si>
    <t>1. Find the average monthly sales per region.</t>
  </si>
  <si>
    <t>2. Highlight the region with the highest sales in March using MAX.</t>
  </si>
  <si>
    <t>3. Use mixed referencing to apply a tax rate (from a fixed cell) across multiple sales cells.</t>
  </si>
  <si>
    <t>4. Calculate the total Q1 sales for each region using SUM.</t>
  </si>
  <si>
    <t>Employee</t>
  </si>
  <si>
    <t>Days Present</t>
  </si>
  <si>
    <t>Total Working Days</t>
  </si>
  <si>
    <t>Ajay</t>
  </si>
  <si>
    <t>Bina</t>
  </si>
  <si>
    <t>Charan</t>
  </si>
  <si>
    <t>1. Calculate attendance percentage for each employee.</t>
  </si>
  <si>
    <t>2. Identify who has attendance &lt; 85%.</t>
  </si>
  <si>
    <t>3. Add a formula to show “Yes/No” if attendance is above 90%.</t>
  </si>
  <si>
    <t>Client</t>
  </si>
  <si>
    <t>Project Type</t>
  </si>
  <si>
    <t>Hours Worked</t>
  </si>
  <si>
    <t>Hourly Rate</t>
  </si>
  <si>
    <t>Total Earnings</t>
  </si>
  <si>
    <t>ABC Co</t>
  </si>
  <si>
    <t>Design</t>
  </si>
  <si>
    <t>XYZ Ltd</t>
  </si>
  <si>
    <t>Writing</t>
  </si>
  <si>
    <t>LMN Inc</t>
  </si>
  <si>
    <t>Consulting</t>
  </si>
  <si>
    <t>1. Write a formula to calculate Total Earnings using relative/mixed referencing</t>
  </si>
  <si>
    <t>2. Apply absolute referencing if the Hourly Rate is fixed across multiple projects.</t>
  </si>
  <si>
    <t>3. Calculate monthly income by summing all client earnings.</t>
  </si>
  <si>
    <t>3. Add a ROUND function to round the earnings to nearest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</si>
</sst>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  <xf numFmtId="0" fontId="1" fillId="3" borderId="0" xfId="2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2" borderId="0" xfId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top"/>
    </xf>
  </cellXfs>
  <cellStyles count="3">
    <cellStyle name="60% - Accent1" xfId="2" builtinId="3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92C3-F957-4D90-956E-01A3883073B0}">
  <dimension ref="A1:P62"/>
  <sheetViews>
    <sheetView tabSelected="1" workbookViewId="0">
      <selection activeCell="G39" sqref="G39"/>
    </sheetView>
  </sheetViews>
  <sheetFormatPr defaultRowHeight="14.4" x14ac:dyDescent="0.3"/>
  <cols>
    <col min="1" max="1" width="28.109375" customWidth="1"/>
    <col min="2" max="2" width="18.77734375" customWidth="1"/>
    <col min="3" max="3" width="17.5546875" bestFit="1" customWidth="1"/>
    <col min="4" max="4" width="25.5546875" bestFit="1" customWidth="1"/>
    <col min="7" max="7" width="16.5546875" customWidth="1"/>
    <col min="8" max="8" width="19.5546875" customWidth="1"/>
    <col min="9" max="9" width="20.77734375" customWidth="1"/>
    <col min="10" max="10" width="15.88671875" customWidth="1"/>
    <col min="11" max="11" width="18.88671875" customWidth="1"/>
    <col min="13" max="13" width="18.33203125" customWidth="1"/>
  </cols>
  <sheetData>
    <row r="1" spans="1:16" ht="18" x14ac:dyDescent="0.3">
      <c r="A1" s="7" t="s">
        <v>0</v>
      </c>
      <c r="B1" s="7" t="s">
        <v>1</v>
      </c>
      <c r="C1" s="7" t="s">
        <v>2</v>
      </c>
      <c r="D1" s="7" t="s">
        <v>3</v>
      </c>
      <c r="G1" s="7" t="s">
        <v>14</v>
      </c>
      <c r="H1" s="7" t="s">
        <v>15</v>
      </c>
      <c r="I1" s="8"/>
      <c r="J1" s="8"/>
      <c r="K1" s="11">
        <v>0.1</v>
      </c>
      <c r="L1" s="8"/>
      <c r="M1" s="8"/>
      <c r="N1" s="8"/>
      <c r="O1" s="8"/>
      <c r="P1" s="8"/>
    </row>
    <row r="2" spans="1:16" x14ac:dyDescent="0.3">
      <c r="A2" s="1" t="s">
        <v>4</v>
      </c>
      <c r="B2" s="1">
        <v>78</v>
      </c>
      <c r="C2" s="1">
        <v>85</v>
      </c>
      <c r="D2" s="1">
        <v>90</v>
      </c>
      <c r="G2" s="1" t="s">
        <v>16</v>
      </c>
      <c r="H2" s="1">
        <v>12000</v>
      </c>
    </row>
    <row r="3" spans="1:16" x14ac:dyDescent="0.3">
      <c r="A3" s="1" t="s">
        <v>5</v>
      </c>
      <c r="B3" s="1">
        <v>60</v>
      </c>
      <c r="C3" s="1">
        <v>72</v>
      </c>
      <c r="D3" s="1">
        <v>80</v>
      </c>
      <c r="G3" s="1" t="s">
        <v>17</v>
      </c>
      <c r="H3" s="1">
        <v>5000</v>
      </c>
    </row>
    <row r="4" spans="1:16" x14ac:dyDescent="0.3">
      <c r="A4" s="1" t="s">
        <v>6</v>
      </c>
      <c r="B4" s="1">
        <v>88</v>
      </c>
      <c r="C4" s="1">
        <v>90</v>
      </c>
      <c r="D4" s="1">
        <v>85</v>
      </c>
      <c r="G4" s="1" t="s">
        <v>18</v>
      </c>
      <c r="H4" s="1">
        <v>3000</v>
      </c>
    </row>
    <row r="5" spans="1:16" x14ac:dyDescent="0.3">
      <c r="G5" s="1" t="s">
        <v>19</v>
      </c>
      <c r="H5" s="1">
        <v>2000</v>
      </c>
    </row>
    <row r="6" spans="1:16" ht="15.6" customHeight="1" x14ac:dyDescent="0.3">
      <c r="A6" s="4" t="s">
        <v>11</v>
      </c>
      <c r="B6" s="5"/>
      <c r="C6" s="5"/>
      <c r="D6" s="5"/>
      <c r="G6" s="4" t="s">
        <v>20</v>
      </c>
      <c r="H6" s="4"/>
      <c r="I6" s="4"/>
      <c r="J6" s="4"/>
      <c r="K6" s="4"/>
      <c r="L6" s="4"/>
      <c r="M6" s="4"/>
    </row>
    <row r="7" spans="1:16" x14ac:dyDescent="0.3">
      <c r="A7" s="2" t="s">
        <v>4</v>
      </c>
      <c r="B7">
        <f>SUM(B2:D2)</f>
        <v>253</v>
      </c>
      <c r="G7" s="1">
        <f>SUM(H2:H5)</f>
        <v>22000</v>
      </c>
      <c r="H7" s="1"/>
    </row>
    <row r="8" spans="1:16" x14ac:dyDescent="0.3">
      <c r="A8" s="2" t="s">
        <v>5</v>
      </c>
      <c r="B8">
        <f>SUM(B3:D3)</f>
        <v>212</v>
      </c>
      <c r="G8" s="4" t="s">
        <v>21</v>
      </c>
      <c r="H8" s="4"/>
      <c r="I8" s="4"/>
      <c r="J8" s="4"/>
      <c r="K8" s="4"/>
      <c r="L8" s="4"/>
      <c r="M8" s="4"/>
    </row>
    <row r="9" spans="1:16" x14ac:dyDescent="0.3">
      <c r="A9" s="2" t="s">
        <v>7</v>
      </c>
      <c r="B9">
        <f>SUM(B4:D4)</f>
        <v>263</v>
      </c>
      <c r="G9" s="1">
        <f>3000*$K$1</f>
        <v>300</v>
      </c>
      <c r="H9" s="1"/>
    </row>
    <row r="10" spans="1:16" x14ac:dyDescent="0.3">
      <c r="A10" s="6" t="s">
        <v>8</v>
      </c>
      <c r="B10" s="6"/>
      <c r="C10" s="6"/>
      <c r="D10" s="6"/>
      <c r="G10" s="6" t="s">
        <v>22</v>
      </c>
      <c r="H10" s="6"/>
      <c r="I10" s="6"/>
      <c r="J10" s="6"/>
      <c r="K10" s="6"/>
      <c r="L10" s="6"/>
      <c r="M10" s="6"/>
    </row>
    <row r="11" spans="1:16" x14ac:dyDescent="0.3">
      <c r="A11" s="2" t="s">
        <v>4</v>
      </c>
      <c r="B11" s="3">
        <f>AVERAGE(B2:D2)</f>
        <v>84.333333333333329</v>
      </c>
      <c r="C11" s="3"/>
      <c r="D11" s="3"/>
      <c r="G11" s="11" t="s">
        <v>16</v>
      </c>
      <c r="H11">
        <f>(H2/22000)*100</f>
        <v>54.54545454545454</v>
      </c>
    </row>
    <row r="12" spans="1:16" x14ac:dyDescent="0.3">
      <c r="A12" s="2" t="s">
        <v>5</v>
      </c>
      <c r="B12" s="3">
        <f>AVERAGE(B3:D3)</f>
        <v>70.666666666666671</v>
      </c>
      <c r="G12" s="12" t="s">
        <v>17</v>
      </c>
      <c r="H12">
        <f t="shared" ref="H12:H14" si="0">(H3/22000)*100</f>
        <v>22.727272727272727</v>
      </c>
    </row>
    <row r="13" spans="1:16" x14ac:dyDescent="0.3">
      <c r="A13" s="2" t="s">
        <v>7</v>
      </c>
      <c r="B13" s="3">
        <f t="shared" ref="B12:B14" si="1">AVERAGE(B4:D4)</f>
        <v>87.666666666666671</v>
      </c>
      <c r="G13" s="12" t="s">
        <v>18</v>
      </c>
      <c r="H13">
        <f>(H4/22000)*100</f>
        <v>13.636363636363635</v>
      </c>
    </row>
    <row r="14" spans="1:16" x14ac:dyDescent="0.3">
      <c r="A14" s="5" t="s">
        <v>9</v>
      </c>
      <c r="B14" s="5"/>
      <c r="C14" s="5"/>
      <c r="D14" s="5"/>
      <c r="G14" s="12" t="s">
        <v>19</v>
      </c>
      <c r="H14">
        <f t="shared" si="0"/>
        <v>9.0909090909090917</v>
      </c>
    </row>
    <row r="15" spans="1:16" x14ac:dyDescent="0.3">
      <c r="A15" s="2" t="s">
        <v>4</v>
      </c>
      <c r="B15">
        <f>MAX(B2:B4)</f>
        <v>88</v>
      </c>
      <c r="G15" s="9"/>
    </row>
    <row r="16" spans="1:16" x14ac:dyDescent="0.3">
      <c r="A16" s="2" t="s">
        <v>5</v>
      </c>
      <c r="B16">
        <f>MAX(C2:C4)</f>
        <v>90</v>
      </c>
      <c r="G16" s="9"/>
    </row>
    <row r="17" spans="1:13" x14ac:dyDescent="0.3">
      <c r="A17" s="2" t="s">
        <v>6</v>
      </c>
      <c r="B17">
        <f>MAX(D2:D4)</f>
        <v>90</v>
      </c>
      <c r="G17" s="7" t="s">
        <v>44</v>
      </c>
      <c r="H17" s="7" t="s">
        <v>45</v>
      </c>
      <c r="I17" s="7" t="s">
        <v>46</v>
      </c>
      <c r="J17" s="7" t="s">
        <v>47</v>
      </c>
      <c r="K17" s="7" t="s">
        <v>48</v>
      </c>
      <c r="M17" s="7" t="s">
        <v>47</v>
      </c>
    </row>
    <row r="18" spans="1:13" x14ac:dyDescent="0.3">
      <c r="A18" s="5" t="s">
        <v>10</v>
      </c>
      <c r="B18" s="5"/>
      <c r="C18" s="5"/>
      <c r="D18" s="5"/>
      <c r="G18" s="1" t="s">
        <v>49</v>
      </c>
      <c r="H18" s="1" t="s">
        <v>50</v>
      </c>
      <c r="I18" s="1">
        <v>20</v>
      </c>
      <c r="J18" s="1">
        <v>500</v>
      </c>
      <c r="K18" s="1"/>
      <c r="M18">
        <v>200</v>
      </c>
    </row>
    <row r="19" spans="1:13" x14ac:dyDescent="0.3">
      <c r="A19" s="2" t="s">
        <v>4</v>
      </c>
      <c r="B19">
        <f>ROUND(B11,0)</f>
        <v>84</v>
      </c>
      <c r="G19" s="1" t="s">
        <v>51</v>
      </c>
      <c r="H19" s="1" t="s">
        <v>52</v>
      </c>
      <c r="I19" s="1">
        <v>15</v>
      </c>
      <c r="J19" s="1">
        <v>400</v>
      </c>
      <c r="K19" s="1"/>
    </row>
    <row r="20" spans="1:13" x14ac:dyDescent="0.3">
      <c r="A20" s="2" t="s">
        <v>5</v>
      </c>
      <c r="B20">
        <f t="shared" ref="B20:B21" si="2">ROUND(B12,0)</f>
        <v>71</v>
      </c>
      <c r="G20" s="1" t="s">
        <v>53</v>
      </c>
      <c r="H20" s="1" t="s">
        <v>54</v>
      </c>
      <c r="I20" s="1">
        <v>10</v>
      </c>
      <c r="J20" s="1">
        <v>700</v>
      </c>
      <c r="K20" s="1"/>
    </row>
    <row r="21" spans="1:13" x14ac:dyDescent="0.3">
      <c r="A21" s="2" t="s">
        <v>6</v>
      </c>
      <c r="B21">
        <f t="shared" si="2"/>
        <v>88</v>
      </c>
    </row>
    <row r="22" spans="1:13" x14ac:dyDescent="0.3">
      <c r="A22" s="4" t="s">
        <v>12</v>
      </c>
      <c r="B22" s="4"/>
      <c r="C22" s="4"/>
      <c r="D22" s="4"/>
      <c r="E22" s="4"/>
      <c r="G22" s="6" t="s">
        <v>55</v>
      </c>
      <c r="H22" s="6"/>
      <c r="I22" s="6"/>
      <c r="J22" s="6"/>
      <c r="K22" s="6"/>
    </row>
    <row r="23" spans="1:13" x14ac:dyDescent="0.3">
      <c r="A23" s="2" t="s">
        <v>13</v>
      </c>
      <c r="G23" s="2" t="s">
        <v>49</v>
      </c>
      <c r="H23">
        <f>I18*J18</f>
        <v>10000</v>
      </c>
      <c r="I23">
        <f>I18*$M$18</f>
        <v>4000</v>
      </c>
    </row>
    <row r="24" spans="1:13" x14ac:dyDescent="0.3">
      <c r="G24" s="2" t="s">
        <v>51</v>
      </c>
      <c r="H24">
        <f t="shared" ref="H24:H25" si="3">I19*J19</f>
        <v>6000</v>
      </c>
      <c r="I24">
        <f t="shared" ref="I24:I25" si="4">I19*$M$18</f>
        <v>3000</v>
      </c>
    </row>
    <row r="25" spans="1:13" x14ac:dyDescent="0.3">
      <c r="A25" s="10" t="s">
        <v>23</v>
      </c>
      <c r="B25" s="10" t="s">
        <v>24</v>
      </c>
      <c r="C25" s="10" t="s">
        <v>25</v>
      </c>
      <c r="D25" s="10" t="s">
        <v>26</v>
      </c>
      <c r="G25" s="2" t="s">
        <v>53</v>
      </c>
      <c r="H25">
        <f t="shared" si="3"/>
        <v>7000</v>
      </c>
      <c r="I25">
        <f t="shared" si="4"/>
        <v>2000</v>
      </c>
    </row>
    <row r="26" spans="1:13" x14ac:dyDescent="0.3">
      <c r="A26" s="1" t="s">
        <v>27</v>
      </c>
      <c r="B26" s="1">
        <v>120</v>
      </c>
      <c r="C26" s="1">
        <v>130</v>
      </c>
      <c r="D26" s="1">
        <v>125</v>
      </c>
    </row>
    <row r="27" spans="1:13" x14ac:dyDescent="0.3">
      <c r="A27" s="1" t="s">
        <v>28</v>
      </c>
      <c r="B27" s="1">
        <v>100</v>
      </c>
      <c r="C27" s="1">
        <v>110</v>
      </c>
      <c r="D27" s="1">
        <v>105</v>
      </c>
      <c r="G27" s="5" t="s">
        <v>56</v>
      </c>
      <c r="H27" s="5"/>
      <c r="I27" s="5"/>
      <c r="J27" s="5"/>
      <c r="K27" s="5"/>
    </row>
    <row r="28" spans="1:13" x14ac:dyDescent="0.3">
      <c r="A28" s="1" t="s">
        <v>29</v>
      </c>
      <c r="B28" s="1">
        <v>140</v>
      </c>
      <c r="C28" s="1">
        <v>150</v>
      </c>
      <c r="D28" s="1">
        <v>155</v>
      </c>
      <c r="G28" s="9">
        <f>I18*$M$18</f>
        <v>4000</v>
      </c>
    </row>
    <row r="29" spans="1:13" x14ac:dyDescent="0.3">
      <c r="A29" s="1" t="s">
        <v>30</v>
      </c>
      <c r="B29" s="1">
        <v>90</v>
      </c>
      <c r="C29" s="1">
        <v>95</v>
      </c>
      <c r="D29" s="1">
        <v>100</v>
      </c>
      <c r="G29" s="9">
        <f t="shared" ref="G29:G31" si="5">I19*$M$18</f>
        <v>3000</v>
      </c>
    </row>
    <row r="30" spans="1:13" x14ac:dyDescent="0.3">
      <c r="G30" s="9">
        <f t="shared" si="5"/>
        <v>2000</v>
      </c>
    </row>
    <row r="31" spans="1:13" x14ac:dyDescent="0.3">
      <c r="A31" s="5" t="s">
        <v>31</v>
      </c>
      <c r="B31" s="5"/>
      <c r="C31" s="5"/>
      <c r="D31" s="5"/>
      <c r="G31" s="9"/>
    </row>
    <row r="32" spans="1:13" x14ac:dyDescent="0.3">
      <c r="A32" s="2" t="s">
        <v>27</v>
      </c>
      <c r="B32">
        <f>AVERAGE(B26:D26)</f>
        <v>125</v>
      </c>
      <c r="G32" s="5" t="s">
        <v>58</v>
      </c>
      <c r="H32" s="5"/>
      <c r="I32" s="5"/>
      <c r="J32" s="5"/>
      <c r="K32" s="5"/>
    </row>
    <row r="33" spans="1:11" x14ac:dyDescent="0.3">
      <c r="A33" s="2" t="s">
        <v>28</v>
      </c>
      <c r="B33">
        <f t="shared" ref="B33:B35" si="6">AVERAGE(B27:D27)</f>
        <v>105</v>
      </c>
      <c r="G33" s="9">
        <f>ROUND(H23,-2)</f>
        <v>10000</v>
      </c>
    </row>
    <row r="34" spans="1:11" x14ac:dyDescent="0.3">
      <c r="A34" s="2" t="s">
        <v>29</v>
      </c>
      <c r="B34">
        <f t="shared" si="6"/>
        <v>148.33333333333334</v>
      </c>
      <c r="G34" s="9">
        <f t="shared" ref="G34:G35" si="7">ROUND(H24,-2)</f>
        <v>6000</v>
      </c>
    </row>
    <row r="35" spans="1:11" x14ac:dyDescent="0.3">
      <c r="A35" s="2" t="s">
        <v>30</v>
      </c>
      <c r="B35">
        <f t="shared" si="6"/>
        <v>95</v>
      </c>
      <c r="G35" s="9">
        <f t="shared" si="7"/>
        <v>7000</v>
      </c>
    </row>
    <row r="36" spans="1:11" x14ac:dyDescent="0.3">
      <c r="A36" s="5" t="s">
        <v>32</v>
      </c>
      <c r="B36" s="5"/>
      <c r="C36" s="5"/>
      <c r="D36" s="5"/>
    </row>
    <row r="37" spans="1:11" x14ac:dyDescent="0.3">
      <c r="A37">
        <f>MAX(D26:D29)</f>
        <v>155</v>
      </c>
      <c r="G37" s="5" t="s">
        <v>57</v>
      </c>
      <c r="H37" s="5"/>
      <c r="I37" s="5"/>
      <c r="J37" s="5"/>
      <c r="K37" s="5"/>
    </row>
    <row r="38" spans="1:11" x14ac:dyDescent="0.3">
      <c r="A38" s="5" t="s">
        <v>33</v>
      </c>
      <c r="B38" s="5"/>
      <c r="C38" s="5"/>
      <c r="D38" s="5"/>
      <c r="E38">
        <v>0.2</v>
      </c>
      <c r="G38">
        <f>SUM(H23:H25)</f>
        <v>23000</v>
      </c>
    </row>
    <row r="39" spans="1:11" x14ac:dyDescent="0.3">
      <c r="A39" t="s">
        <v>27</v>
      </c>
    </row>
    <row r="40" spans="1:11" x14ac:dyDescent="0.3">
      <c r="A40" s="6" t="s">
        <v>34</v>
      </c>
      <c r="B40" s="6"/>
      <c r="C40" s="6"/>
      <c r="D40" s="6"/>
    </row>
    <row r="41" spans="1:11" x14ac:dyDescent="0.3">
      <c r="A41" t="s">
        <v>27</v>
      </c>
      <c r="B41">
        <f>SUM(B26:D26)</f>
        <v>375</v>
      </c>
    </row>
    <row r="42" spans="1:11" x14ac:dyDescent="0.3">
      <c r="A42" t="s">
        <v>28</v>
      </c>
      <c r="B42">
        <f>SUM(B27:D27)</f>
        <v>315</v>
      </c>
    </row>
    <row r="43" spans="1:11" x14ac:dyDescent="0.3">
      <c r="A43" t="s">
        <v>29</v>
      </c>
      <c r="B43">
        <f t="shared" ref="B43" si="8">SUM(B28:D28)</f>
        <v>445</v>
      </c>
    </row>
    <row r="44" spans="1:11" x14ac:dyDescent="0.3">
      <c r="A44" t="s">
        <v>30</v>
      </c>
      <c r="B44">
        <f>SUM(B29:D29)</f>
        <v>285</v>
      </c>
    </row>
    <row r="46" spans="1:11" x14ac:dyDescent="0.3">
      <c r="A46" s="7" t="s">
        <v>35</v>
      </c>
      <c r="B46" s="7" t="s">
        <v>36</v>
      </c>
      <c r="C46" s="7" t="s">
        <v>37</v>
      </c>
      <c r="D46" s="3"/>
    </row>
    <row r="47" spans="1:11" x14ac:dyDescent="0.3">
      <c r="A47" s="1" t="s">
        <v>38</v>
      </c>
      <c r="B47" s="1">
        <v>22</v>
      </c>
      <c r="C47" s="1">
        <v>26</v>
      </c>
    </row>
    <row r="48" spans="1:11" x14ac:dyDescent="0.3">
      <c r="A48" s="1" t="s">
        <v>39</v>
      </c>
      <c r="B48" s="1">
        <v>24</v>
      </c>
      <c r="C48" s="1">
        <v>26</v>
      </c>
    </row>
    <row r="49" spans="1:4" x14ac:dyDescent="0.3">
      <c r="A49" s="1" t="s">
        <v>40</v>
      </c>
      <c r="B49" s="1">
        <v>20</v>
      </c>
      <c r="C49" s="1">
        <v>26</v>
      </c>
    </row>
    <row r="51" spans="1:4" x14ac:dyDescent="0.3">
      <c r="A51" s="6" t="s">
        <v>41</v>
      </c>
      <c r="B51" s="6"/>
      <c r="C51" s="6"/>
      <c r="D51" s="6"/>
    </row>
    <row r="52" spans="1:4" x14ac:dyDescent="0.3">
      <c r="A52" s="2" t="s">
        <v>38</v>
      </c>
      <c r="B52">
        <f>(B47/C47)*100</f>
        <v>84.615384615384613</v>
      </c>
    </row>
    <row r="53" spans="1:4" x14ac:dyDescent="0.3">
      <c r="A53" s="2" t="s">
        <v>39</v>
      </c>
      <c r="B53">
        <f t="shared" ref="B53:B54" si="9">(B48/C48)*100</f>
        <v>92.307692307692307</v>
      </c>
    </row>
    <row r="54" spans="1:4" x14ac:dyDescent="0.3">
      <c r="A54" s="2" t="s">
        <v>40</v>
      </c>
      <c r="B54">
        <f t="shared" si="9"/>
        <v>76.923076923076934</v>
      </c>
    </row>
    <row r="55" spans="1:4" x14ac:dyDescent="0.3">
      <c r="A55" s="5" t="s">
        <v>42</v>
      </c>
      <c r="B55" s="5"/>
      <c r="C55" s="5"/>
      <c r="D55" s="5"/>
    </row>
    <row r="56" spans="1:4" x14ac:dyDescent="0.3">
      <c r="A56" s="2" t="s">
        <v>38</v>
      </c>
      <c r="B56" t="str">
        <f>IF(B52&lt;85,"Yes","No")</f>
        <v>Yes</v>
      </c>
    </row>
    <row r="57" spans="1:4" x14ac:dyDescent="0.3">
      <c r="A57" s="2" t="s">
        <v>39</v>
      </c>
      <c r="B57" t="str">
        <f t="shared" ref="B57:B58" si="10">IF(B53&lt;85,"Yes","No")</f>
        <v>No</v>
      </c>
    </row>
    <row r="58" spans="1:4" x14ac:dyDescent="0.3">
      <c r="A58" t="s">
        <v>40</v>
      </c>
      <c r="B58" t="str">
        <f t="shared" si="10"/>
        <v>Yes</v>
      </c>
    </row>
    <row r="59" spans="1:4" x14ac:dyDescent="0.3">
      <c r="A59" s="5" t="s">
        <v>43</v>
      </c>
      <c r="B59" s="5"/>
      <c r="C59" s="5"/>
      <c r="D59" s="5"/>
    </row>
    <row r="60" spans="1:4" x14ac:dyDescent="0.3">
      <c r="A60" t="s">
        <v>38</v>
      </c>
      <c r="B60" t="str">
        <f>IF(B52&gt;90,"Yes","No")</f>
        <v>No</v>
      </c>
    </row>
    <row r="61" spans="1:4" x14ac:dyDescent="0.3">
      <c r="A61" t="s">
        <v>39</v>
      </c>
      <c r="B61" t="str">
        <f t="shared" ref="B61:B62" si="11">IF(B53&gt;90,"Yes","No")</f>
        <v>Yes</v>
      </c>
    </row>
    <row r="62" spans="1:4" x14ac:dyDescent="0.3">
      <c r="A62" t="s">
        <v>40</v>
      </c>
      <c r="B62" t="str">
        <f t="shared" si="11"/>
        <v>No</v>
      </c>
    </row>
  </sheetData>
  <mergeCells count="19">
    <mergeCell ref="G37:K37"/>
    <mergeCell ref="A38:D38"/>
    <mergeCell ref="A40:D40"/>
    <mergeCell ref="A51:D51"/>
    <mergeCell ref="A55:D55"/>
    <mergeCell ref="A59:D59"/>
    <mergeCell ref="G6:M6"/>
    <mergeCell ref="G8:M8"/>
    <mergeCell ref="G10:M10"/>
    <mergeCell ref="A31:D31"/>
    <mergeCell ref="A36:D36"/>
    <mergeCell ref="G22:K22"/>
    <mergeCell ref="G27:K27"/>
    <mergeCell ref="G32:K32"/>
    <mergeCell ref="A6:D6"/>
    <mergeCell ref="A10:D10"/>
    <mergeCell ref="A14:D14"/>
    <mergeCell ref="A18:D18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rakshashetty0406@gmail.com</dc:creator>
  <cp:lastModifiedBy>rakshashetty0406@gmail.com</cp:lastModifiedBy>
  <dcterms:created xsi:type="dcterms:W3CDTF">2025-06-29T02:34:38Z</dcterms:created>
  <dcterms:modified xsi:type="dcterms:W3CDTF">2025-06-29T04:50:16Z</dcterms:modified>
</cp:coreProperties>
</file>