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2" name="_xlnm.Print_Area_0_0_0_0_0_0" vbProcedure="false">'Standard Specs'!$A$1:$Q$11</definedName>
    <definedName function="false" hidden="false" localSheetId="2" name="_xlnm.Print_Area_0_0_0_0_0_0_0" vbProcedure="false">'Standard Specs'!$A$1:$Q$11</definedName>
    <definedName function="false" hidden="false" localSheetId="2" name="_xlnm.Print_Area_0_0_0_0_0_0_0_0" vbProcedure="false">'Standard Specs'!$A$1:$Q$11</definedName>
    <definedName function="false" hidden="false" localSheetId="2" name="_xlnm.Print_Area_0_0_0_0_0_0_0_0_0" vbProcedure="false">'Standard Specs'!$A$1:$Q$11</definedName>
    <definedName function="false" hidden="false" localSheetId="2" name="_xlnm.Print_Area_0_0_0_0_0_0_0_0_0_0" vbProcedure="false">'Standard Specs'!$A$1:$Q$11</definedName>
    <definedName function="false" hidden="false" localSheetId="2" name="_xlnm.Print_Area_0_0_0_0_0_0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3" name="_xlnm.Print_Area_0_0_0_0_0_0" vbProcedure="false">'Rich Media Specs'!$A$1:$Z$11</definedName>
    <definedName function="false" hidden="false" localSheetId="3" name="_xlnm.Print_Area_0_0_0_0_0_0_0" vbProcedure="false">'Rich Media Specs'!$A$1:$Z$11</definedName>
    <definedName function="false" hidden="false" localSheetId="3" name="_xlnm.Print_Area_0_0_0_0_0_0_0_0" vbProcedure="false">'Rich Media Specs'!$A$1:$Z$11</definedName>
    <definedName function="false" hidden="false" localSheetId="3" name="_xlnm.Print_Area_0_0_0_0_0_0_0_0_0" vbProcedure="false">'Rich Media Specs'!$A$1:$Z$11</definedName>
    <definedName function="false" hidden="false" localSheetId="3" name="_xlnm.Print_Area_0_0_0_0_0_0_0_0_0_0" vbProcedure="false">'Rich Media Specs'!$A$1:$Z$11</definedName>
    <definedName function="false" hidden="false" localSheetId="3" name="_xlnm.Print_Area_0_0_0_0_0_0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 function="false" hidden="false" localSheetId="4" name="_xlnm.Print_Area_0_0_0_0_0_0" vbProcedure="false">'Video Specs'!$A$1:$O$8</definedName>
    <definedName function="false" hidden="false" localSheetId="4" name="_xlnm.Print_Area_0_0_0_0_0_0_0" vbProcedure="false">'Video Specs'!$A$1:$O$8</definedName>
    <definedName function="false" hidden="false" localSheetId="4" name="_xlnm.Print_Area_0_0_0_0_0_0_0_0" vbProcedure="false">'Video Specs'!$A$1:$O$8</definedName>
    <definedName function="false" hidden="false" localSheetId="4" name="_xlnm.Print_Area_0_0_0_0_0_0_0_0_0" vbProcedure="false">'Video Specs'!$A$1:$O$8</definedName>
    <definedName function="false" hidden="false" localSheetId="4" name="_xlnm.Print_Area_0_0_0_0_0_0_0_0_0_0" vbProcedure="false">'Video Specs'!$A$1:$O$8</definedName>
    <definedName function="false" hidden="false" localSheetId="4" name="_xlnm.Print_Area_0_0_0_0_0_0_0_0_0_0_0" vbProcedure="false">'Video Specs'!$A$1:$O$8</definedName>
  </definedNames>
  <calcPr iterateCount="100" refMode="A1" iterate="false" iterateDelta="0.0001"/>
</workbook>
</file>

<file path=xl/sharedStrings.xml><?xml version="1.0" encoding="utf-8"?>
<sst xmlns="http://schemas.openxmlformats.org/spreadsheetml/2006/main" count="410" uniqueCount="176">
  <si>
    <t>Date:</t>
  </si>
  <si>
    <t>AMP Network™ Insertion Order</t>
  </si>
  <si>
    <t>Salesperson:</t>
  </si>
  <si>
    <t>Eric Burns</t>
  </si>
  <si>
    <r>
      <t xml:space="preserve">Account Contact</t>
    </r>
    <r>
      <rPr>
        <rFont val="Calibri"/>
        <charset val="1"/>
        <family val="2"/>
        <sz val="10"/>
      </rPr>
      <t xml:space="preserve">: </t>
    </r>
  </si>
  <si>
    <t>Travis</t>
  </si>
  <si>
    <t>Trafficking Contact:</t>
  </si>
  <si>
    <t>Amol Brid</t>
  </si>
  <si>
    <t>Phone:</t>
  </si>
  <si>
    <t>919-604-4451</t>
  </si>
  <si>
    <t>646-786-6701</t>
  </si>
  <si>
    <t>646-442-8220</t>
  </si>
  <si>
    <t>Email:</t>
  </si>
  <si>
    <t>eburns@collective.com</t>
  </si>
  <si>
    <t>ampnetwork@collective.com</t>
  </si>
  <si>
    <t>ops@collective.com</t>
  </si>
  <si>
    <t>Network:</t>
  </si>
  <si>
    <t>AMP Network CORE</t>
  </si>
  <si>
    <t>Media Contact:</t>
  </si>
  <si>
    <t>Mary Corner</t>
  </si>
  <si>
    <t>Billing Contact:</t>
  </si>
  <si>
    <t>Amber Smith</t>
  </si>
  <si>
    <t>Advertiser Name:</t>
  </si>
  <si>
    <t>Otterbein University</t>
  </si>
  <si>
    <t>Company:</t>
  </si>
  <si>
    <t>Time Warner Cable</t>
  </si>
  <si>
    <t>Order Name:</t>
  </si>
  <si>
    <t>Otterbein University on Audience Network &amp; RR (6.27-8.18.13) – 799361 Revised</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</si>
  <si>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</si>
  <si>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</si>
  <si>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</si>
  <si>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</si>
  <si>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</si>
  <si>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</si>
  <si>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</si>
  <si>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</si>
  <si>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</si>
  <si>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</si>
  <si>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</si>
  <si>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</si>
  <si>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</si>
  <si>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</si>
  <si>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</si>
  <si>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</si>
  <si>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</si>
  <si>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</si>
  <si>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160x600</t>
  </si>
  <si>
    <t>Test New LI</t>
  </si>
  <si>
    <t>300x250</t>
  </si>
  <si>
    <t>Test New LI #2</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</si>
  <si>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</si>
  <si>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</si>
  <si>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</si>
  <si>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</si>
  <si>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</si>
  <si>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</si>
  <si>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</si>
  <si>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</si>
  <si>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</si>
  <si>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</si>
  <si>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</si>
  <si>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</si>
  <si>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</si>
  <si>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</si>
  <si>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</si>
  <si>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</si>
  <si>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</si>
  <si>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</si>
  <si>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</si>
  <si>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</si>
  <si>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</si>
  <si>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</si>
  <si>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</si>
  <si>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</si>
  <si>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</si>
  <si>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</si>
  <si>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</si>
  <si>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</si>
  <si>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</si>
  <si>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</si>
  <si>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</si>
  <si>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</si>
  <si>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**Please note: the link cannot be served without the image, otherwise this will break the connection between the two.**</t>
  </si>
  <si>
    <t>728x90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</si>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</sst>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9">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MM/DD/YY" numFmtId="171"/>
    <numFmt formatCode="@" numFmtId="172"/>
  </numFmts>
  <fonts count="28">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family val="2"/>
      <sz val="10"/>
    </font>
    <font>
      <name val="Arial"/>
      <charset val="1"/>
      <family val="2"/>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8">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false" applyBorder="false" applyFont="true" applyProtection="false" borderId="0" fillId="0" fontId="21" numFmtId="171"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3"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4"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5" numFmtId="164" xfId="21">
      <alignment horizontal="center" indent="0" shrinkToFit="false" textRotation="0" vertical="center" wrapText="false"/>
      <protection hidden="false" locked="true"/>
    </xf>
    <xf applyAlignment="true" applyBorder="true" applyFont="true" applyProtection="false" borderId="1" fillId="2" fontId="25" numFmtId="164" xfId="21">
      <alignment horizontal="center" indent="0" shrinkToFit="false" textRotation="0" vertical="center" wrapText="true"/>
      <protection hidden="false" locked="true"/>
    </xf>
    <xf applyAlignment="true" applyBorder="true" applyFont="true" applyProtection="false" borderId="3" fillId="2" fontId="25" numFmtId="164" xfId="21">
      <alignment horizontal="center" indent="0" shrinkToFit="false" textRotation="0" vertical="center" wrapText="false"/>
      <protection hidden="false" locked="true"/>
    </xf>
    <xf applyAlignment="true" applyBorder="true" applyFont="true" applyProtection="false" borderId="3" fillId="2" fontId="25" numFmtId="164" xfId="21">
      <alignment horizontal="center" indent="0" shrinkToFit="false" textRotation="0" vertical="center" wrapText="true"/>
      <protection hidden="false" locked="true"/>
    </xf>
    <xf applyAlignment="true" applyBorder="true" applyFont="true" applyProtection="true" borderId="1" fillId="2" fontId="26" numFmtId="164" xfId="20">
      <alignment horizontal="center" indent="0" shrinkToFit="false" textRotation="0" vertical="center" wrapText="false"/>
      <protection hidden="false" locked="true"/>
    </xf>
    <xf applyAlignment="true" applyBorder="true" applyFont="true" applyProtection="true" borderId="1" fillId="2" fontId="27" numFmtId="164" xfId="20">
      <alignment horizontal="center" indent="0" shrinkToFit="false" textRotation="0" vertical="center" wrapText="true"/>
      <protection hidden="false" locked="true"/>
    </xf>
    <xf applyAlignment="true" applyBorder="true" applyFont="true" applyProtection="false" borderId="11" fillId="2" fontId="24" numFmtId="164" xfId="21">
      <alignment horizontal="left" indent="0" shrinkToFit="false" textRotation="0" vertical="center" wrapText="false"/>
      <protection hidden="false" locked="true"/>
    </xf>
    <xf applyAlignment="true" applyBorder="false" applyFont="true" applyProtection="false" borderId="0" fillId="2" fontId="24"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5" numFmtId="172" xfId="21">
      <alignment horizontal="center" indent="0" shrinkToFit="false" textRotation="0" vertical="center" wrapText="true"/>
      <protection hidden="false" locked="true"/>
    </xf>
    <xf applyAlignment="true" applyBorder="true" applyFont="true" applyProtection="true" borderId="3" fillId="2" fontId="26" numFmtId="164" xfId="20">
      <alignment horizontal="center" indent="0" shrinkToFit="false" textRotation="0" vertical="center" wrapText="false"/>
      <protection hidden="false" locked="true"/>
    </xf>
    <xf applyAlignment="true" applyBorder="true" applyFont="true" applyProtection="false" borderId="13" fillId="2" fontId="25" numFmtId="164" xfId="21">
      <alignment horizontal="center" indent="0" shrinkToFit="false" textRotation="0" vertical="center" wrapText="false"/>
      <protection hidden="false" locked="true"/>
    </xf>
    <xf applyAlignment="true" applyBorder="true" applyFont="true" applyProtection="false" borderId="13" fillId="2" fontId="25" numFmtId="164" xfId="21">
      <alignment horizontal="center" indent="0" shrinkToFit="false" textRotation="0" vertical="center" wrapText="true"/>
      <protection hidden="false" locked="true"/>
    </xf>
    <xf applyAlignment="true" applyBorder="false" applyFont="true" applyProtection="false" borderId="0" fillId="0" fontId="23" numFmtId="164" xfId="21">
      <alignment horizontal="left" indent="0" shrinkToFit="false" textRotation="0" vertical="bottom" wrapText="false"/>
      <protection hidden="false" locked="true"/>
    </xf>
    <xf applyAlignment="true" applyBorder="true" applyFont="true" applyProtection="false" borderId="0" fillId="2" fontId="23"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5" numFmtId="164" xfId="21">
      <alignment horizontal="center" indent="0" shrinkToFit="false" textRotation="0" vertical="center" wrapText="false"/>
      <protection hidden="false" locked="true"/>
    </xf>
    <xf applyAlignment="true" applyBorder="true" applyFont="true" applyProtection="true" borderId="1" fillId="2" fontId="25" numFmtId="164" xfId="20">
      <alignment horizontal="left" indent="0" shrinkToFit="false" textRotation="0" vertical="center" wrapText="true"/>
      <protection hidden="false" locked="true"/>
    </xf>
    <xf applyAlignment="true" applyBorder="true" applyFont="true" applyProtection="false" borderId="7" fillId="2" fontId="25"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Excel Built-in 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428760</xdr:colOff>
      <xdr:row>2</xdr:row>
      <xdr:rowOff>25200</xdr:rowOff>
    </xdr:from>
    <xdr:to>
      <xdr:col>1</xdr:col>
      <xdr:colOff>658080</xdr:colOff>
      <xdr:row>7</xdr:row>
      <xdr:rowOff>20880</xdr:rowOff>
    </xdr:to>
    <xdr:pic>
      <xdr:nvPicPr>
        <xdr:cNvPr descr="" id="0" name="Picture 8"/>
        <xdr:cNvPicPr/>
      </xdr:nvPicPr>
      <xdr:blipFill>
        <a:blip r:embed="rId1"/>
        <a:stretch>
          <a:fillRect/>
        </a:stretch>
      </xdr:blipFill>
      <xdr:spPr>
        <a:xfrm>
          <a:off x="428760" y="120240"/>
          <a:ext cx="1227240" cy="595800"/>
        </a:xfrm>
        <a:prstGeom prst="rect">
          <a:avLst/>
        </a:prstGeom>
      </xdr:spPr>
    </xdr:pic>
    <xdr:clientData/>
  </xdr:twoCellAnchor>
  <xdr:twoCellAnchor editAs="oneCell">
    <xdr:from>
      <xdr:col>0</xdr:col>
      <xdr:colOff>324000</xdr:colOff>
      <xdr:row>0</xdr:row>
      <xdr:rowOff>3600</xdr:rowOff>
    </xdr:from>
    <xdr:to>
      <xdr:col>8</xdr:col>
      <xdr:colOff>197640</xdr:colOff>
      <xdr:row>0</xdr:row>
      <xdr:rowOff>46800</xdr:rowOff>
    </xdr:to>
    <xdr:sp>
      <xdr:nvSpPr>
        <xdr:cNvPr id="1" name="CustomShape 1"/>
        <xdr:cNvSpPr/>
      </xdr:nvSpPr>
      <xdr:spPr>
        <a:xfrm>
          <a:off x="324000" y="3600"/>
          <a:ext cx="12351240" cy="43200"/>
        </a:xfrm>
        <a:prstGeom prst="rect">
          <a:avLst/>
        </a:prstGeom>
        <a:solidFill>
          <a:srgbClr val="376092"/>
        </a:solidFill>
        <a:ln w="9360">
          <a:solidFill>
            <a:srgbClr val="00377a"/>
          </a:solidFill>
          <a:miter/>
        </a:ln>
      </xdr:spPr>
    </xdr:sp>
    <xdr:clientData/>
  </xdr:twoCellAnchor>
  <xdr:twoCellAnchor editAs="oneCell">
    <xdr:from>
      <xdr:col>0</xdr:col>
      <xdr:colOff>324000</xdr:colOff>
      <xdr:row>7</xdr:row>
      <xdr:rowOff>92160</xdr:rowOff>
    </xdr:from>
    <xdr:to>
      <xdr:col>8</xdr:col>
      <xdr:colOff>197640</xdr:colOff>
      <xdr:row>7</xdr:row>
      <xdr:rowOff>135360</xdr:rowOff>
    </xdr:to>
    <xdr:sp>
      <xdr:nvSpPr>
        <xdr:cNvPr id="2" name="CustomShape 1"/>
        <xdr:cNvSpPr/>
      </xdr:nvSpPr>
      <xdr:spPr>
        <a:xfrm>
          <a:off x="324000" y="787320"/>
          <a:ext cx="12351240" cy="43200"/>
        </a:xfrm>
        <a:prstGeom prst="rect">
          <a:avLst/>
        </a:prstGeom>
        <a:solidFill>
          <a:srgbClr val="376092"/>
        </a:solidFill>
        <a:ln w="9360">
          <a:solidFill>
            <a:srgbClr val="00377a"/>
          </a:solidFill>
          <a:miter/>
        </a:ln>
      </xdr:spPr>
    </xdr:sp>
    <xdr:clientData/>
  </xdr:twoCellAnchor>
  <xdr:twoCellAnchor editAs="oneCell">
    <xdr:from>
      <xdr:col>0</xdr:col>
      <xdr:colOff>324000</xdr:colOff>
      <xdr:row>42</xdr:row>
      <xdr:rowOff>79200</xdr:rowOff>
    </xdr:from>
    <xdr:to>
      <xdr:col>8</xdr:col>
      <xdr:colOff>235800</xdr:colOff>
      <xdr:row>43</xdr:row>
      <xdr:rowOff>56160</xdr:rowOff>
    </xdr:to>
    <xdr:sp>
      <xdr:nvSpPr>
        <xdr:cNvPr id="3" name="CustomShape 1"/>
        <xdr:cNvSpPr/>
      </xdr:nvSpPr>
      <xdr:spPr>
        <a:xfrm>
          <a:off x="324000" y="6119280"/>
          <a:ext cx="12389400" cy="138600"/>
        </a:xfrm>
        <a:prstGeom prst="rect">
          <a:avLst/>
        </a:prstGeom>
        <a:solidFill>
          <a:srgbClr val="376092"/>
        </a:solidFill>
        <a:ln w="9360">
          <a:solidFill>
            <a:srgbClr val="000000"/>
          </a:solidFill>
          <a:miter/>
        </a:ln>
      </xdr:spPr>
    </xdr:sp>
    <xdr:clientData/>
  </xdr:twoCellAnchor>
  <xdr:twoCellAnchor editAs="oneCell">
    <xdr:from>
      <xdr:col>0</xdr:col>
      <xdr:colOff>324000</xdr:colOff>
      <xdr:row>21</xdr:row>
      <xdr:rowOff>60120</xdr:rowOff>
    </xdr:from>
    <xdr:to>
      <xdr:col>8</xdr:col>
      <xdr:colOff>226440</xdr:colOff>
      <xdr:row>21</xdr:row>
      <xdr:rowOff>101520</xdr:rowOff>
    </xdr:to>
    <xdr:sp>
      <xdr:nvSpPr>
        <xdr:cNvPr id="4" name="CustomShape 1"/>
        <xdr:cNvSpPr/>
      </xdr:nvSpPr>
      <xdr:spPr>
        <a:xfrm>
          <a:off x="324000" y="2873160"/>
          <a:ext cx="12380040" cy="4140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381240</xdr:colOff>
      <xdr:row>0</xdr:row>
      <xdr:rowOff>3240</xdr:rowOff>
    </xdr:from>
    <xdr:to>
      <xdr:col>1</xdr:col>
      <xdr:colOff>443520</xdr:colOff>
      <xdr:row>3</xdr:row>
      <xdr:rowOff>199080</xdr:rowOff>
    </xdr:to>
    <xdr:pic>
      <xdr:nvPicPr>
        <xdr:cNvPr descr="" id="5" name="Picture 2"/>
        <xdr:cNvPicPr/>
      </xdr:nvPicPr>
      <xdr:blipFill>
        <a:blip r:embed="rId1"/>
        <a:stretch>
          <a:fillRect/>
        </a:stretch>
      </xdr:blipFill>
      <xdr:spPr>
        <a:xfrm>
          <a:off x="381240" y="3240"/>
          <a:ext cx="1593720" cy="71964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428760</xdr:colOff>
      <xdr:row>0</xdr:row>
      <xdr:rowOff>6480</xdr:rowOff>
    </xdr:from>
    <xdr:to>
      <xdr:col>1</xdr:col>
      <xdr:colOff>491040</xdr:colOff>
      <xdr:row>3</xdr:row>
      <xdr:rowOff>202320</xdr:rowOff>
    </xdr:to>
    <xdr:pic>
      <xdr:nvPicPr>
        <xdr:cNvPr descr="" id="6" name="Picture 2"/>
        <xdr:cNvPicPr/>
      </xdr:nvPicPr>
      <xdr:blipFill>
        <a:blip r:embed="rId1"/>
        <a:stretch>
          <a:fillRect/>
        </a:stretch>
      </xdr:blipFill>
      <xdr:spPr>
        <a:xfrm>
          <a:off x="428760" y="6480"/>
          <a:ext cx="1593720" cy="71964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428760</xdr:colOff>
      <xdr:row>0</xdr:row>
      <xdr:rowOff>3600</xdr:rowOff>
    </xdr:from>
    <xdr:to>
      <xdr:col>1</xdr:col>
      <xdr:colOff>491040</xdr:colOff>
      <xdr:row>3</xdr:row>
      <xdr:rowOff>199440</xdr:rowOff>
    </xdr:to>
    <xdr:pic>
      <xdr:nvPicPr>
        <xdr:cNvPr descr="" id="7" name="Picture 2"/>
        <xdr:cNvPicPr/>
      </xdr:nvPicPr>
      <xdr:blipFill>
        <a:blip r:embed="rId1"/>
        <a:stretch>
          <a:fillRect/>
        </a:stretch>
      </xdr:blipFill>
      <xdr:spPr>
        <a:xfrm>
          <a:off x="428760" y="3600"/>
          <a:ext cx="1593720" cy="71964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false" topLeftCell="A4" view="normal" windowProtection="false" workbookViewId="0" zoomScale="100" zoomScaleNormal="100" zoomScalePageLayoutView="100">
      <selection activeCell="A31" activeCellId="0" pane="topLeft" sqref="A31"/>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41868</v>
      </c>
      <c r="B29" s="55" t="n">
        <v>41880</v>
      </c>
      <c r="C29" s="56" t="s">
        <v>43</v>
      </c>
      <c r="D29" s="57" t="s">
        <v>44</v>
      </c>
      <c r="E29" s="57"/>
      <c r="F29" s="58" t="n">
        <v>400000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t="n">
        <v>41731</v>
      </c>
      <c r="B31" s="61" t="n">
        <v>41743</v>
      </c>
      <c r="C31" s="56" t="s">
        <v>46</v>
      </c>
      <c r="D31" s="62" t="s">
        <v>47</v>
      </c>
      <c r="E31" s="62"/>
      <c r="F31" s="58" t="n">
        <v>100000</v>
      </c>
      <c r="G31" s="59" t="n">
        <v>5</v>
      </c>
      <c r="H31" s="60"/>
      <c r="I31" s="28"/>
    </row>
    <row collapsed="false" customFormat="false" customHeight="true" hidden="false" ht="12.75" outlineLevel="0" r="32">
      <c r="A32" s="61" t="n">
        <v>41731</v>
      </c>
      <c r="B32" s="61" t="n">
        <v>41743</v>
      </c>
      <c r="C32" s="56" t="s">
        <v>48</v>
      </c>
      <c r="D32" s="62" t="s">
        <v>49</v>
      </c>
      <c r="E32" s="62"/>
      <c r="F32" s="58" t="n">
        <v>150000</v>
      </c>
      <c r="G32" s="59" t="n">
        <v>4</v>
      </c>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50</v>
      </c>
      <c r="B40" s="73"/>
      <c r="C40" s="73"/>
      <c r="D40" s="73"/>
      <c r="E40" s="74"/>
      <c r="F40" s="75" t="n">
        <f aca="false">SUM(F29:F39)</f>
        <v>860000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51</v>
      </c>
      <c r="B42" s="79" t="s">
        <v>52</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53</v>
      </c>
      <c r="B47" s="81"/>
      <c r="C47" s="82" t="s">
        <v>54</v>
      </c>
      <c r="D47" s="81"/>
      <c r="E47" s="81"/>
      <c r="F47" s="81"/>
      <c r="G47" s="81"/>
      <c r="H47" s="81"/>
    </row>
    <row collapsed="false" customFormat="true" customHeight="true" hidden="false" ht="12.75" outlineLevel="0" r="48" s="5">
      <c r="A48" s="80"/>
      <c r="B48" s="81"/>
      <c r="C48" s="82" t="s">
        <v>55</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56</v>
      </c>
      <c r="B50" s="81"/>
      <c r="C50" s="82" t="s">
        <v>57</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58</v>
      </c>
      <c r="B52" s="81"/>
      <c r="C52" s="83" t="s">
        <v>59</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60</v>
      </c>
      <c r="B55" s="82"/>
      <c r="C55" s="85" t="s">
        <v>61</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62</v>
      </c>
      <c r="B59" s="82"/>
      <c r="C59" s="85" t="s">
        <v>63</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64</v>
      </c>
      <c r="B63" s="82"/>
      <c r="C63" s="85" t="s">
        <v>65</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66</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67</v>
      </c>
      <c r="B72" s="4"/>
      <c r="C72" s="4"/>
      <c r="D72" s="4" t="s">
        <v>68</v>
      </c>
      <c r="E72" s="4"/>
      <c r="F72" s="4"/>
      <c r="G72" s="4" t="s">
        <v>69</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68</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true" topLeftCell="E1" view="normal" windowProtection="false" workbookViewId="0" zoomScale="100" zoomScaleNormal="100" zoomScalePageLayoutView="100">
      <selection activeCell="J11" activeCellId="0" pane="topLeft" sqref="J11"/>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70</v>
      </c>
    </row>
    <row collapsed="false" customFormat="false" customHeight="false" hidden="false" ht="15" outlineLevel="0" r="3">
      <c r="A3" s="88" t="s">
        <v>71</v>
      </c>
      <c r="B3" s="88"/>
      <c r="C3" s="88"/>
      <c r="D3" s="88"/>
      <c r="E3" s="88" t="s">
        <v>72</v>
      </c>
      <c r="F3" s="88"/>
      <c r="G3" s="88" t="s">
        <v>73</v>
      </c>
      <c r="H3" s="88" t="s">
        <v>74</v>
      </c>
      <c r="I3" s="88" t="s">
        <v>36</v>
      </c>
      <c r="J3" s="88" t="s">
        <v>37</v>
      </c>
      <c r="K3" s="88" t="s">
        <v>75</v>
      </c>
      <c r="L3" s="88" t="s">
        <v>76</v>
      </c>
      <c r="P3" s="0" t="s">
        <v>77</v>
      </c>
    </row>
    <row collapsed="false" customFormat="false" customHeight="false" hidden="false" ht="14.15" outlineLevel="0" r="4">
      <c r="A4" s="89" t="str">
        <f aca="false">'Insertion Order'!C18</f>
        <v>Otterbein University</v>
      </c>
      <c r="B4" s="90" t="s">
        <v>78</v>
      </c>
      <c r="C4" s="90" t="s">
        <v>79</v>
      </c>
      <c r="D4" s="90" t="s">
        <v>80</v>
      </c>
      <c r="E4" s="91" t="n">
        <v>78002775</v>
      </c>
      <c r="F4" s="89" t="s">
        <v>81</v>
      </c>
      <c r="G4" s="89" t="n">
        <f aca="false">'Insertion Order'!D29</f>
        <v>0</v>
      </c>
      <c r="H4" s="89" t="s">
        <v>48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82</v>
      </c>
    </row>
    <row collapsed="false" customFormat="false" customHeight="false" hidden="false" ht="15" outlineLevel="0" r="5">
      <c r="A5" s="89" t="str">
        <f aca="false">'Insertion Order'!C18</f>
        <v>Otterbein University</v>
      </c>
      <c r="B5" s="90" t="s">
        <v>78</v>
      </c>
      <c r="C5" s="90" t="s">
        <v>79</v>
      </c>
      <c r="D5" s="90" t="s">
        <v>80</v>
      </c>
      <c r="E5" s="89"/>
      <c r="F5" s="89" t="s">
        <v>81</v>
      </c>
      <c r="G5" s="89" t="n">
        <f aca="false">'Insertion Order'!D29</f>
        <v>0</v>
      </c>
      <c r="H5" s="89" t="s">
        <v>83</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Otterbein University</v>
      </c>
      <c r="B6" s="90" t="s">
        <v>78</v>
      </c>
      <c r="C6" s="90" t="s">
        <v>79</v>
      </c>
      <c r="D6" s="90" t="s">
        <v>80</v>
      </c>
      <c r="E6" s="89"/>
      <c r="F6" s="89" t="s">
        <v>81</v>
      </c>
      <c r="G6" s="89" t="n">
        <f aca="false">'Insertion Order'!D29</f>
        <v>0</v>
      </c>
      <c r="H6" s="89" t="s">
        <v>46</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84</v>
      </c>
    </row>
    <row collapsed="false" customFormat="false" customHeight="false" hidden="false" ht="15" outlineLevel="0" r="7">
      <c r="A7" s="89" t="str">
        <f aca="false">'Insertion Order'!C18</f>
        <v>Otterbein University</v>
      </c>
      <c r="B7" s="90" t="s">
        <v>78</v>
      </c>
      <c r="C7" s="90" t="s">
        <v>79</v>
      </c>
      <c r="D7" s="90" t="s">
        <v>80</v>
      </c>
      <c r="E7" s="89"/>
      <c r="F7" s="89" t="s">
        <v>81</v>
      </c>
      <c r="G7" s="89" t="n">
        <f aca="false">'Insertion Order'!D30</f>
        <v>0</v>
      </c>
      <c r="H7" s="89" t="s">
        <v>48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85</v>
      </c>
    </row>
    <row collapsed="false" customFormat="false" customHeight="false" hidden="false" ht="15" outlineLevel="0" r="8">
      <c r="A8" s="89" t="str">
        <f aca="false">'Insertion Order'!C18</f>
        <v>Otterbein University</v>
      </c>
      <c r="B8" s="90" t="s">
        <v>78</v>
      </c>
      <c r="C8" s="90" t="s">
        <v>79</v>
      </c>
      <c r="D8" s="90" t="s">
        <v>80</v>
      </c>
      <c r="E8" s="93"/>
      <c r="F8" s="89" t="s">
        <v>81</v>
      </c>
      <c r="G8" s="89" t="n">
        <f aca="false">'Insertion Order'!D30</f>
        <v>0</v>
      </c>
      <c r="H8" s="89" t="s">
        <v>83</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82</v>
      </c>
    </row>
    <row collapsed="false" customFormat="false" customHeight="false" hidden="false" ht="15" outlineLevel="0" r="9">
      <c r="A9" s="89" t="str">
        <f aca="false">'Insertion Order'!C18</f>
        <v>Otterbein University</v>
      </c>
      <c r="B9" s="90" t="s">
        <v>78</v>
      </c>
      <c r="C9" s="90" t="s">
        <v>79</v>
      </c>
      <c r="D9" s="90" t="s">
        <v>80</v>
      </c>
      <c r="E9" s="89"/>
      <c r="F9" s="89" t="s">
        <v>81</v>
      </c>
      <c r="G9" s="89" t="n">
        <f aca="false">'Insertion Order'!D30</f>
        <v>0</v>
      </c>
      <c r="H9" s="89" t="s">
        <v>46</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3.3" outlineLevel="0" r="10">
      <c r="A10" s="91" t="str">
        <f aca="false">'Insertion Order'!C18</f>
        <v>Otterbein University</v>
      </c>
      <c r="G10" s="91" t="str">
        <f aca="false">'Insertion Order'!D31</f>
        <v>Test New LI</v>
      </c>
      <c r="H10" s="0" t="s">
        <v>46</v>
      </c>
      <c r="I10" s="94" t="n">
        <v>41731</v>
      </c>
      <c r="J10" s="94" t="n">
        <v>41743</v>
      </c>
      <c r="K10" s="95" t="str">
        <f aca="false">CONCATENATE(B9,C9,E9,F9,H9)</f>
        <v>http://ad.doubleclick.net/ad/.collective;adid=;sz=160x600</v>
      </c>
      <c r="L10" s="96" t="str">
        <f aca="false">CONCATENATE(B9,D9,E9,F9,H9)</f>
        <v>http://ad.doubleclick.net/jump/.collective;adid=;sz=160x600</v>
      </c>
      <c r="R10" s="88" t="s">
        <v>86</v>
      </c>
    </row>
    <row collapsed="false" customFormat="false" customHeight="false" hidden="false" ht="13.3" outlineLevel="0" r="11">
      <c r="A11" s="91" t="str">
        <f aca="false">'Insertion Order'!C18</f>
        <v>Otterbein University</v>
      </c>
      <c r="G11" s="91" t="str">
        <f aca="false">'Insertion Order'!D32</f>
        <v>Test New LI #2</v>
      </c>
      <c r="H11" s="0" t="s">
        <v>46</v>
      </c>
      <c r="I11" s="94" t="n">
        <v>41731</v>
      </c>
      <c r="J11" s="94" t="n">
        <v>41743</v>
      </c>
      <c r="K11" s="95" t="str">
        <f aca="false">CONCATENATE(B9,C9,E9,F9,H9)</f>
        <v>http://ad.doubleclick.net/ad/.collective;adid=;sz=160x600</v>
      </c>
      <c r="L11" s="95" t="str">
        <f aca="false">CONCATENATE(B9,D9,E9,F9,H9)</f>
        <v>http://ad.doubleclick.net/jump/.collective;adid=;sz=160x600</v>
      </c>
      <c r="R11" s="89" t="s">
        <v>48</v>
      </c>
    </row>
    <row collapsed="false" customFormat="false" customHeight="false" hidden="false" ht="12.75" outlineLevel="0" r="12">
      <c r="R12" s="89" t="s">
        <v>83</v>
      </c>
    </row>
    <row collapsed="false" customFormat="false" customHeight="false" hidden="false" ht="12.75" outlineLevel="0" r="13">
      <c r="R13" s="89" t="s">
        <v>46</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7"/>
      <c r="D3" s="98" t="s">
        <v>87</v>
      </c>
      <c r="E3" s="99"/>
      <c r="F3" s="99"/>
      <c r="I3" s="99"/>
    </row>
    <row collapsed="false" customFormat="false" customHeight="true" hidden="false" ht="26.1" outlineLevel="0" r="4"/>
    <row collapsed="false" customFormat="true" customHeight="false" hidden="false" ht="39" outlineLevel="0" r="5" s="103">
      <c r="A5" s="100" t="s">
        <v>88</v>
      </c>
      <c r="B5" s="100" t="s">
        <v>73</v>
      </c>
      <c r="C5" s="100" t="s">
        <v>89</v>
      </c>
      <c r="D5" s="100" t="s">
        <v>90</v>
      </c>
      <c r="E5" s="100" t="s">
        <v>91</v>
      </c>
      <c r="F5" s="100" t="s">
        <v>92</v>
      </c>
      <c r="G5" s="100" t="s">
        <v>93</v>
      </c>
      <c r="H5" s="101" t="s">
        <v>94</v>
      </c>
      <c r="I5" s="100" t="s">
        <v>95</v>
      </c>
      <c r="J5" s="100" t="s">
        <v>96</v>
      </c>
      <c r="K5" s="100" t="s">
        <v>97</v>
      </c>
      <c r="L5" s="100" t="s">
        <v>98</v>
      </c>
      <c r="M5" s="101" t="s">
        <v>99</v>
      </c>
      <c r="N5" s="101" t="s">
        <v>100</v>
      </c>
      <c r="O5" s="101" t="s">
        <v>101</v>
      </c>
      <c r="P5" s="101" t="s">
        <v>102</v>
      </c>
      <c r="Q5" s="100" t="s">
        <v>103</v>
      </c>
      <c r="R5" s="102"/>
    </row>
    <row collapsed="false" customFormat="false" customHeight="false" hidden="false" ht="12.75" outlineLevel="0" r="6">
      <c r="A6" s="104"/>
      <c r="B6" s="105"/>
      <c r="C6" s="105"/>
      <c r="D6" s="105"/>
      <c r="E6" s="105"/>
      <c r="F6" s="105"/>
      <c r="G6" s="105"/>
      <c r="H6" s="105"/>
      <c r="I6" s="105"/>
      <c r="J6" s="105"/>
      <c r="K6" s="105"/>
      <c r="L6" s="105"/>
      <c r="M6" s="105"/>
      <c r="N6" s="105"/>
      <c r="O6" s="105"/>
      <c r="P6" s="105"/>
      <c r="Q6" s="105"/>
      <c r="R6" s="106"/>
    </row>
    <row collapsed="false" customFormat="true" customHeight="false" hidden="false" ht="63.75" outlineLevel="0" r="7" s="114">
      <c r="A7" s="107" t="s">
        <v>104</v>
      </c>
      <c r="B7" s="107" t="s">
        <v>105</v>
      </c>
      <c r="C7" s="108" t="s">
        <v>106</v>
      </c>
      <c r="D7" s="107" t="s">
        <v>83</v>
      </c>
      <c r="E7" s="107" t="s">
        <v>107</v>
      </c>
      <c r="F7" s="107" t="s">
        <v>108</v>
      </c>
      <c r="G7" s="108" t="s">
        <v>109</v>
      </c>
      <c r="H7" s="109" t="n">
        <v>8</v>
      </c>
      <c r="I7" s="108" t="s">
        <v>110</v>
      </c>
      <c r="J7" s="108" t="s">
        <v>111</v>
      </c>
      <c r="K7" s="107" t="s">
        <v>112</v>
      </c>
      <c r="L7" s="107" t="s">
        <v>113</v>
      </c>
      <c r="M7" s="109" t="n">
        <v>20</v>
      </c>
      <c r="N7" s="110" t="s">
        <v>114</v>
      </c>
      <c r="O7" s="109" t="s">
        <v>115</v>
      </c>
      <c r="P7" s="111" t="s">
        <v>116</v>
      </c>
      <c r="Q7" s="112"/>
      <c r="R7" s="113"/>
    </row>
    <row collapsed="false" customFormat="true" customHeight="false" hidden="false" ht="63.75" outlineLevel="0" r="8" s="114">
      <c r="A8" s="107" t="s">
        <v>104</v>
      </c>
      <c r="B8" s="107" t="s">
        <v>105</v>
      </c>
      <c r="C8" s="108" t="s">
        <v>117</v>
      </c>
      <c r="D8" s="107" t="s">
        <v>46</v>
      </c>
      <c r="E8" s="107" t="s">
        <v>107</v>
      </c>
      <c r="F8" s="107" t="s">
        <v>108</v>
      </c>
      <c r="G8" s="108" t="s">
        <v>109</v>
      </c>
      <c r="H8" s="109" t="n">
        <v>8</v>
      </c>
      <c r="I8" s="108" t="s">
        <v>110</v>
      </c>
      <c r="J8" s="108" t="s">
        <v>111</v>
      </c>
      <c r="K8" s="107" t="s">
        <v>112</v>
      </c>
      <c r="L8" s="107" t="s">
        <v>113</v>
      </c>
      <c r="M8" s="109" t="n">
        <v>20</v>
      </c>
      <c r="N8" s="110" t="s">
        <v>114</v>
      </c>
      <c r="O8" s="109" t="s">
        <v>115</v>
      </c>
      <c r="P8" s="111" t="s">
        <v>116</v>
      </c>
      <c r="Q8" s="112"/>
      <c r="R8" s="113"/>
    </row>
    <row collapsed="false" customFormat="true" customHeight="false" hidden="false" ht="63.75" outlineLevel="0" r="9" s="114">
      <c r="A9" s="107" t="s">
        <v>104</v>
      </c>
      <c r="B9" s="107" t="s">
        <v>105</v>
      </c>
      <c r="C9" s="108" t="s">
        <v>118</v>
      </c>
      <c r="D9" s="107" t="s">
        <v>119</v>
      </c>
      <c r="E9" s="107" t="s">
        <v>107</v>
      </c>
      <c r="F9" s="107" t="s">
        <v>108</v>
      </c>
      <c r="G9" s="108" t="s">
        <v>109</v>
      </c>
      <c r="H9" s="109" t="n">
        <v>8</v>
      </c>
      <c r="I9" s="108" t="s">
        <v>110</v>
      </c>
      <c r="J9" s="108" t="s">
        <v>111</v>
      </c>
      <c r="K9" s="107" t="s">
        <v>112</v>
      </c>
      <c r="L9" s="107" t="s">
        <v>113</v>
      </c>
      <c r="M9" s="109" t="n">
        <v>20</v>
      </c>
      <c r="N9" s="110" t="s">
        <v>114</v>
      </c>
      <c r="O9" s="109" t="s">
        <v>115</v>
      </c>
      <c r="P9" s="111" t="s">
        <v>116</v>
      </c>
      <c r="Q9" s="112"/>
      <c r="R9" s="113"/>
    </row>
    <row collapsed="false" customFormat="true" customHeight="false" hidden="false" ht="63.75" outlineLevel="0" r="10" s="114">
      <c r="A10" s="107" t="s">
        <v>104</v>
      </c>
      <c r="B10" s="107" t="s">
        <v>105</v>
      </c>
      <c r="C10" s="108" t="s">
        <v>120</v>
      </c>
      <c r="D10" s="107" t="s">
        <v>48</v>
      </c>
      <c r="E10" s="107" t="s">
        <v>107</v>
      </c>
      <c r="F10" s="107" t="s">
        <v>108</v>
      </c>
      <c r="G10" s="108" t="s">
        <v>109</v>
      </c>
      <c r="H10" s="109" t="n">
        <v>8</v>
      </c>
      <c r="I10" s="108" t="s">
        <v>110</v>
      </c>
      <c r="J10" s="108" t="s">
        <v>111</v>
      </c>
      <c r="K10" s="107" t="s">
        <v>112</v>
      </c>
      <c r="L10" s="107" t="s">
        <v>113</v>
      </c>
      <c r="M10" s="109" t="n">
        <v>20</v>
      </c>
      <c r="N10" s="110" t="s">
        <v>114</v>
      </c>
      <c r="O10" s="109" t="s">
        <v>115</v>
      </c>
      <c r="P10" s="111" t="s">
        <v>116</v>
      </c>
      <c r="Q10" s="112"/>
      <c r="R10" s="113"/>
    </row>
    <row collapsed="false" customFormat="true" customHeight="false" hidden="false" ht="64.5" outlineLevel="0" r="11" s="114">
      <c r="A11" s="107" t="s">
        <v>104</v>
      </c>
      <c r="B11" s="107" t="s">
        <v>105</v>
      </c>
      <c r="C11" s="108" t="s">
        <v>121</v>
      </c>
      <c r="D11" s="107" t="s">
        <v>122</v>
      </c>
      <c r="E11" s="107" t="s">
        <v>107</v>
      </c>
      <c r="F11" s="107" t="s">
        <v>108</v>
      </c>
      <c r="G11" s="108" t="s">
        <v>109</v>
      </c>
      <c r="H11" s="109" t="n">
        <v>8</v>
      </c>
      <c r="I11" s="108" t="s">
        <v>110</v>
      </c>
      <c r="J11" s="108" t="s">
        <v>111</v>
      </c>
      <c r="K11" s="107" t="s">
        <v>112</v>
      </c>
      <c r="L11" s="107" t="s">
        <v>113</v>
      </c>
      <c r="M11" s="109" t="n">
        <v>20</v>
      </c>
      <c r="N11" s="110" t="s">
        <v>114</v>
      </c>
      <c r="O11" s="109" t="s">
        <v>115</v>
      </c>
      <c r="P11" s="111" t="s">
        <v>116</v>
      </c>
      <c r="Q11" s="112"/>
      <c r="R11" s="113"/>
    </row>
    <row collapsed="false" customFormat="false" customHeight="false" hidden="false" ht="13.5" outlineLevel="0" r="12">
      <c r="A12" s="115"/>
      <c r="B12" s="116"/>
      <c r="C12" s="116"/>
      <c r="D12" s="116"/>
      <c r="E12" s="116"/>
      <c r="F12" s="116"/>
      <c r="G12" s="116"/>
      <c r="H12" s="116"/>
      <c r="I12" s="116"/>
      <c r="J12" s="116"/>
      <c r="K12" s="116"/>
      <c r="L12" s="116"/>
      <c r="M12" s="116"/>
      <c r="N12" s="116"/>
      <c r="O12" s="116"/>
      <c r="P12" s="116"/>
      <c r="Q12" s="116"/>
      <c r="R12" s="117"/>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7"/>
      <c r="D3" s="98" t="s">
        <v>123</v>
      </c>
    </row>
    <row collapsed="false" customFormat="false" customHeight="true" hidden="false" ht="36" outlineLevel="0" r="4"/>
    <row collapsed="false" customFormat="true" customHeight="false" hidden="false" ht="51.75" outlineLevel="0" r="5" s="103">
      <c r="A5" s="100" t="s">
        <v>88</v>
      </c>
      <c r="B5" s="100" t="s">
        <v>73</v>
      </c>
      <c r="C5" s="100" t="s">
        <v>89</v>
      </c>
      <c r="D5" s="100" t="s">
        <v>90</v>
      </c>
      <c r="E5" s="100" t="s">
        <v>124</v>
      </c>
      <c r="F5" s="100" t="s">
        <v>125</v>
      </c>
      <c r="G5" s="100" t="s">
        <v>126</v>
      </c>
      <c r="H5" s="100" t="s">
        <v>127</v>
      </c>
      <c r="I5" s="100" t="s">
        <v>93</v>
      </c>
      <c r="J5" s="101" t="s">
        <v>94</v>
      </c>
      <c r="K5" s="100" t="s">
        <v>95</v>
      </c>
      <c r="L5" s="100" t="s">
        <v>97</v>
      </c>
      <c r="M5" s="100" t="s">
        <v>98</v>
      </c>
      <c r="N5" s="101" t="s">
        <v>99</v>
      </c>
      <c r="O5" s="101" t="s">
        <v>128</v>
      </c>
      <c r="P5" s="101" t="s">
        <v>129</v>
      </c>
      <c r="Q5" s="101" t="s">
        <v>130</v>
      </c>
      <c r="R5" s="101" t="s">
        <v>131</v>
      </c>
      <c r="S5" s="101" t="s">
        <v>132</v>
      </c>
      <c r="T5" s="101" t="s">
        <v>133</v>
      </c>
      <c r="U5" s="101" t="s">
        <v>134</v>
      </c>
      <c r="V5" s="100" t="s">
        <v>135</v>
      </c>
      <c r="W5" s="101" t="s">
        <v>136</v>
      </c>
      <c r="X5" s="101" t="s">
        <v>101</v>
      </c>
      <c r="Y5" s="101" t="s">
        <v>102</v>
      </c>
      <c r="Z5" s="100" t="s">
        <v>103</v>
      </c>
      <c r="AA5" s="102"/>
    </row>
    <row collapsed="false" customFormat="false" customHeight="false" hidden="false" ht="12.75" outlineLevel="0" r="6">
      <c r="A6" s="104"/>
      <c r="B6" s="105"/>
      <c r="C6" s="105"/>
      <c r="D6" s="105"/>
      <c r="E6" s="105"/>
      <c r="F6" s="105"/>
      <c r="G6" s="105"/>
      <c r="H6" s="105"/>
      <c r="I6" s="105"/>
      <c r="J6" s="105"/>
      <c r="K6" s="105"/>
      <c r="L6" s="105"/>
      <c r="M6" s="105"/>
      <c r="N6" s="105"/>
      <c r="O6" s="105"/>
      <c r="P6" s="105"/>
      <c r="Q6" s="105"/>
      <c r="R6" s="105"/>
      <c r="S6" s="105"/>
      <c r="T6" s="105"/>
      <c r="U6" s="105"/>
      <c r="V6" s="105"/>
      <c r="W6" s="105"/>
      <c r="X6" s="105"/>
      <c r="Y6" s="105"/>
      <c r="Z6" s="105"/>
      <c r="AA6" s="106"/>
    </row>
    <row collapsed="false" customFormat="true" customHeight="false" hidden="false" ht="63.75" outlineLevel="0" r="7" s="114">
      <c r="A7" s="107" t="s">
        <v>104</v>
      </c>
      <c r="B7" s="107" t="s">
        <v>105</v>
      </c>
      <c r="C7" s="108" t="s">
        <v>106</v>
      </c>
      <c r="D7" s="107" t="s">
        <v>83</v>
      </c>
      <c r="E7" s="107" t="s">
        <v>108</v>
      </c>
      <c r="F7" s="107" t="s">
        <v>108</v>
      </c>
      <c r="G7" s="107" t="s">
        <v>137</v>
      </c>
      <c r="H7" s="107" t="s">
        <v>138</v>
      </c>
      <c r="I7" s="108" t="s">
        <v>109</v>
      </c>
      <c r="J7" s="109" t="n">
        <v>8</v>
      </c>
      <c r="K7" s="108" t="s">
        <v>110</v>
      </c>
      <c r="L7" s="107" t="s">
        <v>112</v>
      </c>
      <c r="M7" s="107" t="s">
        <v>113</v>
      </c>
      <c r="N7" s="109" t="n">
        <v>24</v>
      </c>
      <c r="O7" s="110" t="s">
        <v>139</v>
      </c>
      <c r="P7" s="109" t="s">
        <v>140</v>
      </c>
      <c r="Q7" s="110" t="s">
        <v>141</v>
      </c>
      <c r="R7" s="110" t="s">
        <v>141</v>
      </c>
      <c r="S7" s="118" t="s">
        <v>142</v>
      </c>
      <c r="T7" s="109" t="s">
        <v>143</v>
      </c>
      <c r="U7" s="109" t="s">
        <v>144</v>
      </c>
      <c r="V7" s="108" t="s">
        <v>145</v>
      </c>
      <c r="W7" s="110" t="s">
        <v>146</v>
      </c>
      <c r="X7" s="109" t="s">
        <v>115</v>
      </c>
      <c r="Y7" s="119" t="s">
        <v>116</v>
      </c>
      <c r="Z7" s="112"/>
      <c r="AA7" s="113"/>
    </row>
    <row collapsed="false" customFormat="true" customHeight="false" hidden="false" ht="63.75" outlineLevel="0" r="8" s="114">
      <c r="A8" s="107" t="s">
        <v>104</v>
      </c>
      <c r="B8" s="107" t="s">
        <v>105</v>
      </c>
      <c r="C8" s="108" t="s">
        <v>117</v>
      </c>
      <c r="D8" s="107" t="s">
        <v>46</v>
      </c>
      <c r="E8" s="107" t="s">
        <v>108</v>
      </c>
      <c r="F8" s="107" t="s">
        <v>108</v>
      </c>
      <c r="G8" s="107" t="s">
        <v>137</v>
      </c>
      <c r="H8" s="107" t="s">
        <v>138</v>
      </c>
      <c r="I8" s="108" t="s">
        <v>109</v>
      </c>
      <c r="J8" s="109" t="n">
        <v>8</v>
      </c>
      <c r="K8" s="108" t="s">
        <v>110</v>
      </c>
      <c r="L8" s="107" t="s">
        <v>112</v>
      </c>
      <c r="M8" s="107" t="s">
        <v>113</v>
      </c>
      <c r="N8" s="109" t="n">
        <v>24</v>
      </c>
      <c r="O8" s="110" t="s">
        <v>139</v>
      </c>
      <c r="P8" s="109" t="s">
        <v>140</v>
      </c>
      <c r="Q8" s="110" t="s">
        <v>141</v>
      </c>
      <c r="R8" s="110" t="s">
        <v>141</v>
      </c>
      <c r="S8" s="118" t="s">
        <v>142</v>
      </c>
      <c r="T8" s="109" t="s">
        <v>147</v>
      </c>
      <c r="U8" s="109" t="s">
        <v>148</v>
      </c>
      <c r="V8" s="108" t="s">
        <v>145</v>
      </c>
      <c r="W8" s="110" t="s">
        <v>146</v>
      </c>
      <c r="X8" s="109" t="s">
        <v>115</v>
      </c>
      <c r="Y8" s="119" t="s">
        <v>116</v>
      </c>
      <c r="Z8" s="112"/>
      <c r="AA8" s="113"/>
    </row>
    <row collapsed="false" customFormat="true" customHeight="false" hidden="false" ht="63.75" outlineLevel="0" r="9" s="114">
      <c r="A9" s="107" t="s">
        <v>104</v>
      </c>
      <c r="B9" s="107" t="s">
        <v>105</v>
      </c>
      <c r="C9" s="108" t="s">
        <v>118</v>
      </c>
      <c r="D9" s="107" t="s">
        <v>119</v>
      </c>
      <c r="E9" s="107" t="s">
        <v>108</v>
      </c>
      <c r="F9" s="107" t="s">
        <v>108</v>
      </c>
      <c r="G9" s="107" t="s">
        <v>137</v>
      </c>
      <c r="H9" s="107" t="s">
        <v>138</v>
      </c>
      <c r="I9" s="108" t="s">
        <v>109</v>
      </c>
      <c r="J9" s="109" t="n">
        <v>8</v>
      </c>
      <c r="K9" s="108" t="s">
        <v>110</v>
      </c>
      <c r="L9" s="107" t="s">
        <v>112</v>
      </c>
      <c r="M9" s="107" t="s">
        <v>113</v>
      </c>
      <c r="N9" s="109" t="n">
        <v>24</v>
      </c>
      <c r="O9" s="110" t="s">
        <v>139</v>
      </c>
      <c r="P9" s="109" t="s">
        <v>140</v>
      </c>
      <c r="Q9" s="110" t="s">
        <v>141</v>
      </c>
      <c r="R9" s="110" t="s">
        <v>141</v>
      </c>
      <c r="S9" s="118" t="s">
        <v>142</v>
      </c>
      <c r="T9" s="109" t="s">
        <v>149</v>
      </c>
      <c r="U9" s="109" t="s">
        <v>148</v>
      </c>
      <c r="V9" s="108" t="s">
        <v>145</v>
      </c>
      <c r="W9" s="110" t="s">
        <v>146</v>
      </c>
      <c r="X9" s="109" t="s">
        <v>115</v>
      </c>
      <c r="Y9" s="119" t="s">
        <v>116</v>
      </c>
      <c r="Z9" s="112"/>
      <c r="AA9" s="113"/>
    </row>
    <row collapsed="false" customFormat="true" customHeight="false" hidden="false" ht="63.75" outlineLevel="0" r="10" s="114">
      <c r="A10" s="107" t="s">
        <v>104</v>
      </c>
      <c r="B10" s="107" t="s">
        <v>105</v>
      </c>
      <c r="C10" s="108" t="s">
        <v>120</v>
      </c>
      <c r="D10" s="107" t="s">
        <v>48</v>
      </c>
      <c r="E10" s="107" t="s">
        <v>108</v>
      </c>
      <c r="F10" s="107" t="s">
        <v>108</v>
      </c>
      <c r="G10" s="107" t="s">
        <v>137</v>
      </c>
      <c r="H10" s="107" t="s">
        <v>138</v>
      </c>
      <c r="I10" s="108" t="s">
        <v>109</v>
      </c>
      <c r="J10" s="109" t="n">
        <v>8</v>
      </c>
      <c r="K10" s="108" t="s">
        <v>110</v>
      </c>
      <c r="L10" s="107" t="s">
        <v>112</v>
      </c>
      <c r="M10" s="107" t="s">
        <v>113</v>
      </c>
      <c r="N10" s="109" t="n">
        <v>24</v>
      </c>
      <c r="O10" s="110" t="s">
        <v>139</v>
      </c>
      <c r="P10" s="109" t="s">
        <v>140</v>
      </c>
      <c r="Q10" s="110" t="s">
        <v>141</v>
      </c>
      <c r="R10" s="110" t="s">
        <v>141</v>
      </c>
      <c r="S10" s="118" t="s">
        <v>142</v>
      </c>
      <c r="T10" s="109" t="s">
        <v>150</v>
      </c>
      <c r="U10" s="109" t="s">
        <v>148</v>
      </c>
      <c r="V10" s="108" t="s">
        <v>145</v>
      </c>
      <c r="W10" s="110" t="s">
        <v>146</v>
      </c>
      <c r="X10" s="109" t="s">
        <v>115</v>
      </c>
      <c r="Y10" s="119" t="s">
        <v>116</v>
      </c>
      <c r="Z10" s="112"/>
      <c r="AA10" s="113"/>
    </row>
    <row collapsed="false" customFormat="false" customHeight="false" hidden="false" ht="64.5" outlineLevel="0" r="11">
      <c r="A11" s="107" t="s">
        <v>104</v>
      </c>
      <c r="B11" s="107" t="s">
        <v>105</v>
      </c>
      <c r="C11" s="108" t="s">
        <v>121</v>
      </c>
      <c r="D11" s="107" t="s">
        <v>122</v>
      </c>
      <c r="E11" s="107" t="s">
        <v>108</v>
      </c>
      <c r="F11" s="107" t="s">
        <v>108</v>
      </c>
      <c r="G11" s="107" t="s">
        <v>137</v>
      </c>
      <c r="H11" s="107" t="s">
        <v>138</v>
      </c>
      <c r="I11" s="108" t="s">
        <v>109</v>
      </c>
      <c r="J11" s="109" t="n">
        <v>8</v>
      </c>
      <c r="K11" s="108" t="s">
        <v>110</v>
      </c>
      <c r="L11" s="107" t="s">
        <v>112</v>
      </c>
      <c r="M11" s="107" t="s">
        <v>113</v>
      </c>
      <c r="N11" s="120" t="n">
        <v>24</v>
      </c>
      <c r="O11" s="121" t="s">
        <v>139</v>
      </c>
      <c r="P11" s="109" t="s">
        <v>140</v>
      </c>
      <c r="Q11" s="110" t="s">
        <v>141</v>
      </c>
      <c r="R11" s="110" t="s">
        <v>141</v>
      </c>
      <c r="S11" s="118" t="s">
        <v>142</v>
      </c>
      <c r="T11" s="109" t="s">
        <v>151</v>
      </c>
      <c r="U11" s="109" t="s">
        <v>144</v>
      </c>
      <c r="V11" s="108" t="s">
        <v>145</v>
      </c>
      <c r="W11" s="110" t="s">
        <v>146</v>
      </c>
      <c r="X11" s="109" t="s">
        <v>115</v>
      </c>
      <c r="Y11" s="119" t="s">
        <v>116</v>
      </c>
      <c r="Z11" s="112"/>
      <c r="AA11" s="113"/>
    </row>
    <row collapsed="false" customFormat="false" customHeight="false" hidden="false" ht="13.5" outlineLevel="0" r="12">
      <c r="A12" s="115"/>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7"/>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22" t="s">
        <v>152</v>
      </c>
      <c r="D3" s="98"/>
      <c r="E3" s="98"/>
      <c r="G3" s="123"/>
      <c r="H3" s="123"/>
    </row>
    <row collapsed="false" customFormat="false" customHeight="true" hidden="false" ht="33.95" outlineLevel="0" r="4"/>
    <row collapsed="false" customFormat="true" customHeight="false" hidden="false" ht="39" outlineLevel="0" r="5" s="103">
      <c r="A5" s="100" t="s">
        <v>88</v>
      </c>
      <c r="B5" s="124" t="s">
        <v>89</v>
      </c>
      <c r="C5" s="100" t="s">
        <v>93</v>
      </c>
      <c r="D5" s="100" t="s">
        <v>90</v>
      </c>
      <c r="E5" s="100" t="s">
        <v>153</v>
      </c>
      <c r="F5" s="100" t="s">
        <v>154</v>
      </c>
      <c r="G5" s="100" t="s">
        <v>155</v>
      </c>
      <c r="H5" s="100" t="s">
        <v>156</v>
      </c>
      <c r="I5" s="100" t="s">
        <v>157</v>
      </c>
      <c r="J5" s="101" t="s">
        <v>158</v>
      </c>
      <c r="K5" s="101" t="s">
        <v>159</v>
      </c>
      <c r="L5" s="101" t="s">
        <v>160</v>
      </c>
      <c r="M5" s="101" t="s">
        <v>101</v>
      </c>
      <c r="N5" s="101" t="s">
        <v>102</v>
      </c>
      <c r="O5" s="100" t="s">
        <v>103</v>
      </c>
      <c r="P5" s="102"/>
    </row>
    <row collapsed="false" customFormat="false" customHeight="false" hidden="false" ht="12.75" outlineLevel="0" r="6">
      <c r="A6" s="104"/>
      <c r="B6" s="104"/>
      <c r="C6" s="105"/>
      <c r="D6" s="105"/>
      <c r="E6" s="105"/>
      <c r="F6" s="105"/>
      <c r="G6" s="105"/>
      <c r="H6" s="105"/>
      <c r="I6" s="105"/>
      <c r="J6" s="105"/>
      <c r="K6" s="105"/>
      <c r="L6" s="105"/>
      <c r="M6" s="105"/>
      <c r="N6" s="105"/>
      <c r="O6" s="105"/>
      <c r="P6" s="106"/>
    </row>
    <row collapsed="false" customFormat="true" customHeight="false" hidden="false" ht="63.75" outlineLevel="0" r="7" s="114">
      <c r="A7" s="107" t="s">
        <v>104</v>
      </c>
      <c r="B7" s="125" t="s">
        <v>161</v>
      </c>
      <c r="C7" s="108" t="s">
        <v>162</v>
      </c>
      <c r="D7" s="107" t="s">
        <v>163</v>
      </c>
      <c r="E7" s="107" t="s">
        <v>164</v>
      </c>
      <c r="F7" s="107" t="s">
        <v>165</v>
      </c>
      <c r="G7" s="107" t="s">
        <v>166</v>
      </c>
      <c r="H7" s="107" t="s">
        <v>167</v>
      </c>
      <c r="I7" s="107" t="s">
        <v>168</v>
      </c>
      <c r="J7" s="109" t="s">
        <v>169</v>
      </c>
      <c r="K7" s="109" t="s">
        <v>48</v>
      </c>
      <c r="L7" s="110" t="s">
        <v>170</v>
      </c>
      <c r="M7" s="109" t="s">
        <v>171</v>
      </c>
      <c r="N7" s="119" t="s">
        <v>116</v>
      </c>
      <c r="O7" s="126" t="s">
        <v>172</v>
      </c>
      <c r="P7" s="113"/>
    </row>
    <row collapsed="false" customFormat="false" customHeight="false" hidden="false" ht="64.5" outlineLevel="0" r="8">
      <c r="A8" s="107" t="s">
        <v>104</v>
      </c>
      <c r="B8" s="125" t="s">
        <v>173</v>
      </c>
      <c r="C8" s="108" t="s">
        <v>174</v>
      </c>
      <c r="D8" s="107" t="s">
        <v>175</v>
      </c>
      <c r="E8" s="127" t="s">
        <v>164</v>
      </c>
      <c r="F8" s="107" t="s">
        <v>165</v>
      </c>
      <c r="G8" s="127" t="s">
        <v>166</v>
      </c>
      <c r="H8" s="127" t="s">
        <v>167</v>
      </c>
      <c r="I8" s="107" t="s">
        <v>168</v>
      </c>
      <c r="J8" s="109" t="s">
        <v>169</v>
      </c>
      <c r="K8" s="109" t="s">
        <v>48</v>
      </c>
      <c r="L8" s="110" t="s">
        <v>170</v>
      </c>
      <c r="M8" s="109" t="s">
        <v>171</v>
      </c>
      <c r="N8" s="119" t="s">
        <v>116</v>
      </c>
      <c r="O8" s="126" t="s">
        <v>172</v>
      </c>
      <c r="P8" s="113"/>
    </row>
    <row collapsed="false" customFormat="false" customHeight="false" hidden="false" ht="13.5" outlineLevel="0" r="9">
      <c r="A9" s="115"/>
      <c r="B9" s="115"/>
      <c r="C9" s="116"/>
      <c r="D9" s="116"/>
      <c r="E9" s="116"/>
      <c r="F9" s="116"/>
      <c r="G9" s="116"/>
      <c r="H9" s="116"/>
      <c r="I9" s="116"/>
      <c r="J9" s="116"/>
      <c r="K9" s="116"/>
      <c r="L9" s="116"/>
      <c r="M9" s="116"/>
      <c r="N9" s="116"/>
      <c r="O9" s="116"/>
      <c r="P9" s="117"/>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