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8.png" ContentType="image/png"/>
  <Override PartName="/xl/media/image7.png" ContentType="image/png"/>
  <Override PartName="/xl/media/image6.png" ContentType="image/png"/>
  <Override PartName="/xl/media/image5.png" ContentType="image/png"/>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4.xml" ContentType="application/vnd.openxmlformats-officedocument.drawing+xml"/>
  <Override PartName="/xl/drawings/drawing3.xml" ContentType="application/vnd.openxmlformats-officedocument.drawing+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2" name="_xlnm.Print_Area_0_0_0_0_0" vbProcedure="false">'Standard Specs'!$A$1:$Q$11</definedName>
    <definedName function="false" hidden="false" localSheetId="2" name="_xlnm.Print_Area_0_0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3" name="_xlnm.Print_Area_0_0_0_0_0" vbProcedure="false">'Rich Media Specs'!$A$1:$Z$11</definedName>
    <definedName function="false" hidden="false" localSheetId="3" name="_xlnm.Print_Area_0_0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 function="false" hidden="false" localSheetId="4" name="_xlnm.Print_Area_0_0_0_0_0" vbProcedure="false">'Video Specs'!$A$1:$O$8</definedName>
    <definedName function="false" hidden="false" localSheetId="4" name="_xlnm.Print_Area_0_0_0_0_0_0" vbProcedure="false">'Video Specs'!$A$1:$O$8</definedName>
  </definedNames>
  <calcPr iterateCount="100" refMode="A1" iterate="false" iterateDelta="0.0001"/>
</workbook>
</file>

<file path=xl/sharedStrings.xml><?xml version="1.0" encoding="utf-8"?>
<sst xmlns="http://schemas.openxmlformats.org/spreadsheetml/2006/main" count="404" uniqueCount="174">
  <si>
    <t>Date:</t>
  </si>
  <si>
    <t>AMP Network™ Insertion Order</t>
  </si>
  <si>
    <t>Salesperson:</t>
  </si>
  <si>
    <t>Eric Burns</t>
  </si>
  <si>
    <r>
      <t xml:space="preserve">Account Contact</t>
    </r>
    <r>
      <rPr>
        <rFont val="Calibri"/>
        <charset val="1"/>
        <family val="2"/>
        <sz val="10"/>
      </rPr>
      <t xml:space="preserve">: </t>
    </r>
  </si>
  <si>
    <t>Travis</t>
  </si>
  <si>
    <t>Trafficking Contact:</t>
  </si>
  <si>
    <t>Amol Brid</t>
  </si>
  <si>
    <t>Phone:</t>
  </si>
  <si>
    <t>919-604-4451</t>
  </si>
  <si>
    <t>646-786-6701</t>
  </si>
  <si>
    <t>646-442-8220</t>
  </si>
  <si>
    <t>Email:</t>
  </si>
  <si>
    <t>eburns@collective.com</t>
  </si>
  <si>
    <t>ampnetwork@collective.com</t>
  </si>
  <si>
    <t>ops@collective.com</t>
  </si>
  <si>
    <t>Network:</t>
  </si>
  <si>
    <t>AMP Network CORE</t>
  </si>
  <si>
    <t>Media Contact:</t>
  </si>
  <si>
    <t>Mary Corner</t>
  </si>
  <si>
    <t>Billing Contact:</t>
  </si>
  <si>
    <t>Amber Smith</t>
  </si>
  <si>
    <t>Advertiser Name:</t>
  </si>
  <si>
    <t>Otterbein University</t>
  </si>
  <si>
    <t>Company:</t>
  </si>
  <si>
    <t>Time Warner Cable</t>
  </si>
  <si>
    <t>Order Name:</t>
  </si>
  <si>
    <t>Otterbein University on Audience Network &amp; RR (6.27-8.18.13) – 799361 Revised</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</si>
  <si>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</si>
  <si>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</si>
  <si>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</si>
  <si>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</si>
  <si>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</si>
  <si>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</si>
  <si>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</si>
  <si>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</si>
  <si>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</si>
  <si>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</si>
  <si>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</si>
  <si>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</si>
  <si>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</si>
  <si>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</si>
  <si>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</si>
  <si>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300X250, 728X90, 160X600</t>
  </si>
  <si>
    <t>Age 18-34 or Age 34-50 or Education; Columbus Zips</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</si>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</sst>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6">
    <font>
      <name val="Arial"/>
      <charset val="1"/>
      <family val="2"/>
      <sz val="10"/>
    </font>
    <font>
      <name val="Arial"/>
      <family val="0"/>
      <sz val="10"/>
    </font>
    <font>
      <name val="Arial"/>
      <family val="0"/>
      <sz val="10"/>
    </font>
    <font>
      <name val="Arial"/>
      <family val="0"/>
      <sz val="10"/>
    </font>
    <font>
      <name val="Arial"/>
      <charset val="1"/>
      <family val="2"/>
      <color rgb="FF0000D4"/>
      <sz val="15"/>
      <u val="single"/>
    </font>
    <font>
      <name val="Arial"/>
      <charset val="1"/>
      <family val="2"/>
      <color rgb="FF0000D4"/>
      <sz val="10"/>
      <u val="single"/>
    </font>
    <font>
      <name val="Arial"/>
      <charset val="1"/>
      <family val="2"/>
      <sz val="12"/>
    </font>
    <font>
      <name val="Arial"/>
      <charset val="1"/>
      <family val="2"/>
      <b val="true"/>
      <sz val="10"/>
    </font>
    <font>
      <name val="Arial"/>
      <charset val="1"/>
      <family val="2"/>
      <b val="true"/>
      <sz val="24"/>
    </font>
    <font>
      <name val="Arial"/>
      <charset val="1"/>
      <family val="2"/>
      <sz val="10"/>
      <u val="single"/>
    </font>
    <font>
      <name val="Calibri"/>
      <charset val="1"/>
      <family val="2"/>
      <sz val="10"/>
    </font>
    <font>
      <name val="Arial"/>
      <charset val="1"/>
      <family val="2"/>
      <b val="true"/>
      <color rgb="FF00377A"/>
      <sz val="10"/>
    </font>
    <font>
      <name val="Arial"/>
      <charset val="1"/>
      <family val="2"/>
      <sz val="8"/>
    </font>
    <font>
      <name val="Arial"/>
      <charset val="1"/>
      <family val="2"/>
      <color rgb="FF0000FF"/>
      <sz val="10"/>
    </font>
    <font>
      <name val="Arial"/>
      <charset val="1"/>
      <family val="2"/>
      <color rgb="FF0000D4"/>
      <sz val="8"/>
      <u val="single"/>
    </font>
    <font>
      <name val="Arial"/>
      <charset val="1"/>
      <family val="2"/>
      <color rgb="FF000000"/>
      <sz val="10"/>
    </font>
    <font>
      <name val="Arial"/>
      <charset val="1"/>
      <family val="2"/>
      <b val="true"/>
      <sz val="10"/>
      <u val="single"/>
    </font>
    <font>
      <name val="Arial"/>
      <charset val="1"/>
      <family val="2"/>
      <i val="true"/>
      <sz val="10"/>
    </font>
    <font>
      <name val="Arial"/>
      <charset val="1"/>
      <family val="2"/>
      <i val="true"/>
      <sz val="12"/>
    </font>
    <font>
      <name val="Arial"/>
      <charset val="1"/>
      <family val="2"/>
      <b val="true"/>
      <color rgb="FF000000"/>
      <sz val="11"/>
    </font>
    <font>
      <name val="Arial"/>
      <charset val="1"/>
      <family val="2"/>
      <color rgb="FF0000FF"/>
      <sz val="11"/>
      <u val="single"/>
    </font>
    <font>
      <name val="Arial"/>
      <charset val="1"/>
      <family val="2"/>
      <b val="true"/>
      <i val="true"/>
      <color rgb="FF007AC9"/>
      <sz val="12"/>
    </font>
    <font>
      <name val="Arial"/>
      <charset val="1"/>
      <family val="2"/>
      <i val="true"/>
      <color rgb="FFDD0806"/>
      <sz val="10"/>
    </font>
    <font>
      <name val="Arial"/>
      <charset val="1"/>
      <family val="2"/>
      <i val="true"/>
      <color rgb="FF007AC9"/>
      <sz val="10"/>
    </font>
    <font>
      <name val="Arial"/>
      <charset val="1"/>
      <family val="2"/>
      <color rgb="FF0000D4"/>
      <sz val="9"/>
      <u val="single"/>
    </font>
    <font>
      <name val="Arial"/>
      <charset val="1"/>
      <family val="2"/>
      <i val="true"/>
      <color rgb="FF007AC9"/>
      <sz val="10"/>
      <u val="single"/>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4">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style="thick"/>
      <right style="thick"/>
      <top/>
      <bottom style="thick"/>
      <diagonal/>
    </border>
    <border diagonalDown="false" diagonalUp="false">
      <left/>
      <right style="thick"/>
      <top/>
      <bottom style="thick"/>
      <diagonal/>
    </border>
    <border diagonalDown="false" diagonalUp="false">
      <left/>
      <right style="thick"/>
      <top style="thick"/>
      <bottom/>
      <diagonal/>
    </border>
    <border diagonalDown="false" diagonalUp="false">
      <left style="thick"/>
      <right style="thick"/>
      <top style="thick"/>
      <bottom/>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2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4" fillId="2" fontId="0" numFmtId="164" xfId="0">
      <alignment horizontal="center" indent="0" shrinkToFit="false" textRotation="0" vertical="bottom" wrapText="false"/>
      <protection hidden="false" locked="false"/>
    </xf>
    <xf applyAlignment="true" applyBorder="true" applyFont="true" applyProtection="true" borderId="4" fillId="0" fontId="0" numFmtId="164" xfId="0">
      <alignment horizontal="center" indent="0" shrinkToFit="false" textRotation="0" vertical="bottom" wrapText="false"/>
      <protection hidden="false" locked="false"/>
    </xf>
    <xf applyAlignment="true" applyBorder="true" applyFont="true" applyProtection="true" borderId="4" fillId="2" fontId="0" numFmtId="167" xfId="0">
      <alignment horizontal="center" indent="0" shrinkToFit="false" textRotation="0" vertical="bottom" wrapText="false"/>
      <protection hidden="false" locked="false"/>
    </xf>
    <xf applyAlignment="true" applyBorder="true" applyFont="true" applyProtection="true" borderId="4" fillId="2" fontId="0" numFmtId="168" xfId="0">
      <alignment horizontal="center" indent="0" shrinkToFit="false" textRotation="0" vertical="bottom" wrapText="false"/>
      <protection hidden="false" locked="false"/>
    </xf>
    <xf applyAlignment="true" applyBorder="true" applyFont="true" applyProtection="true" borderId="4" fillId="2" fontId="0" numFmtId="166" xfId="0">
      <alignment horizontal="center" indent="0" shrinkToFit="false" textRotation="0" vertical="bottom" wrapText="false"/>
      <protection hidden="false" locked="false"/>
    </xf>
    <xf applyAlignment="true" applyBorder="true" applyFont="true" applyProtection="true" borderId="5" fillId="2" fontId="0" numFmtId="165"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1" fillId="2" fontId="0" numFmtId="164" xfId="0">
      <alignment horizontal="center" indent="0" shrinkToFit="false" textRotation="0" vertical="bottom" wrapText="false"/>
      <protection hidden="false" locked="false"/>
    </xf>
    <xf applyAlignment="true" applyBorder="true" applyFont="true" applyProtection="true" borderId="6" fillId="2" fontId="0" numFmtId="165" xfId="0">
      <alignment horizontal="center" indent="0" shrinkToFit="false" textRotation="0" vertical="bottom" wrapText="false"/>
      <protection hidden="false" locked="false"/>
    </xf>
    <xf applyAlignment="true" applyBorder="true" applyFont="true" applyProtection="true" borderId="7" fillId="2" fontId="0" numFmtId="164" xfId="0">
      <alignment horizontal="center" indent="0" shrinkToFit="false" textRotation="0" vertical="bottom" wrapText="false"/>
      <protection hidden="false" locked="false"/>
    </xf>
    <xf applyAlignment="true" applyBorder="true" applyFont="true" applyProtection="true" borderId="1" fillId="2" fontId="12" numFmtId="164" xfId="0">
      <alignment horizontal="center" indent="0" shrinkToFit="false" textRotation="0" vertical="bottom" wrapText="true"/>
      <protection hidden="false" locked="false"/>
    </xf>
    <xf applyAlignment="true" applyBorder="true" applyFont="true" applyProtection="true" borderId="7" fillId="2" fontId="0" numFmtId="168" xfId="0">
      <alignment horizontal="center" indent="0" shrinkToFit="false" textRotation="0" vertical="bottom" wrapText="false"/>
      <protection hidden="false" locked="false"/>
    </xf>
    <xf applyAlignment="true" applyBorder="true" applyFont="true" applyProtection="true" borderId="1" fillId="2" fontId="17" numFmtId="165" xfId="0">
      <alignment horizontal="center" indent="0" shrinkToFit="false" textRotation="0" vertical="bottom" wrapText="false"/>
      <protection hidden="false" locked="false"/>
    </xf>
    <xf applyAlignment="true" applyBorder="true" applyFont="true" applyProtection="true" borderId="2" fillId="2" fontId="17" numFmtId="165" xfId="0">
      <alignment horizontal="center" indent="0" shrinkToFit="false" textRotation="0" vertical="bottom" wrapText="false"/>
      <protection hidden="false" locked="false"/>
    </xf>
    <xf applyAlignment="true" applyBorder="true" applyFont="true" applyProtection="true" borderId="1" fillId="2" fontId="17" numFmtId="164" xfId="0">
      <alignment horizontal="center" indent="0" shrinkToFit="false" textRotation="0" vertical="bottom" wrapText="false"/>
      <protection hidden="false" locked="false"/>
    </xf>
    <xf applyAlignment="true" applyBorder="true" applyFont="true" applyProtection="true" borderId="1" fillId="2" fontId="17" numFmtId="168" xfId="0">
      <alignment horizontal="center" indent="0" shrinkToFit="false" textRotation="0" vertical="bottom" wrapText="false"/>
      <protection hidden="false" locked="false"/>
    </xf>
    <xf applyAlignment="false" applyBorder="false" applyFont="true" applyProtection="true" borderId="0" fillId="2" fontId="18" numFmtId="164" xfId="0">
      <alignment horizontal="general"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8"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9" fillId="2" fontId="0" numFmtId="164" xfId="0">
      <alignment horizontal="general" indent="0" shrinkToFit="false" textRotation="0" vertical="bottom" wrapText="false"/>
      <protection hidden="false" locked="false"/>
    </xf>
    <xf applyAlignment="false" applyBorder="true" applyFont="true" applyProtection="false" borderId="1" fillId="4" fontId="19"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20"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10"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1"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11"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2"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11" fillId="2" fontId="0" numFmtId="164" xfId="21">
      <alignment horizontal="general" indent="0" shrinkToFit="false" textRotation="0" vertical="bottom" wrapText="false"/>
      <protection hidden="false" locked="true"/>
    </xf>
    <xf applyAlignment="true" applyBorder="true" applyFont="true" applyProtection="false" borderId="1" fillId="2" fontId="23" numFmtId="164" xfId="21">
      <alignment horizontal="center" indent="0" shrinkToFit="false" textRotation="0" vertical="center" wrapText="false"/>
      <protection hidden="false" locked="true"/>
    </xf>
    <xf applyAlignment="true" applyBorder="true" applyFont="true" applyProtection="false" borderId="1" fillId="2" fontId="23" numFmtId="164" xfId="21">
      <alignment horizontal="center" indent="0" shrinkToFit="false" textRotation="0" vertical="center" wrapText="true"/>
      <protection hidden="false" locked="true"/>
    </xf>
    <xf applyAlignment="true" applyBorder="true" applyFont="true" applyProtection="false" borderId="3" fillId="2" fontId="23" numFmtId="164" xfId="21">
      <alignment horizontal="center" indent="0" shrinkToFit="false" textRotation="0" vertical="center" wrapText="false"/>
      <protection hidden="false" locked="true"/>
    </xf>
    <xf applyAlignment="true" applyBorder="true" applyFont="true" applyProtection="false" borderId="3" fillId="2" fontId="23" numFmtId="164" xfId="21">
      <alignment horizontal="center" indent="0" shrinkToFit="false" textRotation="0" vertical="center" wrapText="true"/>
      <protection hidden="false" locked="true"/>
    </xf>
    <xf applyAlignment="true" applyBorder="true" applyFont="true" applyProtection="true" borderId="1" fillId="2" fontId="24" numFmtId="164" xfId="20">
      <alignment horizontal="center" indent="0" shrinkToFit="false" textRotation="0" vertical="center" wrapText="false"/>
      <protection hidden="false" locked="true"/>
    </xf>
    <xf applyAlignment="true" applyBorder="true" applyFont="true" applyProtection="true" borderId="1" fillId="2" fontId="25" numFmtId="164" xfId="20">
      <alignment horizontal="center" indent="0" shrinkToFit="false" textRotation="0" vertical="center" wrapText="true"/>
      <protection hidden="false" locked="true"/>
    </xf>
    <xf applyAlignment="true" applyBorder="true" applyFont="true" applyProtection="false" borderId="11" fillId="2" fontId="22" numFmtId="164" xfId="21">
      <alignment horizontal="left" indent="0" shrinkToFit="false" textRotation="0" vertical="center" wrapText="false"/>
      <protection hidden="false" locked="true"/>
    </xf>
    <xf applyAlignment="true" applyBorder="false" applyFont="true" applyProtection="false" borderId="0" fillId="2" fontId="22" numFmtId="164" xfId="21">
      <alignment horizontal="left" indent="0" shrinkToFit="false" textRotation="0" vertical="center" wrapText="false"/>
      <protection hidden="false" locked="true"/>
    </xf>
    <xf applyAlignment="false" applyBorder="true" applyFont="true" applyProtection="false" borderId="12" fillId="2" fontId="0" numFmtId="164" xfId="21">
      <alignment horizontal="general" indent="0" shrinkToFit="false" textRotation="0" vertical="bottom" wrapText="false"/>
      <protection hidden="false" locked="true"/>
    </xf>
    <xf applyAlignment="true" applyBorder="true" applyFont="true" applyProtection="false" borderId="12"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3" numFmtId="171" xfId="21">
      <alignment horizontal="center" indent="0" shrinkToFit="false" textRotation="0" vertical="center" wrapText="true"/>
      <protection hidden="false" locked="true"/>
    </xf>
    <xf applyAlignment="true" applyBorder="true" applyFont="true" applyProtection="true" borderId="3" fillId="2" fontId="24" numFmtId="164" xfId="20">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false"/>
      <protection hidden="false" locked="true"/>
    </xf>
    <xf applyAlignment="true" applyBorder="true" applyFont="true" applyProtection="false" borderId="13" fillId="2" fontId="23" numFmtId="164" xfId="21">
      <alignment horizontal="center" indent="0" shrinkToFit="false" textRotation="0" vertical="center" wrapText="true"/>
      <protection hidden="false" locked="true"/>
    </xf>
    <xf applyAlignment="true" applyBorder="false" applyFont="true" applyProtection="false" borderId="0" fillId="0" fontId="21" numFmtId="164" xfId="21">
      <alignment horizontal="left" indent="0" shrinkToFit="false" textRotation="0" vertical="bottom" wrapText="false"/>
      <protection hidden="false" locked="true"/>
    </xf>
    <xf applyAlignment="true" applyBorder="true" applyFont="true" applyProtection="false" borderId="0" fillId="2" fontId="21"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3" numFmtId="164" xfId="21">
      <alignment horizontal="center" indent="0" shrinkToFit="false" textRotation="0" vertical="center" wrapText="false"/>
      <protection hidden="false" locked="true"/>
    </xf>
    <xf applyAlignment="true" applyBorder="true" applyFont="true" applyProtection="true" borderId="1" fillId="2" fontId="23" numFmtId="164" xfId="20">
      <alignment horizontal="left" indent="0" shrinkToFit="false" textRotation="0" vertical="center" wrapText="true"/>
      <protection hidden="false" locked="true"/>
    </xf>
    <xf applyAlignment="true" applyBorder="true" applyFont="true" applyProtection="false" borderId="7" fillId="2" fontId="23"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_rels/drawing3.xml.rels><?xml version="1.0" encoding="UTF-8"?>
<Relationships xmlns="http://schemas.openxmlformats.org/package/2006/relationships"><Relationship Id="rId1" Type="http://schemas.openxmlformats.org/officeDocument/2006/relationships/image" Target="../media/image7.png"/>
</Relationships>
</file>

<file path=xl/drawings/_rels/drawing4.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293760</xdr:colOff>
      <xdr:row>3</xdr:row>
      <xdr:rowOff>22680</xdr:rowOff>
    </xdr:from>
    <xdr:to>
      <xdr:col>1</xdr:col>
      <xdr:colOff>524880</xdr:colOff>
      <xdr:row>7</xdr:row>
      <xdr:rowOff>67680</xdr:rowOff>
    </xdr:to>
    <xdr:pic>
      <xdr:nvPicPr>
        <xdr:cNvPr descr="" id="0" name="Picture 8"/>
        <xdr:cNvPicPr/>
      </xdr:nvPicPr>
      <xdr:blipFill>
        <a:blip r:embed="rId1"/>
        <a:stretch>
          <a:fillRect/>
        </a:stretch>
      </xdr:blipFill>
      <xdr:spPr>
        <a:xfrm>
          <a:off x="293760" y="165240"/>
          <a:ext cx="1229040" cy="597600"/>
        </a:xfrm>
        <a:prstGeom prst="rect">
          <a:avLst/>
        </a:prstGeom>
      </xdr:spPr>
    </xdr:pic>
    <xdr:clientData/>
  </xdr:twoCellAnchor>
  <xdr:twoCellAnchor editAs="oneCell">
    <xdr:from>
      <xdr:col>0</xdr:col>
      <xdr:colOff>189000</xdr:colOff>
      <xdr:row>0</xdr:row>
      <xdr:rowOff>3600</xdr:rowOff>
    </xdr:from>
    <xdr:to>
      <xdr:col>8</xdr:col>
      <xdr:colOff>64440</xdr:colOff>
      <xdr:row>1</xdr:row>
      <xdr:rowOff>1080</xdr:rowOff>
    </xdr:to>
    <xdr:sp>
      <xdr:nvSpPr>
        <xdr:cNvPr id="1" name="CustomShape 1"/>
        <xdr:cNvSpPr/>
      </xdr:nvSpPr>
      <xdr:spPr>
        <a:xfrm>
          <a:off x="189000" y="3600"/>
          <a:ext cx="12353040" cy="45000"/>
        </a:xfrm>
        <a:prstGeom prst="rect">
          <a:avLst/>
        </a:prstGeom>
        <a:solidFill>
          <a:srgbClr val="376092"/>
        </a:solidFill>
        <a:ln w="9360">
          <a:solidFill>
            <a:srgbClr val="00377a"/>
          </a:solidFill>
          <a:miter/>
        </a:ln>
      </xdr:spPr>
    </xdr:sp>
    <xdr:clientData/>
  </xdr:twoCellAnchor>
  <xdr:twoCellAnchor editAs="oneCell">
    <xdr:from>
      <xdr:col>0</xdr:col>
      <xdr:colOff>189000</xdr:colOff>
      <xdr:row>7</xdr:row>
      <xdr:rowOff>137160</xdr:rowOff>
    </xdr:from>
    <xdr:to>
      <xdr:col>8</xdr:col>
      <xdr:colOff>64440</xdr:colOff>
      <xdr:row>8</xdr:row>
      <xdr:rowOff>20160</xdr:rowOff>
    </xdr:to>
    <xdr:sp>
      <xdr:nvSpPr>
        <xdr:cNvPr id="2" name="CustomShape 1"/>
        <xdr:cNvSpPr/>
      </xdr:nvSpPr>
      <xdr:spPr>
        <a:xfrm>
          <a:off x="189000" y="832320"/>
          <a:ext cx="12353040" cy="45000"/>
        </a:xfrm>
        <a:prstGeom prst="rect">
          <a:avLst/>
        </a:prstGeom>
        <a:solidFill>
          <a:srgbClr val="376092"/>
        </a:solidFill>
        <a:ln w="9360">
          <a:solidFill>
            <a:srgbClr val="00377a"/>
          </a:solidFill>
          <a:miter/>
        </a:ln>
      </xdr:spPr>
    </xdr:sp>
    <xdr:clientData/>
  </xdr:twoCellAnchor>
  <xdr:twoCellAnchor editAs="oneCell">
    <xdr:from>
      <xdr:col>0</xdr:col>
      <xdr:colOff>189000</xdr:colOff>
      <xdr:row>42</xdr:row>
      <xdr:rowOff>124200</xdr:rowOff>
    </xdr:from>
    <xdr:to>
      <xdr:col>8</xdr:col>
      <xdr:colOff>102600</xdr:colOff>
      <xdr:row>43</xdr:row>
      <xdr:rowOff>102960</xdr:rowOff>
    </xdr:to>
    <xdr:sp>
      <xdr:nvSpPr>
        <xdr:cNvPr id="3" name="CustomShape 1"/>
        <xdr:cNvSpPr/>
      </xdr:nvSpPr>
      <xdr:spPr>
        <a:xfrm>
          <a:off x="189000" y="6164280"/>
          <a:ext cx="12391200" cy="140400"/>
        </a:xfrm>
        <a:prstGeom prst="rect">
          <a:avLst/>
        </a:prstGeom>
        <a:solidFill>
          <a:srgbClr val="376092"/>
        </a:solidFill>
        <a:ln w="9360">
          <a:solidFill>
            <a:srgbClr val="000000"/>
          </a:solidFill>
          <a:miter/>
        </a:ln>
      </xdr:spPr>
    </xdr:sp>
    <xdr:clientData/>
  </xdr:twoCellAnchor>
  <xdr:twoCellAnchor editAs="oneCell">
    <xdr:from>
      <xdr:col>0</xdr:col>
      <xdr:colOff>189000</xdr:colOff>
      <xdr:row>21</xdr:row>
      <xdr:rowOff>105120</xdr:rowOff>
    </xdr:from>
    <xdr:to>
      <xdr:col>8</xdr:col>
      <xdr:colOff>93240</xdr:colOff>
      <xdr:row>21</xdr:row>
      <xdr:rowOff>148320</xdr:rowOff>
    </xdr:to>
    <xdr:sp>
      <xdr:nvSpPr>
        <xdr:cNvPr id="4" name="CustomShape 1"/>
        <xdr:cNvSpPr/>
      </xdr:nvSpPr>
      <xdr:spPr>
        <a:xfrm>
          <a:off x="189000" y="2918160"/>
          <a:ext cx="12381840" cy="4320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246240</xdr:colOff>
      <xdr:row>0</xdr:row>
      <xdr:rowOff>3240</xdr:rowOff>
    </xdr:from>
    <xdr:to>
      <xdr:col>1</xdr:col>
      <xdr:colOff>310320</xdr:colOff>
      <xdr:row>3</xdr:row>
      <xdr:rowOff>200880</xdr:rowOff>
    </xdr:to>
    <xdr:pic>
      <xdr:nvPicPr>
        <xdr:cNvPr descr="" id="5" name="Picture 2"/>
        <xdr:cNvPicPr/>
      </xdr:nvPicPr>
      <xdr:blipFill>
        <a:blip r:embed="rId1"/>
        <a:stretch>
          <a:fillRect/>
        </a:stretch>
      </xdr:blipFill>
      <xdr:spPr>
        <a:xfrm>
          <a:off x="246240" y="3240"/>
          <a:ext cx="1595520" cy="721440"/>
        </a:xfrm>
        <a:prstGeom prst="rect">
          <a:avLst/>
        </a:prstGeom>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293760</xdr:colOff>
      <xdr:row>0</xdr:row>
      <xdr:rowOff>51480</xdr:rowOff>
    </xdr:from>
    <xdr:to>
      <xdr:col>1</xdr:col>
      <xdr:colOff>357840</xdr:colOff>
      <xdr:row>3</xdr:row>
      <xdr:rowOff>249120</xdr:rowOff>
    </xdr:to>
    <xdr:pic>
      <xdr:nvPicPr>
        <xdr:cNvPr descr="" id="6" name="Picture 2"/>
        <xdr:cNvPicPr/>
      </xdr:nvPicPr>
      <xdr:blipFill>
        <a:blip r:embed="rId1"/>
        <a:stretch>
          <a:fillRect/>
        </a:stretch>
      </xdr:blipFill>
      <xdr:spPr>
        <a:xfrm>
          <a:off x="293760" y="51480"/>
          <a:ext cx="1595520" cy="721440"/>
        </a:xfrm>
        <a:prstGeom prst="rect">
          <a:avLst/>
        </a:prstGeom>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293760</xdr:colOff>
      <xdr:row>0</xdr:row>
      <xdr:rowOff>3600</xdr:rowOff>
    </xdr:from>
    <xdr:to>
      <xdr:col>1</xdr:col>
      <xdr:colOff>357840</xdr:colOff>
      <xdr:row>3</xdr:row>
      <xdr:rowOff>201240</xdr:rowOff>
    </xdr:to>
    <xdr:pic>
      <xdr:nvPicPr>
        <xdr:cNvPr descr="" id="7" name="Picture 2"/>
        <xdr:cNvPicPr/>
      </xdr:nvPicPr>
      <xdr:blipFill>
        <a:blip r:embed="rId1"/>
        <a:stretch>
          <a:fillRect/>
        </a:stretch>
      </xdr:blipFill>
      <xdr:spPr>
        <a:xfrm>
          <a:off x="293760" y="3600"/>
          <a:ext cx="1595520" cy="721440"/>
        </a:xfrm>
        <a:prstGeom prst="rect">
          <a:avLst/>
        </a:prstGeom>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81"/>
  <sheetViews>
    <sheetView colorId="64" defaultGridColor="true" rightToLeft="false" showFormulas="false" showGridLines="false" showOutlineSymbols="true" showRowColHeaders="true" showZeros="true" tabSelected="true" topLeftCell="A4" view="normal" windowProtection="false" workbookViewId="0" zoomScale="100" zoomScaleNormal="100" zoomScalePageLayoutView="100">
      <selection activeCell="E13" activeCellId="0" pane="topLeft" sqref="E13"/>
    </sheetView>
  </sheetViews>
  <sheetFormatPr defaultRowHeight="12.75"/>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H40</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true" customHeight="true" hidden="false" ht="12.75" outlineLevel="0" r="29" s="5">
      <c r="A29" s="55" t="n">
        <v>41868</v>
      </c>
      <c r="B29" s="55" t="n">
        <v>41880</v>
      </c>
      <c r="C29" s="56" t="s">
        <v>43</v>
      </c>
      <c r="D29" s="57" t="s">
        <v>44</v>
      </c>
      <c r="E29" s="57"/>
      <c r="F29" s="58" t="n">
        <v>400000</v>
      </c>
      <c r="G29" s="59"/>
      <c r="H29" s="60"/>
      <c r="I29" s="28"/>
    </row>
    <row collapsed="false" customFormat="false" customHeight="true" hidden="false" ht="12.75" outlineLevel="0" r="30">
      <c r="A30" s="61" t="n">
        <v>41503</v>
      </c>
      <c r="B30" s="61" t="n">
        <v>41515</v>
      </c>
      <c r="C30" s="56" t="s">
        <v>43</v>
      </c>
      <c r="D30" s="62" t="s">
        <v>45</v>
      </c>
      <c r="E30" s="62"/>
      <c r="F30" s="58" t="n">
        <v>210000</v>
      </c>
      <c r="G30" s="59"/>
      <c r="H30" s="60"/>
      <c r="I30" s="28"/>
    </row>
    <row collapsed="false" customFormat="false" customHeight="true" hidden="false" ht="12.75" outlineLevel="0" r="31">
      <c r="A31" s="61"/>
      <c r="B31" s="61"/>
      <c r="C31" s="56"/>
      <c r="D31" s="62"/>
      <c r="E31" s="62"/>
      <c r="F31" s="58"/>
      <c r="G31" s="59"/>
      <c r="H31" s="60"/>
      <c r="I31" s="28"/>
    </row>
    <row collapsed="false" customFormat="false" customHeight="true" hidden="false" ht="12.75" outlineLevel="0" r="32">
      <c r="A32" s="61"/>
      <c r="B32" s="61"/>
      <c r="C32" s="56"/>
      <c r="D32" s="62"/>
      <c r="E32" s="62"/>
      <c r="F32" s="58"/>
      <c r="G32" s="59"/>
      <c r="H32" s="60"/>
      <c r="I32" s="28"/>
    </row>
    <row collapsed="false" customFormat="false" customHeight="true" hidden="false" ht="12.75" outlineLevel="0" r="33">
      <c r="A33" s="61"/>
      <c r="B33" s="61"/>
      <c r="C33" s="56"/>
      <c r="D33" s="63"/>
      <c r="E33" s="63"/>
      <c r="F33" s="58"/>
      <c r="G33" s="59"/>
      <c r="H33" s="60"/>
      <c r="I33" s="28"/>
    </row>
    <row collapsed="false" customFormat="false" customHeight="true" hidden="false" ht="12.75" outlineLevel="0" r="34">
      <c r="A34" s="61"/>
      <c r="B34" s="61"/>
      <c r="C34" s="56"/>
      <c r="D34" s="63"/>
      <c r="E34" s="63"/>
      <c r="F34" s="58"/>
      <c r="G34" s="59"/>
      <c r="H34" s="60"/>
      <c r="I34" s="28"/>
    </row>
    <row collapsed="false" customFormat="false" customHeight="true" hidden="false" ht="12.75" outlineLevel="0" r="35">
      <c r="A35" s="61"/>
      <c r="B35" s="61"/>
      <c r="C35" s="63"/>
      <c r="D35" s="63"/>
      <c r="E35" s="63"/>
      <c r="F35" s="58"/>
      <c r="G35" s="59"/>
      <c r="H35" s="60"/>
      <c r="I35" s="28"/>
    </row>
    <row collapsed="false" customFormat="false" customHeight="true" hidden="false" ht="12.75" outlineLevel="0" r="36">
      <c r="A36" s="64"/>
      <c r="B36" s="64"/>
      <c r="C36" s="65"/>
      <c r="D36" s="66"/>
      <c r="E36" s="66"/>
      <c r="F36" s="58"/>
      <c r="G36" s="67"/>
      <c r="H36" s="60"/>
    </row>
    <row collapsed="false" customFormat="false" customHeight="true" hidden="false" ht="12.75" outlineLevel="0" r="37">
      <c r="A37" s="64"/>
      <c r="B37" s="64"/>
      <c r="C37" s="65"/>
      <c r="D37" s="66"/>
      <c r="E37" s="66"/>
      <c r="F37" s="58"/>
      <c r="G37" s="67"/>
      <c r="H37" s="60"/>
    </row>
    <row collapsed="false" customFormat="false" customHeight="true" hidden="false" ht="12.75" outlineLevel="0" r="38">
      <c r="A38" s="64"/>
      <c r="B38" s="64"/>
      <c r="C38" s="65"/>
      <c r="D38" s="63"/>
      <c r="E38" s="63"/>
      <c r="F38" s="58"/>
      <c r="G38" s="67"/>
      <c r="H38" s="60"/>
    </row>
    <row collapsed="false" customFormat="true" customHeight="true" hidden="false" ht="12.75" outlineLevel="0" r="39" s="72">
      <c r="A39" s="68"/>
      <c r="B39" s="69"/>
      <c r="C39" s="70"/>
      <c r="D39" s="70"/>
      <c r="E39" s="70"/>
      <c r="F39" s="58"/>
      <c r="G39" s="71"/>
      <c r="H39" s="60"/>
      <c r="I39" s="5"/>
      <c r="J39" s="5"/>
    </row>
    <row collapsed="false" customFormat="true" customHeight="true" hidden="false" ht="12.75" outlineLevel="0" r="40" s="5">
      <c r="A40" s="73" t="s">
        <v>46</v>
      </c>
      <c r="B40" s="73"/>
      <c r="C40" s="73"/>
      <c r="D40" s="73"/>
      <c r="E40" s="74"/>
      <c r="F40" s="75" t="n">
        <f aca="false">SUM(F29:F39)</f>
        <v>610000</v>
      </c>
      <c r="G40" s="76" t="n">
        <f aca="false">H40/F40*1000</f>
        <v>0</v>
      </c>
      <c r="H40" s="77" t="n">
        <f aca="false">SUM(H29:H39)</f>
        <v>0</v>
      </c>
      <c r="I40" s="72"/>
      <c r="J40" s="72"/>
    </row>
    <row collapsed="false" customFormat="true" customHeight="true" hidden="false" ht="12.75" outlineLevel="0" r="41" s="6">
      <c r="A41" s="1"/>
      <c r="B41" s="1"/>
      <c r="C41" s="7"/>
      <c r="D41" s="7"/>
      <c r="E41" s="7"/>
      <c r="F41" s="7"/>
      <c r="G41" s="7"/>
      <c r="H41" s="7"/>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collapsed="false" customFormat="true" customHeight="true" hidden="false" ht="21.75" outlineLevel="0" r="42" s="5">
      <c r="A42" s="78" t="s">
        <v>47</v>
      </c>
      <c r="B42" s="79" t="s">
        <v>48</v>
      </c>
      <c r="C42" s="79"/>
      <c r="D42" s="79"/>
      <c r="E42" s="79"/>
      <c r="F42" s="79"/>
      <c r="G42" s="79"/>
      <c r="H42" s="79"/>
    </row>
    <row collapsed="false" customFormat="true" customHeight="true" hidden="false" ht="12.75" outlineLevel="0" r="43" s="6">
      <c r="A43" s="1"/>
      <c r="B43" s="1"/>
      <c r="C43" s="1"/>
      <c r="D43" s="1"/>
      <c r="E43" s="1"/>
      <c r="F43" s="2"/>
      <c r="G43" s="1"/>
      <c r="H43" s="3"/>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collapsed="false" customFormat="false" customHeight="true" hidden="false" ht="12.75" outlineLevel="0" r="44">
      <c r="A44" s="1"/>
      <c r="B44" s="1"/>
      <c r="C44" s="1"/>
      <c r="D44" s="1"/>
      <c r="E44" s="1"/>
      <c r="F44" s="1"/>
      <c r="G44" s="7"/>
      <c r="H44" s="7"/>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collapsed="false" customFormat="true" customHeight="true" hidden="false" ht="12.75" outlineLevel="0" r="45" s="5">
      <c r="A45" s="4"/>
      <c r="B45" s="4"/>
      <c r="C45" s="4"/>
      <c r="D45" s="4"/>
      <c r="E45" s="4"/>
      <c r="F45" s="28"/>
      <c r="G45" s="4"/>
      <c r="H45" s="44"/>
    </row>
    <row collapsed="false" customFormat="true" customHeight="true" hidden="false" ht="12.75" outlineLevel="0" r="46" s="5">
      <c r="A46" s="4"/>
      <c r="B46" s="4"/>
      <c r="C46" s="4"/>
      <c r="D46" s="4"/>
      <c r="E46" s="4"/>
      <c r="F46" s="4"/>
      <c r="G46" s="4"/>
      <c r="H46" s="4"/>
    </row>
    <row collapsed="false" customFormat="true" customHeight="true" hidden="false" ht="12.75" outlineLevel="0" r="47" s="5">
      <c r="A47" s="80" t="s">
        <v>49</v>
      </c>
      <c r="B47" s="81"/>
      <c r="C47" s="82" t="s">
        <v>50</v>
      </c>
      <c r="D47" s="81"/>
      <c r="E47" s="81"/>
      <c r="F47" s="81"/>
      <c r="G47" s="81"/>
      <c r="H47" s="81"/>
    </row>
    <row collapsed="false" customFormat="true" customHeight="true" hidden="false" ht="12.75" outlineLevel="0" r="48" s="5">
      <c r="A48" s="80"/>
      <c r="B48" s="81"/>
      <c r="C48" s="82" t="s">
        <v>51</v>
      </c>
      <c r="D48" s="81"/>
      <c r="E48" s="81"/>
      <c r="F48" s="81"/>
      <c r="G48" s="81"/>
      <c r="H48" s="81"/>
    </row>
    <row collapsed="false" customFormat="true" customHeight="true" hidden="false" ht="12.75" outlineLevel="0" r="49" s="5">
      <c r="A49" s="81"/>
      <c r="B49" s="81"/>
      <c r="C49" s="81"/>
      <c r="D49" s="81"/>
      <c r="E49" s="81"/>
      <c r="F49" s="81"/>
      <c r="G49" s="81"/>
      <c r="H49" s="81"/>
    </row>
    <row collapsed="false" customFormat="true" customHeight="true" hidden="false" ht="12.75" outlineLevel="0" r="50" s="5">
      <c r="A50" s="82" t="s">
        <v>52</v>
      </c>
      <c r="B50" s="81"/>
      <c r="C50" s="82" t="s">
        <v>53</v>
      </c>
      <c r="D50" s="81"/>
      <c r="E50" s="81"/>
      <c r="F50" s="81"/>
      <c r="G50" s="81"/>
      <c r="H50" s="81"/>
    </row>
    <row collapsed="false" customFormat="true" customHeight="true" hidden="false" ht="12.75" outlineLevel="0" r="51" s="5">
      <c r="A51" s="81"/>
      <c r="B51" s="81"/>
      <c r="C51" s="81"/>
      <c r="D51" s="81"/>
      <c r="E51" s="81"/>
      <c r="F51" s="81"/>
      <c r="G51" s="81"/>
      <c r="H51" s="81"/>
    </row>
    <row collapsed="false" customFormat="true" customHeight="true" hidden="false" ht="12.75" outlineLevel="0" r="52" s="5">
      <c r="A52" s="82" t="s">
        <v>54</v>
      </c>
      <c r="B52" s="81"/>
      <c r="C52" s="83" t="s">
        <v>55</v>
      </c>
      <c r="D52" s="83"/>
      <c r="E52" s="83"/>
      <c r="F52" s="83"/>
      <c r="G52" s="83"/>
      <c r="H52" s="83"/>
    </row>
    <row collapsed="false" customFormat="true" customHeight="true" hidden="false" ht="12.75" outlineLevel="0" r="53" s="5">
      <c r="A53" s="81"/>
      <c r="B53" s="81"/>
      <c r="C53" s="83"/>
      <c r="D53" s="83"/>
      <c r="E53" s="83"/>
      <c r="F53" s="83"/>
      <c r="G53" s="83"/>
      <c r="H53" s="83"/>
    </row>
    <row collapsed="false" customFormat="true" customHeight="true" hidden="false" ht="12.75" outlineLevel="0" r="54" s="5">
      <c r="A54" s="81"/>
      <c r="B54" s="81"/>
      <c r="C54" s="84"/>
      <c r="D54" s="84"/>
      <c r="E54" s="84"/>
      <c r="F54" s="84"/>
      <c r="G54" s="84"/>
      <c r="H54" s="84"/>
    </row>
    <row collapsed="false" customFormat="true" customHeight="true" hidden="false" ht="12.75" outlineLevel="0" r="55" s="5">
      <c r="A55" s="82" t="s">
        <v>56</v>
      </c>
      <c r="B55" s="82"/>
      <c r="C55" s="85" t="s">
        <v>57</v>
      </c>
      <c r="D55" s="85"/>
      <c r="E55" s="85"/>
      <c r="F55" s="85"/>
      <c r="G55" s="85"/>
      <c r="H55" s="85"/>
    </row>
    <row collapsed="false" customFormat="true" customHeight="true" hidden="false" ht="12.75" outlineLevel="0" r="56" s="5">
      <c r="A56" s="82"/>
      <c r="B56" s="82"/>
      <c r="C56" s="85"/>
      <c r="D56" s="85"/>
      <c r="E56" s="85"/>
      <c r="F56" s="85"/>
      <c r="G56" s="85"/>
      <c r="H56" s="85"/>
    </row>
    <row collapsed="false" customFormat="true" customHeight="true" hidden="false" ht="12.75" outlineLevel="0" r="57" s="5">
      <c r="A57" s="82"/>
      <c r="B57" s="82"/>
      <c r="C57" s="85"/>
      <c r="D57" s="85"/>
      <c r="E57" s="85"/>
      <c r="F57" s="85"/>
      <c r="G57" s="85"/>
      <c r="H57" s="85"/>
    </row>
    <row collapsed="false" customFormat="true" customHeight="true" hidden="false" ht="12.75" outlineLevel="0" r="58" s="5">
      <c r="A58" s="82"/>
      <c r="B58" s="82"/>
      <c r="C58" s="86"/>
      <c r="D58" s="86"/>
      <c r="E58" s="86"/>
      <c r="F58" s="86"/>
      <c r="G58" s="86"/>
      <c r="H58" s="86"/>
    </row>
    <row collapsed="false" customFormat="true" customHeight="true" hidden="false" ht="12.75" outlineLevel="0" r="59" s="5">
      <c r="A59" s="82" t="s">
        <v>58</v>
      </c>
      <c r="B59" s="82"/>
      <c r="C59" s="85" t="s">
        <v>59</v>
      </c>
      <c r="D59" s="85"/>
      <c r="E59" s="85"/>
      <c r="F59" s="85"/>
      <c r="G59" s="85"/>
      <c r="H59" s="85"/>
    </row>
    <row collapsed="false" customFormat="true" customHeight="true" hidden="false" ht="12.75" outlineLevel="0" r="60" s="5">
      <c r="A60" s="82"/>
      <c r="B60" s="82"/>
      <c r="C60" s="85"/>
      <c r="D60" s="85"/>
      <c r="E60" s="85"/>
      <c r="F60" s="85"/>
      <c r="G60" s="85"/>
      <c r="H60" s="85"/>
    </row>
    <row collapsed="false" customFormat="true" customHeight="true" hidden="false" ht="12.75" outlineLevel="0" r="61" s="5">
      <c r="A61" s="82"/>
      <c r="B61" s="82"/>
      <c r="C61" s="85"/>
      <c r="D61" s="85"/>
      <c r="E61" s="85"/>
      <c r="F61" s="85"/>
      <c r="G61" s="85"/>
      <c r="H61" s="85"/>
    </row>
    <row collapsed="false" customFormat="true" customHeight="true" hidden="false" ht="12.75" outlineLevel="0" r="62" s="5">
      <c r="A62" s="82"/>
      <c r="B62" s="82"/>
      <c r="C62" s="86"/>
      <c r="D62" s="86"/>
      <c r="E62" s="86"/>
      <c r="F62" s="86"/>
      <c r="G62" s="86"/>
      <c r="H62" s="86"/>
    </row>
    <row collapsed="false" customFormat="false" customHeight="true" hidden="false" ht="12.75" outlineLevel="0" r="63">
      <c r="A63" s="82" t="s">
        <v>60</v>
      </c>
      <c r="B63" s="82"/>
      <c r="C63" s="85" t="s">
        <v>61</v>
      </c>
      <c r="D63" s="85"/>
      <c r="E63" s="85"/>
      <c r="F63" s="85"/>
      <c r="G63" s="85"/>
      <c r="H63" s="85"/>
    </row>
    <row collapsed="false" customFormat="false" customHeight="true" hidden="false" ht="12.75" outlineLevel="0" r="64">
      <c r="A64" s="82"/>
      <c r="B64" s="82"/>
      <c r="C64" s="85"/>
      <c r="D64" s="85"/>
      <c r="E64" s="85"/>
      <c r="F64" s="85"/>
      <c r="G64" s="85"/>
      <c r="H64" s="85"/>
    </row>
    <row collapsed="false" customFormat="false" customHeight="true" hidden="false" ht="12.75" outlineLevel="0" r="65">
      <c r="A65" s="82"/>
      <c r="B65" s="82"/>
      <c r="C65" s="85"/>
      <c r="D65" s="85"/>
      <c r="E65" s="85"/>
      <c r="F65" s="85"/>
      <c r="G65" s="85"/>
      <c r="H65" s="85"/>
    </row>
    <row collapsed="false" customFormat="false" customHeight="true" hidden="false" ht="12.75" outlineLevel="0" r="66">
      <c r="A66" s="81"/>
      <c r="B66" s="81"/>
      <c r="C66" s="81"/>
      <c r="D66" s="81"/>
      <c r="E66" s="81"/>
      <c r="F66" s="81"/>
      <c r="G66" s="81"/>
      <c r="H66" s="81"/>
    </row>
    <row collapsed="false" customFormat="false" customHeight="true" hidden="false" ht="12.75" outlineLevel="0" r="67">
      <c r="A67" s="82" t="s">
        <v>62</v>
      </c>
      <c r="B67" s="82"/>
      <c r="C67" s="82"/>
      <c r="D67" s="82"/>
      <c r="E67" s="82"/>
      <c r="F67" s="82"/>
      <c r="G67" s="81"/>
      <c r="H67" s="81"/>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false" customHeight="true" hidden="false" ht="12.75" outlineLevel="0" r="70">
      <c r="A70" s="4"/>
      <c r="B70" s="4"/>
      <c r="C70" s="4"/>
      <c r="D70" s="4"/>
      <c r="E70" s="4"/>
      <c r="F70" s="4"/>
      <c r="G70" s="4"/>
      <c r="H70" s="4"/>
    </row>
    <row collapsed="false" customFormat="false" customHeight="true" hidden="false" ht="12.75" outlineLevel="0" r="71">
      <c r="A71" s="87"/>
      <c r="B71" s="87"/>
      <c r="C71" s="87"/>
      <c r="D71" s="87"/>
      <c r="E71" s="8"/>
      <c r="F71" s="4"/>
      <c r="G71" s="87"/>
      <c r="H71" s="87"/>
    </row>
    <row collapsed="false" customFormat="false" customHeight="true" hidden="false" ht="12.75" outlineLevel="0" r="72">
      <c r="A72" s="4" t="s">
        <v>63</v>
      </c>
      <c r="B72" s="4"/>
      <c r="C72" s="4"/>
      <c r="D72" s="4" t="s">
        <v>64</v>
      </c>
      <c r="E72" s="4"/>
      <c r="F72" s="4"/>
      <c r="G72" s="4" t="s">
        <v>65</v>
      </c>
      <c r="H72" s="4"/>
    </row>
    <row collapsed="false" customFormat="false" customHeight="true" hidden="false" ht="12.75" outlineLevel="0" r="73">
      <c r="A73" s="4"/>
      <c r="B73" s="4"/>
      <c r="C73" s="4"/>
      <c r="D73" s="4"/>
      <c r="E73" s="4"/>
      <c r="F73" s="44"/>
      <c r="G73" s="28"/>
      <c r="H73" s="4"/>
    </row>
    <row collapsed="false" customFormat="false" customHeight="true" hidden="false" ht="12.75" outlineLevel="0" r="74">
      <c r="A74" s="4"/>
      <c r="B74" s="4"/>
      <c r="C74" s="4"/>
      <c r="D74" s="4"/>
      <c r="E74" s="4"/>
      <c r="F74" s="4"/>
      <c r="G74" s="4"/>
      <c r="H74" s="8"/>
    </row>
    <row collapsed="false" customFormat="false" customHeight="true" hidden="false" ht="12.75" outlineLevel="0" r="75">
      <c r="A75" s="4"/>
      <c r="B75" s="4"/>
      <c r="C75" s="4"/>
      <c r="D75" s="4"/>
      <c r="E75" s="4"/>
      <c r="F75" s="4"/>
      <c r="G75" s="4"/>
      <c r="H75" s="4"/>
    </row>
    <row collapsed="false" customFormat="false" customHeight="true" hidden="false" ht="12.75" outlineLevel="0" r="76">
      <c r="A76" s="4"/>
      <c r="B76" s="4"/>
      <c r="C76" s="4"/>
      <c r="D76" s="4"/>
      <c r="E76" s="4"/>
      <c r="F76" s="4"/>
      <c r="G76" s="4"/>
      <c r="H76" s="4"/>
    </row>
    <row collapsed="false" customFormat="false" customHeight="true" hidden="false" ht="12.75" outlineLevel="0" r="77">
      <c r="A77" s="4"/>
      <c r="B77" s="4"/>
      <c r="C77" s="4"/>
      <c r="D77" s="4"/>
      <c r="E77" s="4"/>
      <c r="F77" s="4"/>
      <c r="G77" s="4"/>
      <c r="H77" s="4"/>
    </row>
    <row collapsed="false" customFormat="false" customHeight="true" hidden="false" ht="12.75" outlineLevel="0" r="78">
      <c r="A78" s="4"/>
      <c r="B78" s="4"/>
      <c r="C78" s="4"/>
      <c r="D78" s="4"/>
      <c r="E78" s="4"/>
      <c r="F78" s="4"/>
      <c r="G78" s="4"/>
      <c r="H78" s="4"/>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6">
      <c r="A82" s="1"/>
      <c r="B82" s="1"/>
      <c r="C82" s="1"/>
      <c r="D82" s="1"/>
      <c r="E82" s="1"/>
      <c r="F82" s="1"/>
      <c r="G82" s="1"/>
      <c r="H82" s="1"/>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row>
    <row collapsed="false" customFormat="true" customHeight="true" hidden="false" ht="12.75" outlineLevel="0" r="83" s="6">
      <c r="A83" s="1"/>
      <c r="B83" s="1"/>
      <c r="C83" s="1"/>
      <c r="D83" s="1"/>
      <c r="E83" s="1"/>
      <c r="F83" s="1"/>
      <c r="G83" s="1"/>
      <c r="H83" s="1"/>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row>
    <row collapsed="false" customFormat="true" customHeight="true" hidden="false" ht="12.75" outlineLevel="0" r="84" s="6">
      <c r="A84" s="1"/>
      <c r="B84" s="1"/>
      <c r="C84" s="1"/>
      <c r="D84" s="1"/>
      <c r="E84" s="1"/>
      <c r="F84" s="1"/>
      <c r="G84" s="1"/>
      <c r="H84" s="1"/>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row>
    <row collapsed="false" customFormat="true" customHeight="true" hidden="false" ht="12.75" outlineLevel="0" r="85" s="6">
      <c r="A85" s="1"/>
      <c r="B85" s="1"/>
      <c r="C85" s="1"/>
      <c r="D85" s="1"/>
      <c r="E85" s="1"/>
      <c r="F85" s="1"/>
      <c r="G85" s="1"/>
      <c r="H85" s="1"/>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row>
    <row collapsed="false" customFormat="true" customHeight="true" hidden="false" ht="12.75" outlineLevel="0" r="86" s="6">
      <c r="A86" s="1"/>
      <c r="B86" s="1"/>
      <c r="C86" s="1"/>
      <c r="D86" s="1"/>
      <c r="E86" s="1"/>
      <c r="F86" s="1"/>
      <c r="G86" s="1"/>
      <c r="H86" s="1"/>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row>
    <row collapsed="false" customFormat="true" customHeight="true" hidden="false" ht="12.75" outlineLevel="0" r="87" s="6">
      <c r="A87" s="1"/>
      <c r="B87" s="1"/>
      <c r="C87" s="1"/>
      <c r="D87" s="1"/>
      <c r="E87" s="1"/>
      <c r="F87" s="1"/>
      <c r="G87" s="1"/>
      <c r="H87" s="1"/>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row>
    <row collapsed="false" customFormat="true" customHeight="true" hidden="false" ht="12.75" outlineLevel="0" r="88" s="6">
      <c r="A88" s="1"/>
      <c r="B88" s="1"/>
      <c r="C88" s="1"/>
      <c r="D88" s="1"/>
      <c r="E88" s="1"/>
      <c r="F88" s="1"/>
      <c r="G88" s="1"/>
      <c r="H88" s="1"/>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row>
    <row collapsed="false" customFormat="true" customHeight="true" hidden="false" ht="12.75" outlineLevel="0" r="89" s="6">
      <c r="A89" s="1"/>
      <c r="B89" s="1"/>
      <c r="C89" s="1"/>
      <c r="D89" s="1"/>
      <c r="E89" s="1"/>
      <c r="F89" s="1"/>
      <c r="G89" s="1"/>
      <c r="H89" s="1"/>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row>
    <row collapsed="false" customFormat="true" customHeight="true" hidden="false" ht="12.75" outlineLevel="0" r="90" s="6">
      <c r="A90" s="1"/>
      <c r="B90" s="1"/>
      <c r="C90" s="1"/>
      <c r="D90" s="1"/>
      <c r="E90" s="1"/>
      <c r="F90" s="1"/>
      <c r="G90" s="1"/>
      <c r="H90" s="1"/>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true" customHeight="true" hidden="false" ht="12.75" outlineLevel="0" r="135" s="5">
      <c r="A135" s="4"/>
      <c r="B135" s="4"/>
      <c r="C135" s="4"/>
      <c r="D135" s="4"/>
      <c r="E135" s="4"/>
      <c r="F135" s="4"/>
      <c r="G135" s="4"/>
      <c r="H135" s="4"/>
    </row>
    <row collapsed="false" customFormat="true" customHeight="true" hidden="false" ht="12.75" outlineLevel="0" r="136" s="5">
      <c r="A136" s="4"/>
      <c r="B136" s="4"/>
      <c r="C136" s="4"/>
      <c r="D136" s="4"/>
      <c r="E136" s="4"/>
      <c r="F136" s="4"/>
      <c r="G136" s="4"/>
      <c r="H136" s="4"/>
    </row>
    <row collapsed="false" customFormat="true" customHeight="true" hidden="false" ht="12.75" outlineLevel="0" r="137" s="5">
      <c r="A137" s="4"/>
      <c r="B137" s="4"/>
      <c r="C137" s="4"/>
      <c r="D137" s="4"/>
      <c r="E137" s="4"/>
      <c r="F137" s="4"/>
      <c r="G137" s="4"/>
      <c r="H137" s="4"/>
    </row>
    <row collapsed="false" customFormat="true" customHeight="true" hidden="false" ht="12.75" outlineLevel="0" r="138" s="5">
      <c r="A138" s="4"/>
      <c r="B138" s="4"/>
      <c r="C138" s="4"/>
      <c r="D138" s="4"/>
      <c r="E138" s="4"/>
      <c r="F138" s="4"/>
      <c r="G138" s="4"/>
      <c r="H138" s="4"/>
    </row>
    <row collapsed="false" customFormat="true" customHeight="true" hidden="false" ht="12.75" outlineLevel="0" r="139" s="5">
      <c r="A139" s="4"/>
      <c r="B139" s="4"/>
      <c r="C139" s="4"/>
      <c r="D139" s="4"/>
      <c r="E139" s="4"/>
      <c r="F139" s="4"/>
      <c r="G139" s="4"/>
      <c r="H139" s="4"/>
    </row>
    <row collapsed="false" customFormat="true" customHeight="true" hidden="false" ht="12.75" outlineLevel="0" r="140" s="5">
      <c r="A140" s="4"/>
      <c r="B140" s="4"/>
      <c r="C140" s="4"/>
      <c r="D140" s="4"/>
      <c r="E140" s="4"/>
      <c r="F140" s="4"/>
      <c r="G140" s="4"/>
      <c r="H140" s="4"/>
    </row>
    <row collapsed="false" customFormat="true" customHeight="true" hidden="false" ht="12.75" outlineLevel="0" r="141" s="5">
      <c r="A141" s="4"/>
      <c r="B141" s="4"/>
      <c r="C141" s="4"/>
      <c r="D141" s="4"/>
      <c r="E141" s="4"/>
      <c r="F141" s="4"/>
      <c r="G141" s="4"/>
      <c r="H141" s="4"/>
    </row>
    <row collapsed="false" customFormat="true" customHeight="true" hidden="false" ht="12.75" outlineLevel="0" r="142" s="5">
      <c r="A142" s="4"/>
      <c r="B142" s="4"/>
      <c r="C142" s="4"/>
      <c r="D142" s="4"/>
      <c r="E142" s="4"/>
      <c r="F142" s="4"/>
      <c r="G142" s="4"/>
      <c r="H142" s="4"/>
    </row>
    <row collapsed="false" customFormat="true" customHeight="true" hidden="false" ht="12.75" outlineLevel="0" r="143" s="5">
      <c r="A143" s="4"/>
      <c r="B143" s="4"/>
      <c r="C143" s="4"/>
      <c r="D143" s="4"/>
      <c r="E143" s="4"/>
      <c r="F143" s="4"/>
      <c r="G143" s="4"/>
      <c r="H143" s="4"/>
    </row>
    <row collapsed="false" customFormat="true" customHeight="true" hidden="false" ht="12.75" outlineLevel="0" r="144" s="5">
      <c r="A144" s="4"/>
      <c r="B144" s="4"/>
      <c r="C144" s="4"/>
      <c r="D144" s="4"/>
      <c r="E144" s="4"/>
      <c r="F144" s="4"/>
      <c r="G144" s="4"/>
      <c r="H144" s="4"/>
      <c r="I144" s="28"/>
    </row>
    <row collapsed="false" customFormat="true" customHeight="true" hidden="false" ht="12.75" outlineLevel="0" r="145" s="5">
      <c r="A145" s="4"/>
      <c r="B145" s="4"/>
      <c r="C145" s="4"/>
      <c r="D145" s="4"/>
      <c r="E145" s="4"/>
      <c r="F145" s="4"/>
      <c r="G145" s="4"/>
      <c r="H145" s="4"/>
      <c r="I145" s="28"/>
    </row>
    <row collapsed="false" customFormat="true" customHeight="true" hidden="false" ht="12.75" outlineLevel="0" r="146" s="5">
      <c r="A146" s="4"/>
      <c r="B146" s="4"/>
      <c r="C146" s="4"/>
      <c r="D146" s="4"/>
      <c r="E146" s="4"/>
      <c r="F146" s="4"/>
      <c r="G146" s="4"/>
      <c r="H146" s="4"/>
      <c r="I146" s="28"/>
    </row>
    <row collapsed="false" customFormat="true" customHeight="true" hidden="false" ht="12.75" outlineLevel="0" r="147" s="5">
      <c r="A147" s="4"/>
      <c r="B147" s="4"/>
      <c r="C147" s="4"/>
      <c r="D147" s="4"/>
      <c r="E147" s="4"/>
      <c r="F147" s="4"/>
      <c r="G147" s="4"/>
      <c r="H147" s="4"/>
      <c r="I147" s="28"/>
    </row>
    <row collapsed="false" customFormat="true" customHeight="true" hidden="false" ht="12.75" outlineLevel="0" r="148" s="5">
      <c r="A148" s="4"/>
      <c r="B148" s="4"/>
      <c r="C148" s="4"/>
      <c r="D148" s="4"/>
      <c r="E148" s="4"/>
      <c r="F148" s="4"/>
      <c r="G148" s="4"/>
      <c r="H148" s="4"/>
      <c r="I148" s="28"/>
    </row>
    <row collapsed="false" customFormat="true" customHeight="true" hidden="false" ht="8.1" outlineLevel="0" r="149" s="5">
      <c r="A149" s="4"/>
      <c r="B149" s="4"/>
      <c r="C149" s="4"/>
      <c r="D149" s="4"/>
      <c r="E149" s="4"/>
      <c r="F149" s="4"/>
      <c r="G149" s="4"/>
      <c r="H149" s="4"/>
      <c r="I149" s="28"/>
    </row>
    <row collapsed="false" customFormat="true" customHeight="true" hidden="false" ht="81" outlineLevel="0" r="150" s="5">
      <c r="A150" s="4"/>
      <c r="B150" s="4"/>
      <c r="C150" s="4"/>
      <c r="D150" s="4"/>
      <c r="E150" s="4"/>
      <c r="F150" s="4"/>
      <c r="G150" s="4"/>
      <c r="H150" s="4"/>
      <c r="I150" s="28"/>
    </row>
    <row collapsed="false" customFormat="false" customHeight="true" hidden="false" ht="3.75" outlineLevel="0" r="151">
      <c r="A151" s="4"/>
      <c r="B151" s="4"/>
      <c r="C151" s="4"/>
      <c r="D151" s="4"/>
      <c r="E151" s="4"/>
      <c r="F151" s="4"/>
      <c r="G151" s="4"/>
      <c r="H151" s="4"/>
      <c r="I151" s="4"/>
    </row>
    <row collapsed="false" customFormat="false" customHeight="true" hidden="false" ht="3.75" outlineLevel="0" r="152">
      <c r="J152" s="5"/>
    </row>
    <row collapsed="false" customFormat="true" customHeight="true" hidden="false" ht="3.75" outlineLevel="0" r="153" s="5">
      <c r="A153" s="4"/>
      <c r="B153" s="4"/>
      <c r="C153" s="4"/>
      <c r="D153" s="4"/>
      <c r="E153" s="4"/>
      <c r="F153" s="4"/>
      <c r="G153" s="4"/>
      <c r="H153" s="4"/>
      <c r="I153" s="8"/>
      <c r="J153" s="8"/>
    </row>
    <row collapsed="false" customFormat="false" customHeight="true" hidden="false" ht="12.75" outlineLevel="0" r="154">
      <c r="J154" s="5"/>
    </row>
    <row collapsed="false" customFormat="false" customHeight="true" hidden="false" ht="12.75" outlineLevel="0" r="156">
      <c r="I156" s="81"/>
      <c r="J156" s="81"/>
    </row>
    <row collapsed="false" customFormat="false" customHeight="true" hidden="false" ht="12.75" outlineLevel="0" r="157">
      <c r="I157" s="81"/>
      <c r="J157" s="81"/>
    </row>
    <row collapsed="false" customFormat="false" customHeight="true" hidden="false" ht="12.75" outlineLevel="0" r="158">
      <c r="I158" s="81"/>
      <c r="J158" s="81"/>
    </row>
    <row collapsed="false" customFormat="false" customHeight="true" hidden="false" ht="12.75" outlineLevel="0" r="159">
      <c r="I159" s="81"/>
      <c r="J159" s="81"/>
    </row>
    <row collapsed="false" customFormat="false" customHeight="true" hidden="false" ht="12.75" outlineLevel="0" r="160">
      <c r="I160" s="81"/>
      <c r="J160" s="81"/>
    </row>
    <row collapsed="false" customFormat="false" customHeight="true" hidden="false" ht="12.75" outlineLevel="0" r="161">
      <c r="I161" s="81"/>
      <c r="J161" s="81"/>
    </row>
    <row collapsed="false" customFormat="false" customHeight="true" hidden="false" ht="12.75" outlineLevel="0" r="162">
      <c r="I162" s="81"/>
      <c r="J162" s="81"/>
    </row>
    <row collapsed="false" customFormat="false" customHeight="true" hidden="false" ht="12.75" outlineLevel="0" r="163">
      <c r="I163" s="81"/>
      <c r="J163" s="81"/>
    </row>
    <row collapsed="false" customFormat="false" customHeight="true" hidden="false" ht="12.75" outlineLevel="0" r="164">
      <c r="I164" s="81"/>
      <c r="J164" s="81"/>
    </row>
    <row collapsed="false" customFormat="false" customHeight="true" hidden="false" ht="12.75" outlineLevel="0" r="165">
      <c r="I165" s="81"/>
      <c r="J165" s="81"/>
    </row>
    <row collapsed="false" customFormat="false" customHeight="true" hidden="false" ht="12.75" outlineLevel="0" r="176">
      <c r="I176" s="81"/>
    </row>
    <row collapsed="false" customFormat="false" customHeight="true" hidden="false" ht="12.75" outlineLevel="0" r="180">
      <c r="I180" s="87"/>
    </row>
    <row collapsed="false" customFormat="false" customHeight="true" hidden="false" ht="12.75" outlineLevel="0" r="181">
      <c r="I181" s="4" t="s">
        <v>64</v>
      </c>
    </row>
  </sheetData>
  <mergeCells count="30">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D31:E31"/>
    <mergeCell ref="D32:E32"/>
    <mergeCell ref="D33:E33"/>
    <mergeCell ref="D34:E34"/>
    <mergeCell ref="D35:E35"/>
    <mergeCell ref="D36:E36"/>
    <mergeCell ref="D37:E37"/>
    <mergeCell ref="D38:E38"/>
    <mergeCell ref="D39:E39"/>
    <mergeCell ref="A40:D40"/>
    <mergeCell ref="B42:H42"/>
    <mergeCell ref="C52:H53"/>
    <mergeCell ref="C55:H57"/>
    <mergeCell ref="C59:H61"/>
    <mergeCell ref="C63:H65"/>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I4" activeCellId="0" pane="topLeft" sqref="I4"/>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66</v>
      </c>
    </row>
    <row collapsed="false" customFormat="false" customHeight="false" hidden="false" ht="15" outlineLevel="0" r="3">
      <c r="A3" s="88" t="s">
        <v>67</v>
      </c>
      <c r="B3" s="88"/>
      <c r="C3" s="88"/>
      <c r="D3" s="88"/>
      <c r="E3" s="88" t="s">
        <v>68</v>
      </c>
      <c r="F3" s="88"/>
      <c r="G3" s="88" t="s">
        <v>69</v>
      </c>
      <c r="H3" s="88" t="s">
        <v>70</v>
      </c>
      <c r="I3" s="88" t="s">
        <v>36</v>
      </c>
      <c r="J3" s="88" t="s">
        <v>37</v>
      </c>
      <c r="K3" s="88" t="s">
        <v>71</v>
      </c>
      <c r="L3" s="88" t="s">
        <v>72</v>
      </c>
      <c r="P3" s="0" t="s">
        <v>73</v>
      </c>
    </row>
    <row collapsed="false" customFormat="false" customHeight="false" hidden="false" ht="14.15" outlineLevel="0" r="4">
      <c r="A4" s="89" t="str">
        <f aca="false">'Insertion Order'!C18</f>
        <v>Otterbein University</v>
      </c>
      <c r="B4" s="90" t="s">
        <v>74</v>
      </c>
      <c r="C4" s="90" t="s">
        <v>75</v>
      </c>
      <c r="D4" s="90" t="s">
        <v>76</v>
      </c>
      <c r="E4" s="91" t="n">
        <v>78002775</v>
      </c>
      <c r="F4" s="89" t="s">
        <v>77</v>
      </c>
      <c r="G4" s="89" t="n">
        <f aca="false">'Insertion Order'!D29</f>
        <v>0</v>
      </c>
      <c r="H4" s="89" t="s">
        <v>78</v>
      </c>
      <c r="I4" s="92" t="n">
        <f aca="false">'Insertion Order'!H25</f>
        <v>41503</v>
      </c>
      <c r="J4" s="92" t="n">
        <f aca="false">'Insertion Order'!H26</f>
        <v>41515</v>
      </c>
      <c r="K4" s="90" t="str">
        <f aca="false">CONCATENATE(B4,C4,E4,F4,H4)</f>
        <v>http://ad.doubleclick.net/ad/.collective;adid=78002775;sz=300x250</v>
      </c>
      <c r="L4" s="90" t="str">
        <f aca="false">CONCATENATE(B4,D4,E4,F4,H4)</f>
        <v>http://ad.doubleclick.net/jump/.collective;adid=78002775;sz=300x250</v>
      </c>
      <c r="P4" s="0" t="s">
        <v>79</v>
      </c>
    </row>
    <row collapsed="false" customFormat="false" customHeight="false" hidden="false" ht="15" outlineLevel="0" r="5">
      <c r="A5" s="89" t="str">
        <f aca="false">'Insertion Order'!C18</f>
        <v>Otterbein University</v>
      </c>
      <c r="B5" s="90" t="s">
        <v>74</v>
      </c>
      <c r="C5" s="90" t="s">
        <v>75</v>
      </c>
      <c r="D5" s="90" t="s">
        <v>76</v>
      </c>
      <c r="E5" s="89"/>
      <c r="F5" s="89" t="s">
        <v>77</v>
      </c>
      <c r="G5" s="89" t="n">
        <f aca="false">'Insertion Order'!D29</f>
        <v>0</v>
      </c>
      <c r="H5" s="89" t="s">
        <v>80</v>
      </c>
      <c r="I5" s="92" t="n">
        <f aca="false">'Insertion Order'!H25</f>
        <v>41503</v>
      </c>
      <c r="J5" s="92" t="n">
        <f aca="false">'Insertion Order'!H26</f>
        <v>41515</v>
      </c>
      <c r="K5" s="90" t="str">
        <f aca="false">CONCATENATE(B5,C5,E5,F5,H5)</f>
        <v>http://ad.doubleclick.net/ad/.collective;adid=;sz=728x90</v>
      </c>
      <c r="L5" s="90" t="str">
        <f aca="false">CONCATENATE(B5,D5,E5,F5,H5)</f>
        <v>http://ad.doubleclick.net/jump/.collective;adid=;sz=728x90</v>
      </c>
    </row>
    <row collapsed="false" customFormat="false" customHeight="false" hidden="false" ht="15" outlineLevel="0" r="6">
      <c r="A6" s="89" t="str">
        <f aca="false">'Insertion Order'!C18</f>
        <v>Otterbein University</v>
      </c>
      <c r="B6" s="90" t="s">
        <v>74</v>
      </c>
      <c r="C6" s="90" t="s">
        <v>75</v>
      </c>
      <c r="D6" s="90" t="s">
        <v>76</v>
      </c>
      <c r="E6" s="89"/>
      <c r="F6" s="89" t="s">
        <v>77</v>
      </c>
      <c r="G6" s="89" t="n">
        <f aca="false">'Insertion Order'!D29</f>
        <v>0</v>
      </c>
      <c r="H6" s="89" t="s">
        <v>81</v>
      </c>
      <c r="I6" s="92" t="n">
        <f aca="false">'Insertion Order'!H25</f>
        <v>41503</v>
      </c>
      <c r="J6" s="92" t="n">
        <f aca="false">'Insertion Order'!H26</f>
        <v>41515</v>
      </c>
      <c r="K6" s="90" t="str">
        <f aca="false">CONCATENATE(B6,C6,E6,F6,H6)</f>
        <v>http://ad.doubleclick.net/ad/.collective;adid=;sz=160x600</v>
      </c>
      <c r="L6" s="90" t="str">
        <f aca="false">CONCATENATE(B6,D6,E6,F6,H6)</f>
        <v>http://ad.doubleclick.net/jump/.collective;adid=;sz=160x600</v>
      </c>
      <c r="P6" s="0" t="s">
        <v>82</v>
      </c>
    </row>
    <row collapsed="false" customFormat="false" customHeight="false" hidden="false" ht="15" outlineLevel="0" r="7">
      <c r="A7" s="89" t="str">
        <f aca="false">'Insertion Order'!C18</f>
        <v>Otterbein University</v>
      </c>
      <c r="B7" s="90" t="s">
        <v>74</v>
      </c>
      <c r="C7" s="90" t="s">
        <v>75</v>
      </c>
      <c r="D7" s="90" t="s">
        <v>76</v>
      </c>
      <c r="E7" s="89"/>
      <c r="F7" s="89" t="s">
        <v>77</v>
      </c>
      <c r="G7" s="89" t="n">
        <f aca="false">'Insertion Order'!D30</f>
        <v>0</v>
      </c>
      <c r="H7" s="89" t="s">
        <v>78</v>
      </c>
      <c r="I7" s="92" t="n">
        <f aca="false">'Insertion Order'!H25</f>
        <v>41503</v>
      </c>
      <c r="J7" s="92" t="n">
        <f aca="false">'Insertion Order'!H26</f>
        <v>41515</v>
      </c>
      <c r="K7" s="90" t="str">
        <f aca="false">CONCATENATE(B7,C7,E7,F7,H7)</f>
        <v>http://ad.doubleclick.net/ad/.collective;adid=;sz=300x250</v>
      </c>
      <c r="L7" s="90" t="str">
        <f aca="false">CONCATENATE(B7,D7,E7,F7,H7)</f>
        <v>http://ad.doubleclick.net/jump/.collective;adid=;sz=300x250</v>
      </c>
      <c r="P7" s="0" t="s">
        <v>83</v>
      </c>
    </row>
    <row collapsed="false" customFormat="false" customHeight="false" hidden="false" ht="15" outlineLevel="0" r="8">
      <c r="A8" s="89" t="str">
        <f aca="false">'Insertion Order'!C18</f>
        <v>Otterbein University</v>
      </c>
      <c r="B8" s="90" t="s">
        <v>74</v>
      </c>
      <c r="C8" s="90" t="s">
        <v>75</v>
      </c>
      <c r="D8" s="90" t="s">
        <v>76</v>
      </c>
      <c r="E8" s="93"/>
      <c r="F8" s="89" t="s">
        <v>77</v>
      </c>
      <c r="G8" s="89" t="n">
        <f aca="false">'Insertion Order'!D30</f>
        <v>0</v>
      </c>
      <c r="H8" s="89" t="s">
        <v>80</v>
      </c>
      <c r="I8" s="92" t="n">
        <f aca="false">'Insertion Order'!H25</f>
        <v>41503</v>
      </c>
      <c r="J8" s="92" t="n">
        <f aca="false">'Insertion Order'!H26</f>
        <v>41515</v>
      </c>
      <c r="K8" s="90" t="str">
        <f aca="false">CONCATENATE(B8,C8,E8,F8,H8)</f>
        <v>http://ad.doubleclick.net/ad/.collective;adid=;sz=728x90</v>
      </c>
      <c r="L8" s="90" t="str">
        <f aca="false">CONCATENATE(B8,D8,E8,F8,H8)</f>
        <v>http://ad.doubleclick.net/jump/.collective;adid=;sz=728x90</v>
      </c>
      <c r="P8" s="0" t="s">
        <v>79</v>
      </c>
    </row>
    <row collapsed="false" customFormat="false" customHeight="false" hidden="false" ht="15" outlineLevel="0" r="9">
      <c r="A9" s="89" t="str">
        <f aca="false">'Insertion Order'!C18</f>
        <v>Otterbein University</v>
      </c>
      <c r="B9" s="90" t="s">
        <v>74</v>
      </c>
      <c r="C9" s="90" t="s">
        <v>75</v>
      </c>
      <c r="D9" s="90" t="s">
        <v>76</v>
      </c>
      <c r="E9" s="89"/>
      <c r="F9" s="89" t="s">
        <v>77</v>
      </c>
      <c r="G9" s="89" t="n">
        <f aca="false">'Insertion Order'!D30</f>
        <v>0</v>
      </c>
      <c r="H9" s="89" t="s">
        <v>81</v>
      </c>
      <c r="I9" s="92" t="n">
        <f aca="false">'Insertion Order'!H25</f>
        <v>41503</v>
      </c>
      <c r="J9" s="92" t="n">
        <f aca="false">'Insertion Order'!H26</f>
        <v>41515</v>
      </c>
      <c r="K9" s="90" t="str">
        <f aca="false">CONCATENATE(B9,C9,E9,F9,H9)</f>
        <v>http://ad.doubleclick.net/ad/.collective;adid=;sz=160x600</v>
      </c>
      <c r="L9" s="90" t="str">
        <f aca="false">CONCATENATE(B9,D9,E9,F9,H9)</f>
        <v>http://ad.doubleclick.net/jump/.collective;adid=;sz=160x600</v>
      </c>
    </row>
    <row collapsed="false" customFormat="false" customHeight="false" hidden="false" ht="15" outlineLevel="0" r="10">
      <c r="R10" s="88" t="s">
        <v>84</v>
      </c>
    </row>
    <row collapsed="false" customFormat="false" customHeight="false" hidden="false" ht="12.75" outlineLevel="0" r="11">
      <c r="R11" s="89" t="s">
        <v>78</v>
      </c>
    </row>
    <row collapsed="false" customFormat="false" customHeight="false" hidden="false" ht="12.75" outlineLevel="0" r="12">
      <c r="R12" s="89" t="s">
        <v>80</v>
      </c>
    </row>
    <row collapsed="false" customFormat="false" customHeight="false" hidden="false" ht="12.75" outlineLevel="0" r="13">
      <c r="R13" s="89" t="s">
        <v>81</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94"/>
      <c r="D3" s="95" t="s">
        <v>85</v>
      </c>
      <c r="E3" s="96"/>
      <c r="F3" s="96"/>
      <c r="I3" s="96"/>
    </row>
    <row collapsed="false" customFormat="false" customHeight="true" hidden="false" ht="26.1" outlineLevel="0" r="4"/>
    <row collapsed="false" customFormat="true" customHeight="false" hidden="false" ht="39" outlineLevel="0" r="5" s="100">
      <c r="A5" s="97" t="s">
        <v>86</v>
      </c>
      <c r="B5" s="97" t="s">
        <v>69</v>
      </c>
      <c r="C5" s="97" t="s">
        <v>87</v>
      </c>
      <c r="D5" s="97" t="s">
        <v>88</v>
      </c>
      <c r="E5" s="97" t="s">
        <v>89</v>
      </c>
      <c r="F5" s="97" t="s">
        <v>90</v>
      </c>
      <c r="G5" s="97" t="s">
        <v>91</v>
      </c>
      <c r="H5" s="98" t="s">
        <v>92</v>
      </c>
      <c r="I5" s="97" t="s">
        <v>93</v>
      </c>
      <c r="J5" s="97" t="s">
        <v>94</v>
      </c>
      <c r="K5" s="97" t="s">
        <v>95</v>
      </c>
      <c r="L5" s="97" t="s">
        <v>96</v>
      </c>
      <c r="M5" s="98" t="s">
        <v>97</v>
      </c>
      <c r="N5" s="98" t="s">
        <v>98</v>
      </c>
      <c r="O5" s="98" t="s">
        <v>99</v>
      </c>
      <c r="P5" s="98" t="s">
        <v>100</v>
      </c>
      <c r="Q5" s="97" t="s">
        <v>101</v>
      </c>
      <c r="R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3"/>
    </row>
    <row collapsed="false" customFormat="true" customHeight="false" hidden="false" ht="63.75" outlineLevel="0" r="7" s="111">
      <c r="A7" s="104" t="s">
        <v>102</v>
      </c>
      <c r="B7" s="104" t="s">
        <v>103</v>
      </c>
      <c r="C7" s="105" t="s">
        <v>104</v>
      </c>
      <c r="D7" s="104" t="s">
        <v>80</v>
      </c>
      <c r="E7" s="104" t="s">
        <v>105</v>
      </c>
      <c r="F7" s="104" t="s">
        <v>106</v>
      </c>
      <c r="G7" s="105" t="s">
        <v>107</v>
      </c>
      <c r="H7" s="106" t="n">
        <v>8</v>
      </c>
      <c r="I7" s="105" t="s">
        <v>108</v>
      </c>
      <c r="J7" s="105" t="s">
        <v>109</v>
      </c>
      <c r="K7" s="104" t="s">
        <v>110</v>
      </c>
      <c r="L7" s="104" t="s">
        <v>111</v>
      </c>
      <c r="M7" s="106" t="n">
        <v>20</v>
      </c>
      <c r="N7" s="107" t="s">
        <v>112</v>
      </c>
      <c r="O7" s="106" t="s">
        <v>113</v>
      </c>
      <c r="P7" s="108" t="s">
        <v>114</v>
      </c>
      <c r="Q7" s="109"/>
      <c r="R7" s="110"/>
    </row>
    <row collapsed="false" customFormat="true" customHeight="false" hidden="false" ht="63.75" outlineLevel="0" r="8" s="111">
      <c r="A8" s="104" t="s">
        <v>102</v>
      </c>
      <c r="B8" s="104" t="s">
        <v>103</v>
      </c>
      <c r="C8" s="105" t="s">
        <v>115</v>
      </c>
      <c r="D8" s="104" t="s">
        <v>81</v>
      </c>
      <c r="E8" s="104" t="s">
        <v>105</v>
      </c>
      <c r="F8" s="104" t="s">
        <v>106</v>
      </c>
      <c r="G8" s="105" t="s">
        <v>107</v>
      </c>
      <c r="H8" s="106" t="n">
        <v>8</v>
      </c>
      <c r="I8" s="105" t="s">
        <v>108</v>
      </c>
      <c r="J8" s="105" t="s">
        <v>109</v>
      </c>
      <c r="K8" s="104" t="s">
        <v>110</v>
      </c>
      <c r="L8" s="104" t="s">
        <v>111</v>
      </c>
      <c r="M8" s="106" t="n">
        <v>20</v>
      </c>
      <c r="N8" s="107" t="s">
        <v>112</v>
      </c>
      <c r="O8" s="106" t="s">
        <v>113</v>
      </c>
      <c r="P8" s="108" t="s">
        <v>114</v>
      </c>
      <c r="Q8" s="109"/>
      <c r="R8" s="110"/>
    </row>
    <row collapsed="false" customFormat="true" customHeight="false" hidden="false" ht="63.75" outlineLevel="0" r="9" s="111">
      <c r="A9" s="104" t="s">
        <v>102</v>
      </c>
      <c r="B9" s="104" t="s">
        <v>103</v>
      </c>
      <c r="C9" s="105" t="s">
        <v>116</v>
      </c>
      <c r="D9" s="104" t="s">
        <v>117</v>
      </c>
      <c r="E9" s="104" t="s">
        <v>105</v>
      </c>
      <c r="F9" s="104" t="s">
        <v>106</v>
      </c>
      <c r="G9" s="105" t="s">
        <v>107</v>
      </c>
      <c r="H9" s="106" t="n">
        <v>8</v>
      </c>
      <c r="I9" s="105" t="s">
        <v>108</v>
      </c>
      <c r="J9" s="105" t="s">
        <v>109</v>
      </c>
      <c r="K9" s="104" t="s">
        <v>110</v>
      </c>
      <c r="L9" s="104" t="s">
        <v>111</v>
      </c>
      <c r="M9" s="106" t="n">
        <v>20</v>
      </c>
      <c r="N9" s="107" t="s">
        <v>112</v>
      </c>
      <c r="O9" s="106" t="s">
        <v>113</v>
      </c>
      <c r="P9" s="108" t="s">
        <v>114</v>
      </c>
      <c r="Q9" s="109"/>
      <c r="R9" s="110"/>
    </row>
    <row collapsed="false" customFormat="true" customHeight="false" hidden="false" ht="63.75" outlineLevel="0" r="10" s="111">
      <c r="A10" s="104" t="s">
        <v>102</v>
      </c>
      <c r="B10" s="104" t="s">
        <v>103</v>
      </c>
      <c r="C10" s="105" t="s">
        <v>118</v>
      </c>
      <c r="D10" s="104" t="s">
        <v>78</v>
      </c>
      <c r="E10" s="104" t="s">
        <v>105</v>
      </c>
      <c r="F10" s="104" t="s">
        <v>106</v>
      </c>
      <c r="G10" s="105" t="s">
        <v>107</v>
      </c>
      <c r="H10" s="106" t="n">
        <v>8</v>
      </c>
      <c r="I10" s="105" t="s">
        <v>108</v>
      </c>
      <c r="J10" s="105" t="s">
        <v>109</v>
      </c>
      <c r="K10" s="104" t="s">
        <v>110</v>
      </c>
      <c r="L10" s="104" t="s">
        <v>111</v>
      </c>
      <c r="M10" s="106" t="n">
        <v>20</v>
      </c>
      <c r="N10" s="107" t="s">
        <v>112</v>
      </c>
      <c r="O10" s="106" t="s">
        <v>113</v>
      </c>
      <c r="P10" s="108" t="s">
        <v>114</v>
      </c>
      <c r="Q10" s="109"/>
      <c r="R10" s="110"/>
    </row>
    <row collapsed="false" customFormat="true" customHeight="false" hidden="false" ht="64.5" outlineLevel="0" r="11" s="111">
      <c r="A11" s="104" t="s">
        <v>102</v>
      </c>
      <c r="B11" s="104" t="s">
        <v>103</v>
      </c>
      <c r="C11" s="105" t="s">
        <v>119</v>
      </c>
      <c r="D11" s="104" t="s">
        <v>120</v>
      </c>
      <c r="E11" s="104" t="s">
        <v>105</v>
      </c>
      <c r="F11" s="104" t="s">
        <v>106</v>
      </c>
      <c r="G11" s="105" t="s">
        <v>107</v>
      </c>
      <c r="H11" s="106" t="n">
        <v>8</v>
      </c>
      <c r="I11" s="105" t="s">
        <v>108</v>
      </c>
      <c r="J11" s="105" t="s">
        <v>109</v>
      </c>
      <c r="K11" s="104" t="s">
        <v>110</v>
      </c>
      <c r="L11" s="104" t="s">
        <v>111</v>
      </c>
      <c r="M11" s="106" t="n">
        <v>20</v>
      </c>
      <c r="N11" s="107" t="s">
        <v>112</v>
      </c>
      <c r="O11" s="106" t="s">
        <v>113</v>
      </c>
      <c r="P11" s="108" t="s">
        <v>114</v>
      </c>
      <c r="Q11" s="109"/>
      <c r="R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94"/>
      <c r="D3" s="95" t="s">
        <v>121</v>
      </c>
    </row>
    <row collapsed="false" customFormat="false" customHeight="true" hidden="false" ht="36" outlineLevel="0" r="4"/>
    <row collapsed="false" customFormat="true" customHeight="false" hidden="false" ht="51.75" outlineLevel="0" r="5" s="100">
      <c r="A5" s="97" t="s">
        <v>86</v>
      </c>
      <c r="B5" s="97" t="s">
        <v>69</v>
      </c>
      <c r="C5" s="97" t="s">
        <v>87</v>
      </c>
      <c r="D5" s="97" t="s">
        <v>88</v>
      </c>
      <c r="E5" s="97" t="s">
        <v>122</v>
      </c>
      <c r="F5" s="97" t="s">
        <v>123</v>
      </c>
      <c r="G5" s="97" t="s">
        <v>124</v>
      </c>
      <c r="H5" s="97" t="s">
        <v>125</v>
      </c>
      <c r="I5" s="97" t="s">
        <v>91</v>
      </c>
      <c r="J5" s="98" t="s">
        <v>92</v>
      </c>
      <c r="K5" s="97" t="s">
        <v>93</v>
      </c>
      <c r="L5" s="97" t="s">
        <v>95</v>
      </c>
      <c r="M5" s="97" t="s">
        <v>96</v>
      </c>
      <c r="N5" s="98" t="s">
        <v>97</v>
      </c>
      <c r="O5" s="98" t="s">
        <v>126</v>
      </c>
      <c r="P5" s="98" t="s">
        <v>127</v>
      </c>
      <c r="Q5" s="98" t="s">
        <v>128</v>
      </c>
      <c r="R5" s="98" t="s">
        <v>129</v>
      </c>
      <c r="S5" s="98" t="s">
        <v>130</v>
      </c>
      <c r="T5" s="98" t="s">
        <v>131</v>
      </c>
      <c r="U5" s="98" t="s">
        <v>132</v>
      </c>
      <c r="V5" s="97" t="s">
        <v>133</v>
      </c>
      <c r="W5" s="98" t="s">
        <v>134</v>
      </c>
      <c r="X5" s="98" t="s">
        <v>99</v>
      </c>
      <c r="Y5" s="98" t="s">
        <v>100</v>
      </c>
      <c r="Z5" s="97" t="s">
        <v>101</v>
      </c>
      <c r="AA5" s="99"/>
    </row>
    <row collapsed="false" customFormat="false" customHeight="false" hidden="false" ht="12.75" outlineLevel="0" r="6">
      <c r="A6" s="101"/>
      <c r="B6" s="102"/>
      <c r="C6" s="102"/>
      <c r="D6" s="102"/>
      <c r="E6" s="102"/>
      <c r="F6" s="102"/>
      <c r="G6" s="102"/>
      <c r="H6" s="102"/>
      <c r="I6" s="102"/>
      <c r="J6" s="102"/>
      <c r="K6" s="102"/>
      <c r="L6" s="102"/>
      <c r="M6" s="102"/>
      <c r="N6" s="102"/>
      <c r="O6" s="102"/>
      <c r="P6" s="102"/>
      <c r="Q6" s="102"/>
      <c r="R6" s="102"/>
      <c r="S6" s="102"/>
      <c r="T6" s="102"/>
      <c r="U6" s="102"/>
      <c r="V6" s="102"/>
      <c r="W6" s="102"/>
      <c r="X6" s="102"/>
      <c r="Y6" s="102"/>
      <c r="Z6" s="102"/>
      <c r="AA6" s="103"/>
    </row>
    <row collapsed="false" customFormat="true" customHeight="false" hidden="false" ht="63.75" outlineLevel="0" r="7" s="111">
      <c r="A7" s="104" t="s">
        <v>102</v>
      </c>
      <c r="B7" s="104" t="s">
        <v>103</v>
      </c>
      <c r="C7" s="105" t="s">
        <v>104</v>
      </c>
      <c r="D7" s="104" t="s">
        <v>80</v>
      </c>
      <c r="E7" s="104" t="s">
        <v>106</v>
      </c>
      <c r="F7" s="104" t="s">
        <v>106</v>
      </c>
      <c r="G7" s="104" t="s">
        <v>135</v>
      </c>
      <c r="H7" s="104" t="s">
        <v>136</v>
      </c>
      <c r="I7" s="105" t="s">
        <v>107</v>
      </c>
      <c r="J7" s="106" t="n">
        <v>8</v>
      </c>
      <c r="K7" s="105" t="s">
        <v>108</v>
      </c>
      <c r="L7" s="104" t="s">
        <v>110</v>
      </c>
      <c r="M7" s="104" t="s">
        <v>111</v>
      </c>
      <c r="N7" s="106" t="n">
        <v>24</v>
      </c>
      <c r="O7" s="107" t="s">
        <v>137</v>
      </c>
      <c r="P7" s="106" t="s">
        <v>138</v>
      </c>
      <c r="Q7" s="107" t="s">
        <v>139</v>
      </c>
      <c r="R7" s="107" t="s">
        <v>139</v>
      </c>
      <c r="S7" s="115" t="s">
        <v>140</v>
      </c>
      <c r="T7" s="106" t="s">
        <v>141</v>
      </c>
      <c r="U7" s="106" t="s">
        <v>142</v>
      </c>
      <c r="V7" s="105" t="s">
        <v>143</v>
      </c>
      <c r="W7" s="107" t="s">
        <v>144</v>
      </c>
      <c r="X7" s="106" t="s">
        <v>113</v>
      </c>
      <c r="Y7" s="116" t="s">
        <v>114</v>
      </c>
      <c r="Z7" s="109"/>
      <c r="AA7" s="110"/>
    </row>
    <row collapsed="false" customFormat="true" customHeight="false" hidden="false" ht="63.75" outlineLevel="0" r="8" s="111">
      <c r="A8" s="104" t="s">
        <v>102</v>
      </c>
      <c r="B8" s="104" t="s">
        <v>103</v>
      </c>
      <c r="C8" s="105" t="s">
        <v>115</v>
      </c>
      <c r="D8" s="104" t="s">
        <v>81</v>
      </c>
      <c r="E8" s="104" t="s">
        <v>106</v>
      </c>
      <c r="F8" s="104" t="s">
        <v>106</v>
      </c>
      <c r="G8" s="104" t="s">
        <v>135</v>
      </c>
      <c r="H8" s="104" t="s">
        <v>136</v>
      </c>
      <c r="I8" s="105" t="s">
        <v>107</v>
      </c>
      <c r="J8" s="106" t="n">
        <v>8</v>
      </c>
      <c r="K8" s="105" t="s">
        <v>108</v>
      </c>
      <c r="L8" s="104" t="s">
        <v>110</v>
      </c>
      <c r="M8" s="104" t="s">
        <v>111</v>
      </c>
      <c r="N8" s="106" t="n">
        <v>24</v>
      </c>
      <c r="O8" s="107" t="s">
        <v>137</v>
      </c>
      <c r="P8" s="106" t="s">
        <v>138</v>
      </c>
      <c r="Q8" s="107" t="s">
        <v>139</v>
      </c>
      <c r="R8" s="107" t="s">
        <v>139</v>
      </c>
      <c r="S8" s="115" t="s">
        <v>140</v>
      </c>
      <c r="T8" s="106" t="s">
        <v>145</v>
      </c>
      <c r="U8" s="106" t="s">
        <v>146</v>
      </c>
      <c r="V8" s="105" t="s">
        <v>143</v>
      </c>
      <c r="W8" s="107" t="s">
        <v>144</v>
      </c>
      <c r="X8" s="106" t="s">
        <v>113</v>
      </c>
      <c r="Y8" s="116" t="s">
        <v>114</v>
      </c>
      <c r="Z8" s="109"/>
      <c r="AA8" s="110"/>
    </row>
    <row collapsed="false" customFormat="true" customHeight="false" hidden="false" ht="63.75" outlineLevel="0" r="9" s="111">
      <c r="A9" s="104" t="s">
        <v>102</v>
      </c>
      <c r="B9" s="104" t="s">
        <v>103</v>
      </c>
      <c r="C9" s="105" t="s">
        <v>116</v>
      </c>
      <c r="D9" s="104" t="s">
        <v>117</v>
      </c>
      <c r="E9" s="104" t="s">
        <v>106</v>
      </c>
      <c r="F9" s="104" t="s">
        <v>106</v>
      </c>
      <c r="G9" s="104" t="s">
        <v>135</v>
      </c>
      <c r="H9" s="104" t="s">
        <v>136</v>
      </c>
      <c r="I9" s="105" t="s">
        <v>107</v>
      </c>
      <c r="J9" s="106" t="n">
        <v>8</v>
      </c>
      <c r="K9" s="105" t="s">
        <v>108</v>
      </c>
      <c r="L9" s="104" t="s">
        <v>110</v>
      </c>
      <c r="M9" s="104" t="s">
        <v>111</v>
      </c>
      <c r="N9" s="106" t="n">
        <v>24</v>
      </c>
      <c r="O9" s="107" t="s">
        <v>137</v>
      </c>
      <c r="P9" s="106" t="s">
        <v>138</v>
      </c>
      <c r="Q9" s="107" t="s">
        <v>139</v>
      </c>
      <c r="R9" s="107" t="s">
        <v>139</v>
      </c>
      <c r="S9" s="115" t="s">
        <v>140</v>
      </c>
      <c r="T9" s="106" t="s">
        <v>147</v>
      </c>
      <c r="U9" s="106" t="s">
        <v>146</v>
      </c>
      <c r="V9" s="105" t="s">
        <v>143</v>
      </c>
      <c r="W9" s="107" t="s">
        <v>144</v>
      </c>
      <c r="X9" s="106" t="s">
        <v>113</v>
      </c>
      <c r="Y9" s="116" t="s">
        <v>114</v>
      </c>
      <c r="Z9" s="109"/>
      <c r="AA9" s="110"/>
    </row>
    <row collapsed="false" customFormat="true" customHeight="false" hidden="false" ht="63.75" outlineLevel="0" r="10" s="111">
      <c r="A10" s="104" t="s">
        <v>102</v>
      </c>
      <c r="B10" s="104" t="s">
        <v>103</v>
      </c>
      <c r="C10" s="105" t="s">
        <v>118</v>
      </c>
      <c r="D10" s="104" t="s">
        <v>78</v>
      </c>
      <c r="E10" s="104" t="s">
        <v>106</v>
      </c>
      <c r="F10" s="104" t="s">
        <v>106</v>
      </c>
      <c r="G10" s="104" t="s">
        <v>135</v>
      </c>
      <c r="H10" s="104" t="s">
        <v>136</v>
      </c>
      <c r="I10" s="105" t="s">
        <v>107</v>
      </c>
      <c r="J10" s="106" t="n">
        <v>8</v>
      </c>
      <c r="K10" s="105" t="s">
        <v>108</v>
      </c>
      <c r="L10" s="104" t="s">
        <v>110</v>
      </c>
      <c r="M10" s="104" t="s">
        <v>111</v>
      </c>
      <c r="N10" s="106" t="n">
        <v>24</v>
      </c>
      <c r="O10" s="107" t="s">
        <v>137</v>
      </c>
      <c r="P10" s="106" t="s">
        <v>138</v>
      </c>
      <c r="Q10" s="107" t="s">
        <v>139</v>
      </c>
      <c r="R10" s="107" t="s">
        <v>139</v>
      </c>
      <c r="S10" s="115" t="s">
        <v>140</v>
      </c>
      <c r="T10" s="106" t="s">
        <v>148</v>
      </c>
      <c r="U10" s="106" t="s">
        <v>146</v>
      </c>
      <c r="V10" s="105" t="s">
        <v>143</v>
      </c>
      <c r="W10" s="107" t="s">
        <v>144</v>
      </c>
      <c r="X10" s="106" t="s">
        <v>113</v>
      </c>
      <c r="Y10" s="116" t="s">
        <v>114</v>
      </c>
      <c r="Z10" s="109"/>
      <c r="AA10" s="110"/>
    </row>
    <row collapsed="false" customFormat="false" customHeight="false" hidden="false" ht="64.5" outlineLevel="0" r="11">
      <c r="A11" s="104" t="s">
        <v>102</v>
      </c>
      <c r="B11" s="104" t="s">
        <v>103</v>
      </c>
      <c r="C11" s="105" t="s">
        <v>119</v>
      </c>
      <c r="D11" s="104" t="s">
        <v>120</v>
      </c>
      <c r="E11" s="104" t="s">
        <v>106</v>
      </c>
      <c r="F11" s="104" t="s">
        <v>106</v>
      </c>
      <c r="G11" s="104" t="s">
        <v>135</v>
      </c>
      <c r="H11" s="104" t="s">
        <v>136</v>
      </c>
      <c r="I11" s="105" t="s">
        <v>107</v>
      </c>
      <c r="J11" s="106" t="n">
        <v>8</v>
      </c>
      <c r="K11" s="105" t="s">
        <v>108</v>
      </c>
      <c r="L11" s="104" t="s">
        <v>110</v>
      </c>
      <c r="M11" s="104" t="s">
        <v>111</v>
      </c>
      <c r="N11" s="117" t="n">
        <v>24</v>
      </c>
      <c r="O11" s="118" t="s">
        <v>137</v>
      </c>
      <c r="P11" s="106" t="s">
        <v>138</v>
      </c>
      <c r="Q11" s="107" t="s">
        <v>139</v>
      </c>
      <c r="R11" s="107" t="s">
        <v>139</v>
      </c>
      <c r="S11" s="115" t="s">
        <v>140</v>
      </c>
      <c r="T11" s="106" t="s">
        <v>149</v>
      </c>
      <c r="U11" s="106" t="s">
        <v>142</v>
      </c>
      <c r="V11" s="105" t="s">
        <v>143</v>
      </c>
      <c r="W11" s="107" t="s">
        <v>144</v>
      </c>
      <c r="X11" s="106" t="s">
        <v>113</v>
      </c>
      <c r="Y11" s="116" t="s">
        <v>114</v>
      </c>
      <c r="Z11" s="109"/>
      <c r="AA11" s="110"/>
    </row>
    <row collapsed="false" customFormat="false" customHeight="false" hidden="false" ht="13.5" outlineLevel="0" r="12">
      <c r="A12" s="112"/>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c r="AA12" s="11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19" t="s">
        <v>150</v>
      </c>
      <c r="D3" s="95"/>
      <c r="E3" s="95"/>
      <c r="G3" s="120"/>
      <c r="H3" s="120"/>
    </row>
    <row collapsed="false" customFormat="false" customHeight="true" hidden="false" ht="33.95" outlineLevel="0" r="4"/>
    <row collapsed="false" customFormat="true" customHeight="false" hidden="false" ht="39" outlineLevel="0" r="5" s="100">
      <c r="A5" s="97" t="s">
        <v>86</v>
      </c>
      <c r="B5" s="121" t="s">
        <v>87</v>
      </c>
      <c r="C5" s="97" t="s">
        <v>91</v>
      </c>
      <c r="D5" s="97" t="s">
        <v>88</v>
      </c>
      <c r="E5" s="97" t="s">
        <v>151</v>
      </c>
      <c r="F5" s="97" t="s">
        <v>152</v>
      </c>
      <c r="G5" s="97" t="s">
        <v>153</v>
      </c>
      <c r="H5" s="97" t="s">
        <v>154</v>
      </c>
      <c r="I5" s="97" t="s">
        <v>155</v>
      </c>
      <c r="J5" s="98" t="s">
        <v>156</v>
      </c>
      <c r="K5" s="98" t="s">
        <v>157</v>
      </c>
      <c r="L5" s="98" t="s">
        <v>158</v>
      </c>
      <c r="M5" s="98" t="s">
        <v>99</v>
      </c>
      <c r="N5" s="98" t="s">
        <v>100</v>
      </c>
      <c r="O5" s="97" t="s">
        <v>101</v>
      </c>
      <c r="P5" s="99"/>
    </row>
    <row collapsed="false" customFormat="false" customHeight="false" hidden="false" ht="12.75" outlineLevel="0" r="6">
      <c r="A6" s="101"/>
      <c r="B6" s="101"/>
      <c r="C6" s="102"/>
      <c r="D6" s="102"/>
      <c r="E6" s="102"/>
      <c r="F6" s="102"/>
      <c r="G6" s="102"/>
      <c r="H6" s="102"/>
      <c r="I6" s="102"/>
      <c r="J6" s="102"/>
      <c r="K6" s="102"/>
      <c r="L6" s="102"/>
      <c r="M6" s="102"/>
      <c r="N6" s="102"/>
      <c r="O6" s="102"/>
      <c r="P6" s="103"/>
    </row>
    <row collapsed="false" customFormat="true" customHeight="false" hidden="false" ht="63.75" outlineLevel="0" r="7" s="111">
      <c r="A7" s="104" t="s">
        <v>102</v>
      </c>
      <c r="B7" s="122" t="s">
        <v>159</v>
      </c>
      <c r="C7" s="105" t="s">
        <v>160</v>
      </c>
      <c r="D7" s="104" t="s">
        <v>161</v>
      </c>
      <c r="E7" s="104" t="s">
        <v>162</v>
      </c>
      <c r="F7" s="104" t="s">
        <v>163</v>
      </c>
      <c r="G7" s="104" t="s">
        <v>164</v>
      </c>
      <c r="H7" s="104" t="s">
        <v>165</v>
      </c>
      <c r="I7" s="104" t="s">
        <v>166</v>
      </c>
      <c r="J7" s="106" t="s">
        <v>167</v>
      </c>
      <c r="K7" s="106" t="s">
        <v>78</v>
      </c>
      <c r="L7" s="107" t="s">
        <v>168</v>
      </c>
      <c r="M7" s="106" t="s">
        <v>169</v>
      </c>
      <c r="N7" s="116" t="s">
        <v>114</v>
      </c>
      <c r="O7" s="123" t="s">
        <v>170</v>
      </c>
      <c r="P7" s="110"/>
    </row>
    <row collapsed="false" customFormat="false" customHeight="false" hidden="false" ht="64.5" outlineLevel="0" r="8">
      <c r="A8" s="104" t="s">
        <v>102</v>
      </c>
      <c r="B8" s="122" t="s">
        <v>171</v>
      </c>
      <c r="C8" s="105" t="s">
        <v>172</v>
      </c>
      <c r="D8" s="104" t="s">
        <v>173</v>
      </c>
      <c r="E8" s="124" t="s">
        <v>162</v>
      </c>
      <c r="F8" s="104" t="s">
        <v>163</v>
      </c>
      <c r="G8" s="124" t="s">
        <v>164</v>
      </c>
      <c r="H8" s="124" t="s">
        <v>165</v>
      </c>
      <c r="I8" s="104" t="s">
        <v>166</v>
      </c>
      <c r="J8" s="106" t="s">
        <v>167</v>
      </c>
      <c r="K8" s="106" t="s">
        <v>78</v>
      </c>
      <c r="L8" s="107" t="s">
        <v>168</v>
      </c>
      <c r="M8" s="106" t="s">
        <v>169</v>
      </c>
      <c r="N8" s="116" t="s">
        <v>114</v>
      </c>
      <c r="O8" s="123" t="s">
        <v>170</v>
      </c>
      <c r="P8" s="110"/>
    </row>
    <row collapsed="false" customFormat="false" customHeight="false" hidden="false" ht="13.5" outlineLevel="0" r="9">
      <c r="A9" s="112"/>
      <c r="B9" s="112"/>
      <c r="C9" s="113"/>
      <c r="D9" s="113"/>
      <c r="E9" s="113"/>
      <c r="F9" s="113"/>
      <c r="G9" s="113"/>
      <c r="H9" s="113"/>
      <c r="I9" s="113"/>
      <c r="J9" s="113"/>
      <c r="K9" s="113"/>
      <c r="L9" s="113"/>
      <c r="M9" s="113"/>
      <c r="N9" s="113"/>
      <c r="O9" s="113"/>
      <c r="P9" s="11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2000-06-28T20:49:09.00Z</dcterms:created>
  <dc:creator>irina lodkin</dc:creator>
  <cp:lastModifiedBy>Amber Smith</cp:lastModifiedBy>
  <cp:lastPrinted>2009-11-13T20:15:06.00Z</cp:lastPrinted>
  <dcterms:modified xsi:type="dcterms:W3CDTF">2013-08-14T16:41:14.00Z</dcterms:modified>
  <cp:revision>0</cp:revision>
</cp:coreProperties>
</file>