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90" yWindow="285" windowWidth="26925" windowHeight="12615"/>
  </bookViews>
  <sheets>
    <sheet name="Insertion Order" sheetId="1" r:id="rId1"/>
    <sheet name="InRed Creation" sheetId="8" r:id="rId2"/>
    <sheet name="Standard Specs" sheetId="5" r:id="rId3"/>
    <sheet name="Rich Media Specs" sheetId="6" r:id="rId4"/>
    <sheet name="Video Specs" sheetId="7" r:id="rId5"/>
  </sheets>
  <definedNames>
    <definedName name="Network">#REF!</definedName>
    <definedName name="_xlnm.Print_Area" localSheetId="3">'Rich Media Specs'!$A$1:$Z$11</definedName>
    <definedName name="_xlnm.Print_Area" localSheetId="2">'Standard Specs'!$A$1:$Q$11</definedName>
    <definedName name="_xlnm.Print_Area" localSheetId="4">'Video Specs'!$A$1:$O$8</definedName>
  </definedNames>
  <calcPr calcId="145621"/>
</workbook>
</file>

<file path=xl/calcChain.xml><?xml version="1.0" encoding="utf-8"?>
<calcChain xmlns="http://schemas.openxmlformats.org/spreadsheetml/2006/main">
  <c r="J12" i="8" l="1"/>
  <c r="J11" i="8"/>
  <c r="J10" i="8"/>
  <c r="J9" i="8"/>
  <c r="J8" i="8"/>
  <c r="J7" i="8"/>
  <c r="J6" i="8"/>
  <c r="I12" i="8"/>
  <c r="I11" i="8"/>
  <c r="I10" i="8"/>
  <c r="I9" i="8"/>
  <c r="I8" i="8"/>
  <c r="I7" i="8"/>
  <c r="I6" i="8"/>
  <c r="A12" i="8"/>
  <c r="A11" i="8"/>
  <c r="A10" i="8"/>
  <c r="A9" i="8"/>
  <c r="L12" i="8"/>
  <c r="K12" i="8"/>
  <c r="L11" i="8"/>
  <c r="K11" i="8"/>
  <c r="L10" i="8"/>
  <c r="K10" i="8"/>
  <c r="A8" i="8"/>
  <c r="A7" i="8"/>
  <c r="A6" i="8"/>
  <c r="L9" i="8"/>
  <c r="K9" i="8"/>
  <c r="L8" i="8"/>
  <c r="K8" i="8"/>
  <c r="L7" i="8"/>
  <c r="K7" i="8"/>
  <c r="L6" i="8" l="1"/>
  <c r="L5" i="8"/>
  <c r="L4" i="8"/>
  <c r="K6" i="8"/>
  <c r="K5" i="8"/>
  <c r="K4" i="8"/>
  <c r="G6" i="8"/>
  <c r="G5" i="8"/>
  <c r="G4" i="8"/>
  <c r="A4" i="8"/>
  <c r="A5" i="8"/>
  <c r="J5" i="8"/>
  <c r="J4" i="8"/>
  <c r="I5" i="8"/>
  <c r="I4" i="8"/>
  <c r="F34" i="1"/>
  <c r="G34" i="1" s="1"/>
  <c r="H4" i="1"/>
  <c r="H34" i="1"/>
  <c r="C25" i="1"/>
</calcChain>
</file>

<file path=xl/sharedStrings.xml><?xml version="1.0" encoding="utf-8"?>
<sst xmlns="http://schemas.openxmlformats.org/spreadsheetml/2006/main" count="431" uniqueCount="178">
  <si>
    <t>Collective Standard Spec Sheet</t>
    <phoneticPr fontId="19" type="noConversion"/>
  </si>
  <si>
    <t>Collective Rich Media Spec Sheet</t>
    <phoneticPr fontId="19" type="noConversion"/>
  </si>
  <si>
    <t>Collective Video® Spec Sheet</t>
    <phoneticPr fontId="19" type="noConversion"/>
  </si>
  <si>
    <t>3x</t>
  </si>
  <si>
    <t>Yes, but borders are required</t>
  </si>
  <si>
    <t>3 days</t>
  </si>
  <si>
    <t>adops@collective-media.com</t>
  </si>
  <si>
    <t>Wide Skyscraper</t>
  </si>
  <si>
    <t>160x600</t>
  </si>
  <si>
    <t>Skyscraper</t>
  </si>
  <si>
    <t>120x600</t>
  </si>
  <si>
    <t>Medium Rectangle</t>
  </si>
  <si>
    <t>300x250</t>
  </si>
  <si>
    <t>Full Banner</t>
  </si>
  <si>
    <t>468x60</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</si>
  <si>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</si>
  <si>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</si>
  <si>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</si>
  <si>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</si>
  <si>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</si>
  <si>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</si>
  <si>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</si>
  <si>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</si>
  <si>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</si>
  <si>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</si>
  <si>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</si>
  <si>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</si>
  <si>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</si>
  <si>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</si>
  <si>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</si>
  <si>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</si>
  <si>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</si>
  <si>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</si>
  <si>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</si>
  <si>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</si>
  <si>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</si>
  <si>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</si>
  <si>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</si>
  <si>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</si>
  <si>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</si>
  <si>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</si>
  <si>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</si>
  <si>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</si>
  <si>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Length</t>
  </si>
  <si>
    <t>Video Data Rate</t>
  </si>
  <si>
    <t>Audio Data Rate</t>
  </si>
  <si>
    <t>Total Data Rate</t>
  </si>
  <si>
    <t>Tracking</t>
  </si>
  <si>
    <t>Companion Banner?</t>
  </si>
  <si>
    <t>Companion Banner Size</t>
  </si>
  <si>
    <t>Companion Banner File Format</t>
  </si>
  <si>
    <t>4:3 Standard</t>
  </si>
  <si>
    <t xml:space="preserve">FLV (at least Flash 7), MOV and WMV
(if possible -- but FLV and MOV are necessary) 
</t>
  </si>
  <si>
    <t>480x360</t>
  </si>
  <si>
    <t>15 Seconds</t>
  </si>
  <si>
    <t>600 kbps</t>
  </si>
  <si>
    <t>48 kbps</t>
  </si>
  <si>
    <t>648 kbps</t>
  </si>
  <si>
    <t>1x1 pixel</t>
  </si>
  <si>
    <t>Yes</t>
  </si>
  <si>
    <t>GIF or JPEG only</t>
  </si>
  <si>
    <t>5 days</t>
  </si>
  <si>
    <t>It is recommended to crop to TV-Safe Area and de-interlace</t>
  </si>
  <si>
    <t>16:9 Widescreen</t>
  </si>
  <si>
    <t xml:space="preserve">FLV (at least Flash 7), MOV and WMV 
(if possible -- but FLV and MOV are necessary) 
</t>
  </si>
  <si>
    <t>480x270</t>
  </si>
  <si>
    <t>ops@collective.com</t>
  </si>
  <si>
    <t>Impressions</t>
  </si>
  <si>
    <t>CPM (Net)</t>
  </si>
  <si>
    <t>Media Cost (Net)</t>
  </si>
  <si>
    <t>Phone:</t>
  </si>
  <si>
    <t>Email:</t>
  </si>
  <si>
    <t>Trafficking Contact:</t>
  </si>
  <si>
    <t xml:space="preserve">Email: </t>
  </si>
  <si>
    <t>Salesperson:</t>
  </si>
  <si>
    <t>Date:</t>
  </si>
  <si>
    <t>Network:</t>
  </si>
  <si>
    <t>Campaign Start:</t>
  </si>
  <si>
    <t>Campaign End:</t>
  </si>
  <si>
    <t>Total Media Cost:</t>
  </si>
  <si>
    <t>Start Date</t>
  </si>
  <si>
    <t>End Date</t>
  </si>
  <si>
    <t xml:space="preserve">Totals: </t>
  </si>
  <si>
    <t>Billing Contact:</t>
  </si>
  <si>
    <t>Company:</t>
  </si>
  <si>
    <t>Company Address:</t>
  </si>
  <si>
    <t>Order Name:</t>
  </si>
  <si>
    <t>Advertiser Name:</t>
  </si>
  <si>
    <t>Site</t>
  </si>
  <si>
    <t>Placement</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</si>
  <si>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</si>
  <si>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</si>
  <si>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</si>
  <si>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</si>
  <si>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</si>
  <si>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</si>
  <si>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</si>
  <si>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</si>
  <si>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</si>
  <si>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</si>
  <si>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</si>
  <si>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</si>
  <si>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</si>
  <si>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</si>
  <si>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</si>
  <si>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 xml:space="preserve"> </t>
  </si>
  <si>
    <t>Collective Ad Network</t>
  </si>
  <si>
    <t>All</t>
  </si>
  <si>
    <t>Leaderboard</t>
  </si>
  <si>
    <t>728x90</t>
  </si>
  <si>
    <t>35k</t>
  </si>
  <si>
    <t>40k</t>
  </si>
  <si>
    <t>DHTML, Flash, GIF, HTML, Javascript/jscript, JPEG</t>
  </si>
  <si>
    <t>Click Tag: on (release) {
getURL (clickTag, "_blank"); }</t>
  </si>
  <si>
    <t>Yes: Double Click, Atlas, Media Plex, Blue Streak, Ad Dynamix preferred</t>
  </si>
  <si>
    <t>15 seconds max</t>
  </si>
  <si>
    <t xml:space="preserve">NOTE: This is an open insertion order which will be governed by future work orders and email approvals for line items.     
</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</si>
  <si>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</si>
  <si>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</si>
  <si>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</si>
  <si>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</si>
  <si>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Terms &amp; Conditions:</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</si>
  <si>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</si>
  <si>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</si>
  <si>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</si>
  <si>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</si>
  <si>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</si>
  <si>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Insertion order is not considered accepted until we send written confirmation of receipt.</t>
  </si>
  <si>
    <t>Eric Burns</t>
  </si>
  <si>
    <t>919-604-4451</t>
  </si>
  <si>
    <t xml:space="preserve">Net 30 Days.   </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</si>
  <si>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</si>
  <si>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eric@collective.com</t>
  </si>
  <si>
    <t>Authorized Signature Advertiser</t>
  </si>
  <si>
    <t xml:space="preserve">                Date</t>
  </si>
  <si>
    <t>Collective Media</t>
  </si>
  <si>
    <t>Date</t>
  </si>
  <si>
    <t>AMP Network CORE</t>
  </si>
  <si>
    <t>All purchase are governed by the following rate card unless otherwise specified: Run-of-Network ($2.00); Implicit (+$1.00); Explicit (+$2.00); Rich Media "Expandables" (+$1.00); Rich Media "In-Banner Video" (+$1.00).</t>
  </si>
  <si>
    <t>DART ORDER ID:</t>
  </si>
  <si>
    <t>Internal Redirects</t>
  </si>
  <si>
    <t>Advertiser</t>
  </si>
  <si>
    <t>Ad ID</t>
  </si>
  <si>
    <t>Ad Size</t>
  </si>
  <si>
    <t>Inred Image URL</t>
  </si>
  <si>
    <t>Inred Click URL</t>
  </si>
  <si>
    <t>DFP Internal Redirects:</t>
  </si>
  <si>
    <t>http://ad.doubleclick.net</t>
  </si>
  <si>
    <t>/ad/twc.collective;adid=</t>
  </si>
  <si>
    <t>/jump/twc.collective;adid=</t>
  </si>
  <si>
    <t>**Please note: the link cannot be served without the image, otherwise this will break the connection between the two.**</t>
  </si>
  <si>
    <t>Image:</t>
  </si>
  <si>
    <t>Ad Format/Size</t>
  </si>
  <si>
    <t>Network/Targeting</t>
  </si>
  <si>
    <r>
      <rPr>
        <u/>
        <sz val="10"/>
        <rFont val="Calibri"/>
        <family val="2"/>
      </rPr>
      <t>Account Contact</t>
    </r>
    <r>
      <rPr>
        <sz val="10"/>
        <rFont val="Calibri"/>
        <family val="2"/>
      </rPr>
      <t xml:space="preserve">: </t>
    </r>
  </si>
  <si>
    <t>Alexandra Piechota</t>
  </si>
  <si>
    <t xml:space="preserve">Phone: </t>
  </si>
  <si>
    <t>ampnetwork@collective.com</t>
  </si>
  <si>
    <t xml:space="preserve">Media Contact: </t>
  </si>
  <si>
    <t xml:space="preserve">Company: </t>
  </si>
  <si>
    <t xml:space="preserve">NOTES:  </t>
  </si>
  <si>
    <t>646-786-6703</t>
  </si>
  <si>
    <t>Time Warner Cable</t>
  </si>
  <si>
    <t>AMP Network™ Work Order</t>
  </si>
  <si>
    <t>Bryan Snyder</t>
  </si>
  <si>
    <t>(704) 973-7346</t>
  </si>
  <si>
    <t>digital.services@twcable.com</t>
  </si>
  <si>
    <t>1001 Morehead Square Drive, Suite 200
Charlotte NC 28203</t>
  </si>
  <si>
    <t>Mary Ball</t>
  </si>
  <si>
    <t>704-973-7508</t>
  </si>
  <si>
    <t>300x250, 728x90, 160x600</t>
  </si>
  <si>
    <t>;sz=</t>
  </si>
  <si>
    <r>
      <t xml:space="preserve">Deliver evenly. </t>
    </r>
    <r>
      <rPr>
        <b/>
        <sz val="16"/>
        <rFont val="Calibri"/>
        <family val="2"/>
      </rPr>
      <t/>
    </r>
  </si>
  <si>
    <t>Bergstrom Online</t>
  </si>
  <si>
    <t>Bergstrom Online on Audience Network &amp; TWC Central (8/26-10/27/2013) - 768934</t>
  </si>
  <si>
    <t>Sports or Family; Green Bay DMA</t>
  </si>
  <si>
    <t>RON; Green Bay DMA</t>
  </si>
  <si>
    <t>Automotive; Green Bay DMA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</si>
</sst>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8" formatCode="&quot;$&quot;#,##0.00_);[Red]\(&quot;$&quot;#,##0.00\)"/>
    <numFmt numFmtId="44" formatCode="_(&quot;$&quot;* #,##0.00_);_(&quot;$&quot;* \(#,##0.00\);_(&quot;$&quot;* &quot;-&quot;??_);_(@_)"/>
    <numFmt numFmtId="164" formatCode="&quot;$&quot;#,##0.00"/>
  </numFmts>
  <fonts count="32" x14ac:knownFonts="1">
    <font>
      <sz val="10"/>
      <name val="Arial"/>
    </font>
    <font>
      <sz val="10"/>
      <name val="Arial"/>
      <family val="2"/>
    </font>
    <font>
      <sz val="8"/>
      <name val="Arial"/>
      <family val="2"/>
    </font>
    <font>
      <u/>
      <sz val="15"/>
      <color indexed="12"/>
      <name val="Arial"/>
      <family val="2"/>
    </font>
    <font>
      <sz val="10"/>
      <name val="Arial"/>
      <family val="2"/>
    </font>
    <font>
      <sz val="12"/>
      <name val="Arial"/>
      <family val="2"/>
    </font>
    <font>
      <sz val="10"/>
      <name val="Calibri"/>
      <family val="2"/>
    </font>
    <font>
      <u/>
      <sz val="10"/>
      <name val="Calibri"/>
      <family val="2"/>
    </font>
    <font>
      <u/>
      <sz val="10"/>
      <color indexed="12"/>
      <name val="Calibri"/>
      <family val="2"/>
    </font>
    <font>
      <sz val="10"/>
      <color indexed="8"/>
      <name val="Calibri"/>
      <family val="2"/>
    </font>
    <font>
      <b/>
      <sz val="10"/>
      <name val="Calibri"/>
      <family val="2"/>
    </font>
    <font>
      <u/>
      <sz val="9"/>
      <color indexed="12"/>
      <name val="Calibri"/>
      <family val="2"/>
    </font>
    <font>
      <i/>
      <u/>
      <sz val="10"/>
      <color indexed="62"/>
      <name val="Calibri"/>
      <family val="2"/>
    </font>
    <font>
      <i/>
      <sz val="10"/>
      <color indexed="62"/>
      <name val="Calibri"/>
      <family val="2"/>
    </font>
    <font>
      <b/>
      <sz val="24"/>
      <name val="Calibri"/>
      <family val="2"/>
    </font>
    <font>
      <b/>
      <i/>
      <sz val="12"/>
      <color indexed="62"/>
      <name val="Calibri"/>
      <family val="2"/>
    </font>
    <font>
      <sz val="12"/>
      <name val="Calibri"/>
      <family val="2"/>
    </font>
    <font>
      <i/>
      <sz val="10"/>
      <color indexed="10"/>
      <name val="Calibri"/>
      <family val="2"/>
    </font>
    <font>
      <sz val="8"/>
      <color indexed="8"/>
      <name val="Calibri"/>
      <family val="2"/>
    </font>
    <font>
      <sz val="8"/>
      <name val="Verdana"/>
      <family val="2"/>
    </font>
    <font>
      <b/>
      <sz val="10"/>
      <color indexed="63"/>
      <name val="Calibri"/>
      <family val="2"/>
    </font>
    <font>
      <sz val="10"/>
      <name val="Arial"/>
      <family val="2"/>
    </font>
    <font>
      <b/>
      <sz val="10"/>
      <name val="Arial"/>
      <family val="2"/>
    </font>
    <font>
      <sz val="8"/>
      <name val="Calibri"/>
      <family val="2"/>
    </font>
    <font>
      <i/>
      <sz val="10"/>
      <name val="Calibri"/>
      <family val="2"/>
    </font>
    <font>
      <i/>
      <sz val="12"/>
      <name val="Arial"/>
      <family val="2"/>
    </font>
    <font>
      <b/>
      <sz val="11"/>
      <color theme="1"/>
      <name val="Calibri"/>
      <family val="2"/>
      <scheme val="minor"/>
    </font>
    <font>
      <u/>
      <sz val="11"/>
      <color theme="10"/>
      <name val="Calibri"/>
      <family val="2"/>
    </font>
    <font>
      <b/>
      <sz val="10"/>
      <name val="Calibri"/>
      <family val="2"/>
      <scheme val="minor"/>
    </font>
    <font>
      <b/>
      <u/>
      <sz val="10"/>
      <name val="Calibri"/>
      <family val="2"/>
      <scheme val="minor"/>
    </font>
    <font>
      <sz val="11"/>
      <name val="Calibri"/>
      <family val="2"/>
    </font>
    <font>
      <b/>
      <sz val="16"/>
      <name val="Calibri"/>
      <family val="2"/>
    </font>
  </fonts>
  <fills count="6">
    <fill>
      <patternFill patternType="none"/>
    </fill>
    <fill>
      <patternFill patternType="gray125"/>
    </fill>
    <fill>
      <patternFill patternType="solid">
        <fgColor indexed="9"/>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ck">
        <color indexed="64"/>
      </top>
      <bottom/>
      <diagonal/>
    </border>
    <border>
      <left style="thin">
        <color indexed="64"/>
      </left>
      <right/>
      <top style="thin">
        <color indexed="64"/>
      </top>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0">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1" fillId="0" borderId="0"/>
    <xf numFmtId="0" fontId="21" fillId="0" borderId="0"/>
    <xf numFmtId="0" fontId="21" fillId="0" borderId="0"/>
    <xf numFmtId="0" fontId="4" fillId="0" borderId="0"/>
    <xf numFmtId="0" fontId="4" fillId="0" borderId="0"/>
    <xf numFmtId="0" fontId="4" fillId="0" borderId="0"/>
  </cellStyleXfs>
  <cellXfs count="166">
    <xf numFmtId="0" fontId="0" fillId="0" borderId="0" xfId="0"/>
    <xf numFmtId="0" fontId="8" fillId="2" borderId="0" xfId="2" applyFont="1" applyFill="1" applyAlignment="1" applyProtection="1">
      <alignment horizontal="left"/>
    </xf>
    <xf numFmtId="0" fontId="11" fillId="2" borderId="1" xfId="2" applyFont="1" applyFill="1" applyBorder="1" applyAlignment="1" applyProtection="1">
      <alignment horizontal="center" vertical="center"/>
    </xf>
    <xf numFmtId="0" fontId="12" fillId="2" borderId="2" xfId="2" applyFont="1" applyFill="1" applyBorder="1" applyAlignment="1" applyProtection="1">
      <alignment horizontal="center" vertical="center" wrapText="1"/>
    </xf>
    <xf numFmtId="0" fontId="11" fillId="2" borderId="3" xfId="2" applyFont="1" applyFill="1" applyBorder="1" applyAlignment="1" applyProtection="1">
      <alignment horizontal="center" vertical="center"/>
    </xf>
    <xf numFmtId="0" fontId="12" fillId="2" borderId="4" xfId="2" applyFont="1" applyFill="1" applyBorder="1" applyAlignment="1" applyProtection="1">
      <alignment horizontal="center" vertical="center" wrapText="1"/>
    </xf>
    <xf numFmtId="0" fontId="11" fillId="2" borderId="5" xfId="2" applyFont="1" applyFill="1" applyBorder="1" applyAlignment="1" applyProtection="1">
      <alignment horizontal="center" vertical="center"/>
    </xf>
    <xf numFmtId="0" fontId="13" fillId="2" borderId="2" xfId="2" applyFont="1" applyFill="1" applyBorder="1" applyAlignment="1" applyProtection="1">
      <alignment horizontal="left" vertical="center" wrapText="1"/>
    </xf>
    <xf numFmtId="0" fontId="6" fillId="2" borderId="0" xfId="3" applyFont="1" applyFill="1"/>
    <xf numFmtId="0" fontId="6" fillId="2" borderId="0" xfId="3" applyFont="1" applyFill="1" applyAlignment="1">
      <alignment horizontal="center"/>
    </xf>
    <xf numFmtId="0" fontId="6" fillId="2" borderId="0" xfId="3" applyFont="1" applyFill="1" applyAlignment="1">
      <alignment horizontal="left"/>
    </xf>
    <xf numFmtId="0" fontId="15" fillId="2" borderId="0" xfId="3" applyFont="1" applyFill="1" applyAlignment="1">
      <alignment horizontal="left"/>
    </xf>
    <xf numFmtId="0" fontId="16" fillId="2" borderId="0" xfId="3" applyFont="1" applyFill="1" applyAlignment="1">
      <alignment horizontal="center"/>
    </xf>
    <xf numFmtId="0" fontId="10" fillId="2" borderId="6" xfId="3" applyFont="1" applyFill="1" applyBorder="1" applyAlignment="1">
      <alignment horizontal="center" wrapText="1"/>
    </xf>
    <xf numFmtId="0" fontId="10" fillId="2" borderId="7" xfId="3" applyFont="1" applyFill="1" applyBorder="1" applyAlignment="1">
      <alignment horizontal="center" wrapText="1"/>
    </xf>
    <xf numFmtId="0" fontId="10" fillId="2" borderId="8" xfId="3" applyFont="1" applyFill="1" applyBorder="1" applyAlignment="1">
      <alignment horizontal="center" wrapText="1"/>
    </xf>
    <xf numFmtId="0" fontId="10" fillId="2" borderId="9" xfId="3" applyFont="1" applyFill="1" applyBorder="1" applyAlignment="1">
      <alignment horizontal="center" wrapText="1"/>
    </xf>
    <xf numFmtId="0" fontId="6" fillId="2" borderId="10" xfId="3" applyFont="1" applyFill="1" applyBorder="1" applyAlignment="1">
      <alignment wrapText="1"/>
    </xf>
    <xf numFmtId="0" fontId="6" fillId="2" borderId="0" xfId="3" applyFont="1" applyFill="1" applyAlignment="1">
      <alignment wrapText="1"/>
    </xf>
    <xf numFmtId="0" fontId="17" fillId="2" borderId="11" xfId="3" applyFont="1" applyFill="1" applyBorder="1"/>
    <xf numFmtId="0" fontId="6" fillId="2" borderId="1" xfId="3" applyFont="1" applyFill="1" applyBorder="1" applyAlignment="1">
      <alignment horizontal="center"/>
    </xf>
    <xf numFmtId="0" fontId="6" fillId="2" borderId="2" xfId="3" applyFont="1" applyFill="1" applyBorder="1" applyAlignment="1">
      <alignment horizontal="center"/>
    </xf>
    <xf numFmtId="0" fontId="6" fillId="2" borderId="10" xfId="3" applyFont="1" applyFill="1" applyBorder="1"/>
    <xf numFmtId="0" fontId="13" fillId="2" borderId="11" xfId="3" applyFont="1" applyFill="1" applyBorder="1" applyAlignment="1">
      <alignment horizontal="center" vertical="center"/>
    </xf>
    <xf numFmtId="0" fontId="13" fillId="2" borderId="1" xfId="3" applyFont="1" applyFill="1" applyBorder="1" applyAlignment="1">
      <alignment horizontal="center" vertical="center"/>
    </xf>
    <xf numFmtId="0" fontId="13" fillId="2" borderId="1" xfId="3" applyFont="1" applyFill="1" applyBorder="1" applyAlignment="1">
      <alignment horizontal="center" vertical="center" wrapText="1"/>
    </xf>
    <xf numFmtId="0" fontId="13" fillId="2" borderId="5" xfId="3" applyFont="1" applyFill="1" applyBorder="1" applyAlignment="1">
      <alignment horizontal="center" vertical="center"/>
    </xf>
    <xf numFmtId="0" fontId="13" fillId="2" borderId="5" xfId="3" applyFont="1" applyFill="1" applyBorder="1" applyAlignment="1">
      <alignment horizontal="center" vertical="center" wrapText="1"/>
    </xf>
    <xf numFmtId="0" fontId="17" fillId="2" borderId="10" xfId="3" applyFont="1" applyFill="1" applyBorder="1" applyAlignment="1">
      <alignment horizontal="left" vertical="center"/>
    </xf>
    <xf numFmtId="0" fontId="17" fillId="2" borderId="0" xfId="3" applyFont="1" applyFill="1" applyAlignment="1">
      <alignment horizontal="left" vertical="center"/>
    </xf>
    <xf numFmtId="0" fontId="13" fillId="2" borderId="12" xfId="3" applyFont="1" applyFill="1" applyBorder="1" applyAlignment="1">
      <alignment horizontal="center" vertical="center"/>
    </xf>
    <xf numFmtId="0" fontId="13" fillId="2" borderId="3" xfId="3" applyFont="1" applyFill="1" applyBorder="1" applyAlignment="1">
      <alignment horizontal="center" vertical="center"/>
    </xf>
    <xf numFmtId="0" fontId="13" fillId="2" borderId="3" xfId="3" applyFont="1" applyFill="1" applyBorder="1" applyAlignment="1">
      <alignment horizontal="center" vertical="center" wrapText="1"/>
    </xf>
    <xf numFmtId="0" fontId="13" fillId="2" borderId="13" xfId="3" applyFont="1" applyFill="1" applyBorder="1" applyAlignment="1">
      <alignment horizontal="center" vertical="center"/>
    </xf>
    <xf numFmtId="0" fontId="6" fillId="2" borderId="14" xfId="3" applyFont="1" applyFill="1" applyBorder="1"/>
    <xf numFmtId="0" fontId="6" fillId="2" borderId="14" xfId="3" applyFont="1" applyFill="1" applyBorder="1" applyAlignment="1">
      <alignment horizontal="center"/>
    </xf>
    <xf numFmtId="0" fontId="6" fillId="2" borderId="0" xfId="3" applyFont="1" applyFill="1" applyBorder="1"/>
    <xf numFmtId="0" fontId="6" fillId="2" borderId="0" xfId="3" applyFont="1" applyFill="1" applyBorder="1" applyAlignment="1">
      <alignment horizontal="center"/>
    </xf>
    <xf numFmtId="0" fontId="18" fillId="2" borderId="0" xfId="3" applyFont="1" applyFill="1" applyBorder="1" applyAlignment="1">
      <alignment horizontal="center"/>
    </xf>
    <xf numFmtId="49" fontId="13" fillId="2" borderId="5" xfId="3" applyNumberFormat="1" applyFont="1" applyFill="1" applyBorder="1" applyAlignment="1">
      <alignment horizontal="center" vertical="center" wrapText="1"/>
    </xf>
    <xf numFmtId="0" fontId="13" fillId="2" borderId="15" xfId="3" applyFont="1" applyFill="1" applyBorder="1" applyAlignment="1">
      <alignment horizontal="center" vertical="center"/>
    </xf>
    <xf numFmtId="0" fontId="13" fillId="2" borderId="15" xfId="3" applyFont="1" applyFill="1" applyBorder="1" applyAlignment="1">
      <alignment horizontal="center" vertical="center" wrapText="1"/>
    </xf>
    <xf numFmtId="0" fontId="9" fillId="2" borderId="0" xfId="3" applyFont="1" applyFill="1" applyBorder="1" applyAlignment="1">
      <alignment horizontal="center"/>
    </xf>
    <xf numFmtId="0" fontId="15" fillId="0" borderId="0" xfId="3" applyFont="1" applyAlignment="1">
      <alignment horizontal="left"/>
    </xf>
    <xf numFmtId="0" fontId="15" fillId="2" borderId="0" xfId="3" applyFont="1" applyFill="1" applyBorder="1" applyAlignment="1">
      <alignment horizontal="left"/>
    </xf>
    <xf numFmtId="0" fontId="10" fillId="2" borderId="16" xfId="3" applyFont="1" applyFill="1" applyBorder="1" applyAlignment="1">
      <alignment horizontal="center" wrapText="1"/>
    </xf>
    <xf numFmtId="0" fontId="17" fillId="2" borderId="1" xfId="3" applyFont="1" applyFill="1" applyBorder="1"/>
    <xf numFmtId="0" fontId="13" fillId="2" borderId="17" xfId="3" applyFont="1" applyFill="1" applyBorder="1" applyAlignment="1">
      <alignment horizontal="center" vertical="center"/>
    </xf>
    <xf numFmtId="0" fontId="13" fillId="2" borderId="18" xfId="3" applyFont="1" applyFill="1" applyBorder="1" applyAlignment="1">
      <alignment horizontal="center" vertical="center"/>
    </xf>
    <xf numFmtId="0" fontId="13" fillId="2" borderId="13" xfId="3" applyFont="1" applyFill="1" applyBorder="1" applyAlignment="1">
      <alignment horizontal="center" vertical="center" wrapText="1"/>
    </xf>
    <xf numFmtId="0" fontId="26" fillId="3" borderId="1" xfId="0" applyFont="1" applyFill="1" applyBorder="1"/>
    <xf numFmtId="0" fontId="4" fillId="0" borderId="1" xfId="0" applyFont="1" applyBorder="1"/>
    <xf numFmtId="0" fontId="27" fillId="0" borderId="1" xfId="2" applyFont="1" applyBorder="1" applyAlignment="1" applyProtection="1"/>
    <xf numFmtId="0" fontId="0" fillId="0" borderId="1" xfId="0" applyBorder="1"/>
    <xf numFmtId="14" fontId="0" fillId="0" borderId="1" xfId="0" applyNumberFormat="1" applyBorder="1"/>
    <xf numFmtId="0" fontId="6" fillId="2" borderId="0" xfId="0" applyFont="1" applyFill="1" applyProtection="1">
      <protection locked="0"/>
    </xf>
    <xf numFmtId="0" fontId="6" fillId="2" borderId="0" xfId="0" applyFont="1" applyFill="1" applyAlignment="1" applyProtection="1">
      <alignment horizontal="left"/>
      <protection locked="0"/>
    </xf>
    <xf numFmtId="0" fontId="8" fillId="2" borderId="0" xfId="2" applyFont="1" applyFill="1" applyAlignment="1" applyProtection="1">
      <alignment horizontal="left"/>
      <protection locked="0"/>
    </xf>
    <xf numFmtId="0" fontId="5" fillId="2" borderId="0" xfId="0" applyFont="1" applyFill="1" applyProtection="1">
      <protection locked="0"/>
    </xf>
    <xf numFmtId="0" fontId="6" fillId="2" borderId="0" xfId="0" applyFont="1" applyFill="1" applyBorder="1" applyProtection="1">
      <protection locked="0"/>
    </xf>
    <xf numFmtId="0" fontId="4" fillId="2" borderId="0" xfId="0" applyFont="1" applyFill="1" applyProtection="1">
      <protection locked="0"/>
    </xf>
    <xf numFmtId="14" fontId="6" fillId="2" borderId="19" xfId="0" applyNumberFormat="1" applyFont="1" applyFill="1" applyBorder="1" applyAlignment="1" applyProtection="1">
      <alignment horizontal="left"/>
      <protection locked="0"/>
    </xf>
    <xf numFmtId="164" fontId="28" fillId="4" borderId="19" xfId="0" applyNumberFormat="1" applyFont="1" applyFill="1" applyBorder="1" applyAlignment="1" applyProtection="1">
      <alignment horizontal="left"/>
      <protection locked="0"/>
    </xf>
    <xf numFmtId="14" fontId="6" fillId="2" borderId="20" xfId="0" applyNumberFormat="1" applyFont="1" applyFill="1" applyBorder="1" applyAlignment="1" applyProtection="1">
      <alignment horizontal="center"/>
      <protection locked="0"/>
    </xf>
    <xf numFmtId="0" fontId="6" fillId="2" borderId="20" xfId="0" applyFont="1" applyFill="1" applyBorder="1" applyAlignment="1" applyProtection="1">
      <alignment horizontal="center"/>
      <protection locked="0"/>
    </xf>
    <xf numFmtId="3" fontId="6" fillId="2" borderId="20" xfId="0" applyNumberFormat="1" applyFont="1" applyFill="1" applyBorder="1" applyAlignment="1" applyProtection="1">
      <alignment horizontal="center"/>
      <protection locked="0"/>
    </xf>
    <xf numFmtId="8" fontId="6" fillId="2" borderId="20" xfId="0" applyNumberFormat="1" applyFont="1" applyFill="1" applyBorder="1" applyAlignment="1" applyProtection="1">
      <alignment horizontal="center"/>
      <protection locked="0"/>
    </xf>
    <xf numFmtId="164" fontId="6" fillId="2" borderId="21" xfId="0" applyNumberFormat="1" applyFont="1" applyFill="1" applyBorder="1" applyAlignment="1" applyProtection="1">
      <alignment horizontal="center"/>
      <protection locked="0"/>
    </xf>
    <xf numFmtId="14" fontId="6" fillId="2" borderId="22" xfId="0" applyNumberFormat="1" applyFont="1" applyFill="1" applyBorder="1" applyAlignment="1" applyProtection="1">
      <alignment horizontal="center"/>
      <protection locked="0"/>
    </xf>
    <xf numFmtId="0" fontId="5" fillId="4" borderId="0" xfId="0" applyFont="1" applyFill="1" applyProtection="1">
      <protection locked="0"/>
    </xf>
    <xf numFmtId="14" fontId="24" fillId="2" borderId="23" xfId="0" applyNumberFormat="1" applyFont="1" applyFill="1" applyBorder="1" applyAlignment="1" applyProtection="1">
      <alignment horizontal="center"/>
      <protection locked="0"/>
    </xf>
    <xf numFmtId="14" fontId="24" fillId="2" borderId="24" xfId="0" applyNumberFormat="1" applyFont="1" applyFill="1" applyBorder="1" applyAlignment="1" applyProtection="1">
      <alignment horizontal="center"/>
      <protection locked="0"/>
    </xf>
    <xf numFmtId="0" fontId="24" fillId="2" borderId="25" xfId="0" applyFont="1" applyFill="1" applyBorder="1" applyAlignment="1" applyProtection="1">
      <alignment horizontal="center"/>
      <protection locked="0"/>
    </xf>
    <xf numFmtId="8" fontId="24" fillId="2" borderId="25" xfId="0" applyNumberFormat="1" applyFont="1" applyFill="1" applyBorder="1" applyAlignment="1" applyProtection="1">
      <alignment horizontal="center"/>
      <protection locked="0"/>
    </xf>
    <xf numFmtId="0" fontId="25" fillId="2" borderId="0" xfId="0" applyFont="1" applyFill="1" applyProtection="1">
      <protection locked="0"/>
    </xf>
    <xf numFmtId="0" fontId="10" fillId="2" borderId="26" xfId="0" applyFont="1" applyFill="1" applyBorder="1" applyAlignment="1" applyProtection="1">
      <alignment horizontal="right"/>
      <protection locked="0"/>
    </xf>
    <xf numFmtId="3" fontId="6" fillId="2" borderId="27" xfId="0" applyNumberFormat="1" applyFont="1" applyFill="1" applyBorder="1" applyAlignment="1" applyProtection="1">
      <alignment horizontal="center"/>
      <protection locked="0"/>
    </xf>
    <xf numFmtId="7" fontId="6" fillId="2" borderId="27" xfId="1" applyNumberFormat="1" applyFont="1" applyFill="1" applyBorder="1" applyAlignment="1" applyProtection="1">
      <alignment horizontal="center"/>
      <protection locked="0"/>
    </xf>
    <xf numFmtId="164" fontId="6" fillId="2" borderId="19" xfId="0" applyNumberFormat="1" applyFont="1" applyFill="1" applyBorder="1" applyAlignment="1" applyProtection="1">
      <alignment horizontal="center"/>
      <protection locked="0"/>
    </xf>
    <xf numFmtId="0" fontId="6" fillId="2" borderId="0" xfId="0" applyFont="1" applyFill="1" applyBorder="1" applyProtection="1"/>
    <xf numFmtId="0" fontId="7" fillId="2" borderId="0" xfId="0" applyFont="1" applyFill="1" applyAlignment="1" applyProtection="1">
      <alignment horizontal="left"/>
    </xf>
    <xf numFmtId="0" fontId="6" fillId="2" borderId="0" xfId="0" applyFont="1" applyFill="1" applyProtection="1"/>
    <xf numFmtId="0" fontId="6" fillId="2" borderId="0" xfId="0" applyFont="1" applyFill="1" applyAlignment="1" applyProtection="1">
      <alignment horizontal="left"/>
    </xf>
    <xf numFmtId="0" fontId="5" fillId="2" borderId="0" xfId="0" applyFont="1" applyFill="1" applyProtection="1"/>
    <xf numFmtId="0" fontId="4" fillId="2" borderId="0" xfId="0" applyFont="1" applyFill="1" applyProtection="1"/>
    <xf numFmtId="0" fontId="7" fillId="2" borderId="0" xfId="0" applyFont="1" applyFill="1" applyProtection="1"/>
    <xf numFmtId="0" fontId="7" fillId="2" borderId="0" xfId="0" applyFont="1" applyFill="1" applyBorder="1" applyProtection="1"/>
    <xf numFmtId="0" fontId="6" fillId="2" borderId="29" xfId="0" applyFont="1" applyFill="1" applyBorder="1" applyAlignment="1" applyProtection="1">
      <alignment horizontal="right"/>
    </xf>
    <xf numFmtId="0" fontId="10" fillId="2" borderId="29" xfId="0" applyFont="1" applyFill="1" applyBorder="1" applyAlignment="1" applyProtection="1">
      <alignment horizontal="center"/>
    </xf>
    <xf numFmtId="0" fontId="10" fillId="2" borderId="30" xfId="0" applyFont="1" applyFill="1" applyBorder="1" applyAlignment="1" applyProtection="1">
      <alignment horizontal="center"/>
    </xf>
    <xf numFmtId="0" fontId="10" fillId="2" borderId="31" xfId="0" applyFont="1" applyFill="1" applyBorder="1" applyAlignment="1" applyProtection="1">
      <alignment horizontal="center"/>
    </xf>
    <xf numFmtId="0" fontId="10" fillId="2" borderId="19" xfId="0" applyFont="1" applyFill="1" applyBorder="1" applyAlignment="1" applyProtection="1">
      <alignment horizontal="center"/>
    </xf>
    <xf numFmtId="0" fontId="28" fillId="4" borderId="0" xfId="0" applyFont="1" applyFill="1" applyBorder="1" applyProtection="1"/>
    <xf numFmtId="0" fontId="0" fillId="0" borderId="0" xfId="0" applyProtection="1"/>
    <xf numFmtId="0" fontId="28" fillId="4" borderId="0" xfId="0" applyFont="1" applyFill="1" applyProtection="1"/>
    <xf numFmtId="0" fontId="10" fillId="2" borderId="0" xfId="0" applyFont="1" applyFill="1" applyProtection="1"/>
    <xf numFmtId="0" fontId="28" fillId="4" borderId="0" xfId="0" applyFont="1" applyFill="1" applyAlignment="1" applyProtection="1">
      <alignment horizontal="left" wrapText="1"/>
    </xf>
    <xf numFmtId="0" fontId="28" fillId="4" borderId="0" xfId="0" applyFont="1" applyFill="1" applyAlignment="1" applyProtection="1">
      <alignment horizontal="left" vertical="top" wrapText="1"/>
    </xf>
    <xf numFmtId="0" fontId="22" fillId="4" borderId="0" xfId="0" applyFont="1" applyFill="1" applyProtection="1"/>
    <xf numFmtId="0" fontId="6" fillId="2" borderId="28" xfId="0" applyFont="1" applyFill="1" applyBorder="1" applyProtection="1"/>
    <xf numFmtId="0" fontId="4" fillId="2" borderId="28" xfId="0" applyFont="1" applyFill="1" applyBorder="1" applyProtection="1"/>
    <xf numFmtId="0" fontId="10" fillId="4" borderId="36" xfId="0" applyFont="1" applyFill="1" applyBorder="1" applyAlignment="1" applyProtection="1">
      <alignment horizontal="center" vertical="center" wrapText="1"/>
    </xf>
    <xf numFmtId="0" fontId="9" fillId="2" borderId="0" xfId="0" applyFont="1" applyFill="1" applyAlignment="1" applyProtection="1">
      <alignment horizontal="left"/>
    </xf>
    <xf numFmtId="3" fontId="6" fillId="2" borderId="0" xfId="0" applyNumberFormat="1" applyFont="1" applyFill="1" applyBorder="1" applyAlignment="1" applyProtection="1">
      <alignment horizontal="right"/>
    </xf>
    <xf numFmtId="0" fontId="7" fillId="2" borderId="0" xfId="2" applyFont="1" applyFill="1" applyAlignment="1" applyProtection="1">
      <alignment horizontal="left"/>
    </xf>
    <xf numFmtId="0" fontId="6" fillId="4" borderId="0" xfId="0" applyFont="1" applyFill="1" applyProtection="1"/>
    <xf numFmtId="0" fontId="6" fillId="4" borderId="0" xfId="0" applyFont="1" applyFill="1" applyBorder="1" applyProtection="1"/>
    <xf numFmtId="0" fontId="5" fillId="4" borderId="0" xfId="0" applyFont="1" applyFill="1" applyProtection="1"/>
    <xf numFmtId="0" fontId="6" fillId="0" borderId="0" xfId="0" applyFont="1" applyFill="1" applyAlignment="1" applyProtection="1">
      <alignment horizontal="left" vertical="center"/>
    </xf>
    <xf numFmtId="0" fontId="6" fillId="0" borderId="0" xfId="0" applyFont="1" applyFill="1" applyAlignment="1" applyProtection="1">
      <alignment horizontal="left"/>
    </xf>
    <xf numFmtId="0" fontId="10" fillId="0" borderId="0" xfId="0" applyFont="1" applyFill="1" applyAlignment="1" applyProtection="1">
      <alignment horizontal="right"/>
    </xf>
    <xf numFmtId="14" fontId="10" fillId="0" borderId="0" xfId="0" applyNumberFormat="1" applyFont="1" applyFill="1" applyAlignment="1" applyProtection="1">
      <alignment horizontal="left"/>
    </xf>
    <xf numFmtId="0" fontId="6" fillId="0" borderId="0" xfId="0" applyFont="1" applyFill="1" applyBorder="1" applyProtection="1"/>
    <xf numFmtId="0" fontId="4" fillId="0" borderId="0" xfId="0" applyFont="1" applyFill="1" applyProtection="1"/>
    <xf numFmtId="0" fontId="6" fillId="0" borderId="0" xfId="0" applyFont="1" applyFill="1" applyAlignment="1" applyProtection="1">
      <alignment horizontal="right" vertical="center"/>
    </xf>
    <xf numFmtId="0" fontId="6" fillId="0" borderId="0" xfId="0" applyFont="1" applyFill="1" applyProtection="1"/>
    <xf numFmtId="0" fontId="8" fillId="0" borderId="0" xfId="2" applyFont="1" applyFill="1" applyAlignment="1" applyProtection="1">
      <alignment horizontal="left"/>
    </xf>
    <xf numFmtId="0" fontId="5" fillId="0" borderId="0" xfId="0" applyFont="1" applyFill="1" applyProtection="1"/>
    <xf numFmtId="0" fontId="6" fillId="5" borderId="0" xfId="0" applyFont="1" applyFill="1" applyBorder="1" applyAlignment="1" applyProtection="1">
      <alignment horizontal="left" vertical="top" wrapText="1"/>
      <protection locked="0"/>
    </xf>
    <xf numFmtId="0" fontId="4" fillId="2" borderId="0" xfId="0" applyFont="1" applyFill="1" applyBorder="1" applyProtection="1">
      <protection locked="0"/>
    </xf>
    <xf numFmtId="0" fontId="6" fillId="0" borderId="0" xfId="0" applyFont="1" applyFill="1" applyBorder="1" applyProtection="1">
      <protection locked="0"/>
    </xf>
    <xf numFmtId="0" fontId="4" fillId="0" borderId="0" xfId="0" applyFont="1" applyFill="1" applyBorder="1" applyProtection="1">
      <protection locked="0"/>
    </xf>
    <xf numFmtId="0" fontId="4" fillId="0" borderId="0" xfId="0" applyFont="1" applyFill="1" applyProtection="1">
      <protection locked="0"/>
    </xf>
    <xf numFmtId="0" fontId="6" fillId="0" borderId="0" xfId="0" applyFont="1" applyFill="1" applyProtection="1">
      <protection locked="0"/>
    </xf>
    <xf numFmtId="0" fontId="5" fillId="0" borderId="0" xfId="0" applyFont="1" applyFill="1" applyProtection="1">
      <protection locked="0"/>
    </xf>
    <xf numFmtId="0" fontId="5" fillId="2" borderId="0" xfId="0" applyFont="1" applyFill="1" applyBorder="1" applyProtection="1">
      <protection locked="0"/>
    </xf>
    <xf numFmtId="0" fontId="0" fillId="0" borderId="0" xfId="0" applyProtection="1">
      <protection locked="0"/>
    </xf>
    <xf numFmtId="0" fontId="4" fillId="2" borderId="28" xfId="0" applyFont="1" applyFill="1" applyBorder="1" applyProtection="1">
      <protection locked="0"/>
    </xf>
    <xf numFmtId="0" fontId="20" fillId="0" borderId="0" xfId="0" applyFont="1" applyFill="1" applyBorder="1" applyAlignment="1" applyProtection="1">
      <alignment horizontal="left" vertical="top"/>
      <protection locked="0"/>
    </xf>
    <xf numFmtId="0" fontId="23" fillId="5" borderId="0" xfId="0" applyFont="1" applyFill="1" applyBorder="1" applyAlignment="1" applyProtection="1">
      <alignment horizontal="left" vertical="top" wrapText="1"/>
      <protection locked="0"/>
    </xf>
    <xf numFmtId="0" fontId="6" fillId="5" borderId="0" xfId="0" applyFont="1" applyFill="1" applyBorder="1" applyAlignment="1" applyProtection="1">
      <alignment horizontal="left" vertical="top"/>
      <protection locked="0"/>
    </xf>
    <xf numFmtId="0" fontId="6" fillId="5" borderId="0" xfId="0" applyFont="1" applyFill="1" applyAlignment="1" applyProtection="1">
      <alignment horizontal="left" vertical="top"/>
      <protection locked="0"/>
    </xf>
    <xf numFmtId="0" fontId="10" fillId="2" borderId="36" xfId="0" applyFont="1" applyFill="1" applyBorder="1" applyAlignment="1" applyProtection="1">
      <alignment horizontal="center"/>
    </xf>
    <xf numFmtId="0" fontId="6" fillId="2" borderId="35" xfId="0" applyFont="1" applyFill="1" applyBorder="1" applyAlignment="1" applyProtection="1">
      <alignment horizontal="center"/>
      <protection locked="0"/>
    </xf>
    <xf numFmtId="0" fontId="4" fillId="0" borderId="1" xfId="0" applyFont="1" applyBorder="1" applyAlignment="1" applyProtection="1">
      <alignment horizontal="left" vertical="center" indent="3"/>
      <protection locked="0"/>
    </xf>
    <xf numFmtId="0" fontId="6" fillId="2" borderId="0" xfId="0" applyFont="1" applyFill="1" applyAlignment="1" applyProtection="1">
      <alignment horizontal="left" vertical="top"/>
    </xf>
    <xf numFmtId="0" fontId="6" fillId="5" borderId="0" xfId="0" applyFont="1" applyFill="1" applyBorder="1" applyAlignment="1" applyProtection="1">
      <alignment horizontal="left" vertical="top"/>
    </xf>
    <xf numFmtId="3" fontId="30" fillId="0" borderId="22" xfId="0" applyNumberFormat="1" applyFont="1" applyBorder="1" applyAlignment="1" applyProtection="1">
      <alignment horizontal="center"/>
      <protection locked="0"/>
    </xf>
    <xf numFmtId="0" fontId="6" fillId="5" borderId="0" xfId="0" applyFont="1" applyFill="1" applyAlignment="1" applyProtection="1">
      <alignment horizontal="left" vertical="top"/>
      <protection locked="0"/>
    </xf>
    <xf numFmtId="0" fontId="7" fillId="2" borderId="0" xfId="0" applyFont="1" applyFill="1" applyAlignment="1" applyProtection="1">
      <alignment horizontal="left" vertical="top"/>
    </xf>
    <xf numFmtId="0" fontId="7" fillId="2" borderId="0" xfId="0" applyFont="1" applyFill="1" applyBorder="1" applyAlignment="1" applyProtection="1">
      <alignment horizontal="left" vertical="top"/>
    </xf>
    <xf numFmtId="0" fontId="6" fillId="2" borderId="0" xfId="0" applyFont="1" applyFill="1" applyBorder="1" applyAlignment="1" applyProtection="1">
      <alignment horizontal="left" vertical="top"/>
    </xf>
    <xf numFmtId="0" fontId="6" fillId="2" borderId="0" xfId="0" applyFont="1" applyFill="1" applyBorder="1" applyAlignment="1" applyProtection="1">
      <alignment horizontal="left"/>
    </xf>
    <xf numFmtId="0" fontId="28" fillId="4" borderId="0" xfId="0" applyFont="1" applyFill="1" applyAlignment="1" applyProtection="1">
      <alignment horizontal="left" vertical="top" wrapText="1"/>
    </xf>
    <xf numFmtId="0" fontId="10" fillId="2" borderId="33" xfId="0" applyFont="1" applyFill="1" applyBorder="1" applyAlignment="1" applyProtection="1">
      <alignment horizontal="right"/>
      <protection locked="0"/>
    </xf>
    <xf numFmtId="0" fontId="10" fillId="2" borderId="26" xfId="0" applyFont="1" applyFill="1" applyBorder="1" applyAlignment="1" applyProtection="1">
      <alignment horizontal="right"/>
      <protection locked="0"/>
    </xf>
    <xf numFmtId="0" fontId="28" fillId="4" borderId="0" xfId="0" applyFont="1" applyFill="1" applyAlignment="1" applyProtection="1">
      <alignment horizontal="left" wrapText="1"/>
    </xf>
    <xf numFmtId="0" fontId="24" fillId="2" borderId="32" xfId="0" applyFont="1" applyFill="1" applyBorder="1" applyAlignment="1" applyProtection="1">
      <alignment horizontal="center"/>
      <protection locked="0"/>
    </xf>
    <xf numFmtId="0" fontId="24" fillId="2" borderId="24" xfId="0" applyFont="1" applyFill="1" applyBorder="1" applyAlignment="1" applyProtection="1">
      <alignment horizontal="center"/>
      <protection locked="0"/>
    </xf>
    <xf numFmtId="0" fontId="29" fillId="4" borderId="33" xfId="0" applyFont="1" applyFill="1" applyBorder="1" applyAlignment="1" applyProtection="1">
      <alignment horizontal="left"/>
    </xf>
    <xf numFmtId="0" fontId="29" fillId="4" borderId="30" xfId="0" applyFont="1" applyFill="1" applyBorder="1" applyAlignment="1" applyProtection="1">
      <alignment horizontal="left"/>
    </xf>
    <xf numFmtId="0" fontId="14" fillId="0" borderId="0" xfId="0" applyFont="1" applyFill="1" applyAlignment="1" applyProtection="1">
      <alignment horizontal="left" vertical="center"/>
    </xf>
    <xf numFmtId="0" fontId="6" fillId="0" borderId="0" xfId="0" applyFont="1" applyFill="1" applyAlignment="1" applyProtection="1">
      <alignment horizontal="center" vertical="center" wrapText="1"/>
    </xf>
    <xf numFmtId="0" fontId="10" fillId="4" borderId="33" xfId="0" applyFont="1" applyFill="1" applyBorder="1" applyAlignment="1" applyProtection="1">
      <alignment horizontal="left" vertical="top" wrapText="1"/>
      <protection locked="0"/>
    </xf>
    <xf numFmtId="0" fontId="10" fillId="4" borderId="26" xfId="0" applyFont="1" applyFill="1" applyBorder="1" applyAlignment="1" applyProtection="1">
      <alignment horizontal="left" vertical="top" wrapText="1"/>
      <protection locked="0"/>
    </xf>
    <xf numFmtId="0" fontId="10" fillId="4" borderId="34" xfId="0" applyFont="1" applyFill="1" applyBorder="1" applyAlignment="1" applyProtection="1">
      <alignment horizontal="left" vertical="top" wrapText="1"/>
      <protection locked="0"/>
    </xf>
    <xf numFmtId="0" fontId="10" fillId="2" borderId="33" xfId="0" applyFont="1" applyFill="1" applyBorder="1" applyAlignment="1" applyProtection="1">
      <alignment horizontal="center"/>
    </xf>
    <xf numFmtId="0" fontId="10" fillId="2" borderId="34" xfId="0" applyFont="1" applyFill="1" applyBorder="1" applyAlignment="1" applyProtection="1">
      <alignment horizontal="center"/>
    </xf>
    <xf numFmtId="0" fontId="6" fillId="0" borderId="20" xfId="0" applyFont="1" applyFill="1" applyBorder="1" applyAlignment="1" applyProtection="1">
      <alignment horizontal="center" wrapText="1"/>
      <protection locked="0"/>
    </xf>
    <xf numFmtId="0" fontId="6" fillId="0" borderId="20" xfId="0" applyFont="1" applyFill="1" applyBorder="1" applyAlignment="1" applyProtection="1">
      <alignment horizontal="center"/>
      <protection locked="0"/>
    </xf>
    <xf numFmtId="0" fontId="6" fillId="0" borderId="1" xfId="0" applyFont="1" applyFill="1" applyBorder="1" applyAlignment="1" applyProtection="1">
      <alignment horizontal="center"/>
      <protection locked="0"/>
    </xf>
    <xf numFmtId="0" fontId="6" fillId="0" borderId="5" xfId="0" applyFont="1" applyFill="1" applyBorder="1" applyAlignment="1" applyProtection="1">
      <alignment horizontal="center"/>
      <protection locked="0"/>
    </xf>
    <xf numFmtId="0" fontId="6" fillId="0" borderId="17" xfId="0" applyFont="1" applyFill="1" applyBorder="1" applyAlignment="1" applyProtection="1">
      <alignment horizontal="center"/>
      <protection locked="0"/>
    </xf>
    <xf numFmtId="0" fontId="6" fillId="5" borderId="0" xfId="0" applyFont="1" applyFill="1" applyBorder="1" applyAlignment="1" applyProtection="1">
      <alignment horizontal="left" vertical="top" wrapText="1"/>
      <protection locked="0"/>
    </xf>
    <xf numFmtId="0" fontId="6" fillId="5" borderId="0" xfId="0" applyFont="1" applyFill="1" applyBorder="1" applyAlignment="1" applyProtection="1">
      <alignment horizontal="left" vertical="top"/>
    </xf>
    <xf numFmtId="0" fontId="0" fillId="0" borderId="37" xfId="0" applyFill="1" applyBorder="1"/>
  </cellXfs>
  <cellStyles count="10">
    <cellStyle name="Currency" xfId="1" builtinId="4"/>
    <cellStyle name="Hyperlink" xfId="2" builtinId="8"/>
    <cellStyle name="Normal" xfId="0" builtinId="0"/>
    <cellStyle name="Normal 2" xfId="3"/>
    <cellStyle name="Normal 2 2" xfId="4"/>
    <cellStyle name="Normal 2 2 2" xfId="7"/>
    <cellStyle name="Normal 2 3" xfId="5"/>
    <cellStyle name="Normal 2 3 2" xfId="8"/>
    <cellStyle name="Normal 2 4" xfId="6"/>
    <cellStyle name="Normal 2 4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7AC9"/>
      <rgbColor rgb="0000377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3</xdr:row>
      <xdr:rowOff>85725</xdr:rowOff>
    </xdr:from>
    <xdr:to>
      <xdr:col>1</xdr:col>
      <xdr:colOff>538288</xdr:colOff>
      <xdr:row>7</xdr:row>
      <xdr:rowOff>133350</xdr:rowOff>
    </xdr:to>
    <xdr:pic>
      <xdr:nvPicPr>
        <xdr:cNvPr id="2" name="Picture 8"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28600"/>
          <a:ext cx="1176463"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19050</xdr:rowOff>
    </xdr:from>
    <xdr:to>
      <xdr:col>7</xdr:col>
      <xdr:colOff>1228725</xdr:colOff>
      <xdr:row>2</xdr:row>
      <xdr:rowOff>19050</xdr:rowOff>
    </xdr:to>
    <xdr:sp macro="" textlink="">
      <xdr:nvSpPr>
        <xdr:cNvPr id="3" name="Rectangle 37"/>
        <xdr:cNvSpPr>
          <a:spLocks noChangeArrowheads="1"/>
        </xdr:cNvSpPr>
      </xdr:nvSpPr>
      <xdr:spPr bwMode="auto">
        <a:xfrm>
          <a:off x="0" y="66675"/>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8</xdr:row>
      <xdr:rowOff>38100</xdr:rowOff>
    </xdr:from>
    <xdr:to>
      <xdr:col>7</xdr:col>
      <xdr:colOff>1228725</xdr:colOff>
      <xdr:row>9</xdr:row>
      <xdr:rowOff>38100</xdr:rowOff>
    </xdr:to>
    <xdr:sp macro="" textlink="">
      <xdr:nvSpPr>
        <xdr:cNvPr id="4" name="Rectangle 37"/>
        <xdr:cNvSpPr>
          <a:spLocks noChangeArrowheads="1"/>
        </xdr:cNvSpPr>
      </xdr:nvSpPr>
      <xdr:spPr bwMode="auto">
        <a:xfrm>
          <a:off x="0" y="895350"/>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37</xdr:row>
      <xdr:rowOff>19050</xdr:rowOff>
    </xdr:from>
    <xdr:to>
      <xdr:col>7</xdr:col>
      <xdr:colOff>1266824</xdr:colOff>
      <xdr:row>38</xdr:row>
      <xdr:rowOff>0</xdr:rowOff>
    </xdr:to>
    <xdr:sp macro="" textlink="">
      <xdr:nvSpPr>
        <xdr:cNvPr id="5" name="Rectangle 37"/>
        <xdr:cNvSpPr>
          <a:spLocks noChangeArrowheads="1"/>
        </xdr:cNvSpPr>
      </xdr:nvSpPr>
      <xdr:spPr bwMode="auto">
        <a:xfrm>
          <a:off x="0" y="6048375"/>
          <a:ext cx="11458574" cy="142875"/>
        </a:xfrm>
        <a:prstGeom prst="rect">
          <a:avLst/>
        </a:prstGeom>
        <a:solidFill>
          <a:schemeClr val="accent1">
            <a:lumMod val="75000"/>
          </a:schemeClr>
        </a:solidFill>
        <a:ln w="9525">
          <a:solidFill>
            <a:srgbClr val="000000"/>
          </a:solidFill>
          <a:miter lim="800000"/>
          <a:headEnd/>
          <a:tailEnd/>
        </a:ln>
      </xdr:spPr>
    </xdr:sp>
    <xdr:clientData/>
  </xdr:twoCellAnchor>
  <xdr:twoCellAnchor>
    <xdr:from>
      <xdr:col>0</xdr:col>
      <xdr:colOff>0</xdr:colOff>
      <xdr:row>22</xdr:row>
      <xdr:rowOff>0</xdr:rowOff>
    </xdr:from>
    <xdr:to>
      <xdr:col>7</xdr:col>
      <xdr:colOff>1257300</xdr:colOff>
      <xdr:row>22</xdr:row>
      <xdr:rowOff>45719</xdr:rowOff>
    </xdr:to>
    <xdr:sp macro="" textlink="">
      <xdr:nvSpPr>
        <xdr:cNvPr id="6" name="Rectangle 37"/>
        <xdr:cNvSpPr>
          <a:spLocks noChangeArrowheads="1"/>
        </xdr:cNvSpPr>
      </xdr:nvSpPr>
      <xdr:spPr bwMode="auto">
        <a:xfrm>
          <a:off x="0" y="2809875"/>
          <a:ext cx="11772900" cy="45719"/>
        </a:xfrm>
        <a:prstGeom prst="rect">
          <a:avLst/>
        </a:prstGeom>
        <a:solidFill>
          <a:schemeClr val="accent1">
            <a:lumMod val="75000"/>
          </a:schemeClr>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123825</xdr:colOff>
      <xdr:row>3</xdr:row>
      <xdr:rowOff>257175</xdr:rowOff>
    </xdr:to>
    <xdr:pic>
      <xdr:nvPicPr>
        <xdr:cNvPr id="24615"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715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114300</xdr:rowOff>
    </xdr:from>
    <xdr:to>
      <xdr:col>1</xdr:col>
      <xdr:colOff>171450</xdr:colOff>
      <xdr:row>3</xdr:row>
      <xdr:rowOff>314325</xdr:rowOff>
    </xdr:to>
    <xdr:pic>
      <xdr:nvPicPr>
        <xdr:cNvPr id="25639"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1430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1</xdr:col>
      <xdr:colOff>171450</xdr:colOff>
      <xdr:row>3</xdr:row>
      <xdr:rowOff>266700</xdr:rowOff>
    </xdr:to>
    <xdr:pic>
      <xdr:nvPicPr>
        <xdr:cNvPr id="26663"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66675"/>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ad.doubleclick.net/" TargetMode="External"/><Relationship Id="rId13" Type="http://schemas.openxmlformats.org/officeDocument/2006/relationships/hyperlink" Target="http://ad.doubleclick.net/ad/twc.collective;adid=1234123423;sz=300x250" TargetMode="External"/><Relationship Id="rId18" Type="http://schemas.openxmlformats.org/officeDocument/2006/relationships/hyperlink" Target="http://ad.doubleclick.net/ad/twc.collective;adid=1234123423;sz=300x250" TargetMode="External"/><Relationship Id="rId26" Type="http://schemas.openxmlformats.org/officeDocument/2006/relationships/hyperlink" Target="http://ad.doubleclick.net/" TargetMode="External"/><Relationship Id="rId3" Type="http://schemas.openxmlformats.org/officeDocument/2006/relationships/hyperlink" Target="http://ad.doubleclick.net/ad/twc.collective;adid=1234123423;sz=300x250" TargetMode="External"/><Relationship Id="rId21" Type="http://schemas.openxmlformats.org/officeDocument/2006/relationships/hyperlink" Target="http://ad.doubleclick.net/ad/twc.collective;adid=1234123423;sz=300x250" TargetMode="External"/><Relationship Id="rId7" Type="http://schemas.openxmlformats.org/officeDocument/2006/relationships/hyperlink" Target="http://ad.doubleclick.net/ad/twc.collective;adid=1234123423;sz=300x250" TargetMode="External"/><Relationship Id="rId12" Type="http://schemas.openxmlformats.org/officeDocument/2006/relationships/hyperlink" Target="http://ad.doubleclick.net/ad/twc.collective;adid=1234123423;sz=300x250" TargetMode="External"/><Relationship Id="rId17" Type="http://schemas.openxmlformats.org/officeDocument/2006/relationships/hyperlink" Target="http://ad.doubleclick.net/" TargetMode="External"/><Relationship Id="rId25" Type="http://schemas.openxmlformats.org/officeDocument/2006/relationships/hyperlink" Target="http://ad.doubleclick.net/ad/twc.collective;adid=1234123423;sz=300x250" TargetMode="External"/><Relationship Id="rId2" Type="http://schemas.openxmlformats.org/officeDocument/2006/relationships/hyperlink" Target="http://ad.doubleclick.net/" TargetMode="External"/><Relationship Id="rId16" Type="http://schemas.openxmlformats.org/officeDocument/2006/relationships/hyperlink" Target="http://ad.doubleclick.net/ad/twc.collective;adid=1234123423;sz=300x250" TargetMode="External"/><Relationship Id="rId20" Type="http://schemas.openxmlformats.org/officeDocument/2006/relationships/hyperlink" Target="http://ad.doubleclick.net/" TargetMode="External"/><Relationship Id="rId1" Type="http://schemas.openxmlformats.org/officeDocument/2006/relationships/hyperlink" Target="http://ad.doubleclick.net/ad/twc.collective;adid=1234123423;sz=300x250" TargetMode="External"/><Relationship Id="rId6" Type="http://schemas.openxmlformats.org/officeDocument/2006/relationships/hyperlink" Target="http://ad.doubleclick.net/" TargetMode="External"/><Relationship Id="rId11" Type="http://schemas.openxmlformats.org/officeDocument/2006/relationships/hyperlink" Target="http://ad.doubleclick.net/" TargetMode="External"/><Relationship Id="rId24" Type="http://schemas.openxmlformats.org/officeDocument/2006/relationships/hyperlink" Target="http://ad.doubleclick.net/" TargetMode="External"/><Relationship Id="rId5" Type="http://schemas.openxmlformats.org/officeDocument/2006/relationships/hyperlink" Target="http://ad.doubleclick.net/ad/twc.collective;adid=1234123423;sz=300x250" TargetMode="External"/><Relationship Id="rId15" Type="http://schemas.openxmlformats.org/officeDocument/2006/relationships/hyperlink" Target="http://ad.doubleclick.net/" TargetMode="External"/><Relationship Id="rId23" Type="http://schemas.openxmlformats.org/officeDocument/2006/relationships/hyperlink" Target="http://ad.doubleclick.net/ad/twc.collective;adid=1234123423;sz=300x250" TargetMode="External"/><Relationship Id="rId28" Type="http://schemas.openxmlformats.org/officeDocument/2006/relationships/printerSettings" Target="../printerSettings/printerSettings2.bin"/><Relationship Id="rId10" Type="http://schemas.openxmlformats.org/officeDocument/2006/relationships/hyperlink" Target="http://ad.doubleclick.net/ad/twc.collective;adid=1234123423;sz=300x250" TargetMode="External"/><Relationship Id="rId19" Type="http://schemas.openxmlformats.org/officeDocument/2006/relationships/hyperlink" Target="http://ad.doubleclick.net/ad/twc.collective;adid=1234123423;sz=300x250" TargetMode="External"/><Relationship Id="rId4" Type="http://schemas.openxmlformats.org/officeDocument/2006/relationships/hyperlink" Target="http://ad.doubleclick.net/ad/twc.collective;adid=1234123423;sz=300x250" TargetMode="External"/><Relationship Id="rId9" Type="http://schemas.openxmlformats.org/officeDocument/2006/relationships/hyperlink" Target="http://ad.doubleclick.net/ad/twc.collective;adid=1234123423;sz=300x250" TargetMode="External"/><Relationship Id="rId14" Type="http://schemas.openxmlformats.org/officeDocument/2006/relationships/hyperlink" Target="http://ad.doubleclick.net/ad/twc.collective;adid=1234123423;sz=300x250" TargetMode="External"/><Relationship Id="rId22" Type="http://schemas.openxmlformats.org/officeDocument/2006/relationships/hyperlink" Target="http://ad.doubleclick.net/ad/twc.collective;adid=1234123423;sz=300x250" TargetMode="External"/><Relationship Id="rId27" Type="http://schemas.openxmlformats.org/officeDocument/2006/relationships/hyperlink" Target="http://ad.doubleclick.net/ad/twc.collective;adid=1234123423;sz=300x25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177"/>
  <sheetViews>
    <sheetView showGridLines="0" tabSelected="1" zoomScaleNormal="100" workbookViewId="0">
      <selection activeCell="C20" sqref="C20"/>
    </sheetView>
  </sheetViews>
  <sheetFormatPr defaultRowHeight="12.75" customHeight="1" x14ac:dyDescent="0.2"/>
  <cols>
    <col min="1" max="1" width="11.140625" style="60" customWidth="1"/>
    <col min="2" max="2" width="11.42578125" style="60" customWidth="1"/>
    <col min="3" max="3" width="32.140625" style="60" customWidth="1"/>
    <col min="4" max="4" width="20.7109375" style="60" customWidth="1"/>
    <col min="5" max="5" width="26.42578125" style="60" customWidth="1"/>
    <col min="6" max="6" width="18.5703125" style="60" customWidth="1"/>
    <col min="7" max="7" width="16.42578125" style="60" bestFit="1" customWidth="1"/>
    <col min="8" max="8" width="19.140625" style="60" bestFit="1" customWidth="1"/>
    <col min="9" max="16384" width="9.140625" style="60"/>
  </cols>
  <sheetData>
    <row r="1" spans="1:18" s="83" customFormat="1" ht="3.75" customHeight="1" x14ac:dyDescent="0.2">
      <c r="A1" s="81"/>
      <c r="B1" s="81"/>
      <c r="C1" s="81"/>
      <c r="D1" s="81"/>
      <c r="E1" s="81"/>
      <c r="F1" s="82"/>
      <c r="G1" s="81"/>
      <c r="H1" s="1"/>
      <c r="I1" s="55"/>
      <c r="J1" s="58"/>
      <c r="K1" s="58"/>
      <c r="L1" s="58"/>
      <c r="M1" s="58"/>
      <c r="N1" s="58"/>
      <c r="O1" s="58"/>
      <c r="P1" s="58"/>
      <c r="Q1" s="58"/>
      <c r="R1" s="58"/>
    </row>
    <row r="2" spans="1:18" s="84" customFormat="1" ht="3.75" customHeight="1" x14ac:dyDescent="0.2">
      <c r="A2" s="81"/>
      <c r="B2" s="81"/>
      <c r="C2" s="81"/>
      <c r="D2" s="81"/>
      <c r="E2" s="81"/>
      <c r="F2" s="81"/>
      <c r="G2" s="79"/>
      <c r="H2" s="79"/>
      <c r="I2" s="59"/>
      <c r="J2" s="119"/>
      <c r="K2" s="60"/>
      <c r="L2" s="60"/>
      <c r="M2" s="60"/>
      <c r="N2" s="60"/>
      <c r="O2" s="60"/>
      <c r="P2" s="60"/>
      <c r="Q2" s="60"/>
      <c r="R2" s="60"/>
    </row>
    <row r="3" spans="1:18" s="84" customFormat="1" ht="3.75" customHeight="1" x14ac:dyDescent="0.2">
      <c r="A3" s="81"/>
      <c r="B3" s="81"/>
      <c r="C3" s="81"/>
      <c r="D3" s="81"/>
      <c r="E3" s="81"/>
      <c r="F3" s="81"/>
      <c r="G3" s="79"/>
      <c r="H3" s="79"/>
      <c r="I3" s="59"/>
      <c r="J3" s="119"/>
      <c r="K3" s="60"/>
      <c r="L3" s="60"/>
      <c r="M3" s="60"/>
      <c r="N3" s="60"/>
      <c r="O3" s="60"/>
      <c r="P3" s="60"/>
      <c r="Q3" s="60"/>
      <c r="R3" s="60"/>
    </row>
    <row r="4" spans="1:18" s="113" customFormat="1" ht="12.75" customHeight="1" x14ac:dyDescent="0.2">
      <c r="A4" s="108"/>
      <c r="B4" s="108"/>
      <c r="C4" s="108"/>
      <c r="D4" s="109"/>
      <c r="E4" s="109"/>
      <c r="F4" s="109"/>
      <c r="G4" s="110" t="s">
        <v>75</v>
      </c>
      <c r="H4" s="111">
        <f ca="1">TODAY()</f>
        <v>41507</v>
      </c>
      <c r="I4" s="120"/>
      <c r="J4" s="121"/>
      <c r="K4" s="122"/>
      <c r="L4" s="122"/>
      <c r="M4" s="122"/>
      <c r="N4" s="122"/>
      <c r="O4" s="122"/>
      <c r="P4" s="122"/>
      <c r="Q4" s="122"/>
      <c r="R4" s="122"/>
    </row>
    <row r="5" spans="1:18" s="113" customFormat="1" ht="12.75" customHeight="1" x14ac:dyDescent="0.2">
      <c r="A5" s="108"/>
      <c r="B5" s="108"/>
      <c r="C5" s="108"/>
      <c r="D5" s="151" t="s">
        <v>163</v>
      </c>
      <c r="E5" s="151"/>
      <c r="F5" s="151"/>
      <c r="G5" s="151"/>
      <c r="H5" s="109"/>
      <c r="I5" s="120"/>
      <c r="J5" s="121"/>
      <c r="K5" s="122"/>
      <c r="L5" s="122"/>
      <c r="M5" s="122"/>
      <c r="N5" s="122"/>
      <c r="O5" s="122"/>
      <c r="P5" s="122"/>
      <c r="Q5" s="122"/>
      <c r="R5" s="122"/>
    </row>
    <row r="6" spans="1:18" s="113" customFormat="1" ht="12.75" customHeight="1" x14ac:dyDescent="0.2">
      <c r="A6" s="108"/>
      <c r="B6" s="108"/>
      <c r="C6" s="108"/>
      <c r="D6" s="151"/>
      <c r="E6" s="151"/>
      <c r="F6" s="151"/>
      <c r="G6" s="151"/>
      <c r="H6" s="109"/>
      <c r="I6" s="120"/>
      <c r="J6" s="121"/>
      <c r="K6" s="122"/>
      <c r="L6" s="122"/>
      <c r="M6" s="122"/>
      <c r="N6" s="122"/>
      <c r="O6" s="122"/>
      <c r="P6" s="122"/>
      <c r="Q6" s="122"/>
      <c r="R6" s="122"/>
    </row>
    <row r="7" spans="1:18" s="113" customFormat="1" ht="5.25" customHeight="1" x14ac:dyDescent="0.2">
      <c r="A7" s="108"/>
      <c r="B7" s="108"/>
      <c r="C7" s="114"/>
      <c r="D7" s="109"/>
      <c r="E7" s="109"/>
      <c r="F7" s="109"/>
      <c r="I7" s="120"/>
      <c r="J7" s="121"/>
      <c r="K7" s="122"/>
      <c r="L7" s="122"/>
      <c r="M7" s="122"/>
      <c r="N7" s="122"/>
      <c r="O7" s="122"/>
      <c r="P7" s="122"/>
      <c r="Q7" s="122"/>
      <c r="R7" s="122"/>
    </row>
    <row r="8" spans="1:18" s="113" customFormat="1" ht="12.75" customHeight="1" x14ac:dyDescent="0.2">
      <c r="A8" s="108"/>
      <c r="B8" s="108"/>
      <c r="C8" s="152" t="s">
        <v>116</v>
      </c>
      <c r="D8" s="152"/>
      <c r="E8" s="152"/>
      <c r="F8" s="152"/>
      <c r="G8" s="152"/>
      <c r="H8" s="152"/>
      <c r="I8" s="120"/>
      <c r="J8" s="121"/>
      <c r="K8" s="122"/>
      <c r="L8" s="122"/>
      <c r="M8" s="122"/>
      <c r="N8" s="122"/>
      <c r="O8" s="122"/>
      <c r="P8" s="122"/>
      <c r="Q8" s="122"/>
      <c r="R8" s="122"/>
    </row>
    <row r="9" spans="1:18" s="117" customFormat="1" ht="3.75" customHeight="1" x14ac:dyDescent="0.2">
      <c r="A9" s="115"/>
      <c r="B9" s="115"/>
      <c r="C9" s="115"/>
      <c r="D9" s="115"/>
      <c r="E9" s="115"/>
      <c r="F9" s="109"/>
      <c r="G9" s="115"/>
      <c r="H9" s="116"/>
      <c r="I9" s="123"/>
      <c r="J9" s="124"/>
      <c r="K9" s="124"/>
      <c r="L9" s="124"/>
      <c r="M9" s="124"/>
      <c r="N9" s="124"/>
      <c r="O9" s="124"/>
      <c r="P9" s="124"/>
      <c r="Q9" s="124"/>
      <c r="R9" s="124"/>
    </row>
    <row r="10" spans="1:18" s="113" customFormat="1" ht="3.75" customHeight="1" x14ac:dyDescent="0.2">
      <c r="A10" s="115"/>
      <c r="B10" s="115"/>
      <c r="C10" s="115"/>
      <c r="D10" s="115"/>
      <c r="E10" s="115"/>
      <c r="F10" s="115"/>
      <c r="G10" s="112"/>
      <c r="H10" s="112"/>
      <c r="I10" s="120"/>
      <c r="J10" s="121"/>
      <c r="K10" s="122"/>
      <c r="L10" s="122"/>
      <c r="M10" s="122"/>
      <c r="N10" s="122"/>
      <c r="O10" s="122"/>
      <c r="P10" s="122"/>
      <c r="Q10" s="122"/>
      <c r="R10" s="122"/>
    </row>
    <row r="11" spans="1:18" s="113" customFormat="1" ht="3.75" customHeight="1" x14ac:dyDescent="0.2">
      <c r="A11" s="115"/>
      <c r="B11" s="115"/>
      <c r="C11" s="115"/>
      <c r="D11" s="115"/>
      <c r="E11" s="115"/>
      <c r="F11" s="115"/>
      <c r="G11" s="112"/>
      <c r="H11" s="112"/>
      <c r="I11" s="120"/>
      <c r="J11" s="121"/>
      <c r="K11" s="122"/>
      <c r="L11" s="122"/>
      <c r="M11" s="122"/>
      <c r="N11" s="122"/>
      <c r="O11" s="122"/>
      <c r="P11" s="122"/>
      <c r="Q11" s="122"/>
      <c r="R11" s="122"/>
    </row>
    <row r="12" spans="1:18" s="58" customFormat="1" ht="12.75" customHeight="1" x14ac:dyDescent="0.2">
      <c r="A12" s="140" t="s">
        <v>74</v>
      </c>
      <c r="B12" s="140"/>
      <c r="C12" s="131" t="s">
        <v>128</v>
      </c>
      <c r="D12" s="79" t="s">
        <v>154</v>
      </c>
      <c r="E12" s="131" t="s">
        <v>155</v>
      </c>
      <c r="F12" s="86" t="s">
        <v>72</v>
      </c>
      <c r="G12" s="138" t="s">
        <v>155</v>
      </c>
      <c r="H12" s="138"/>
      <c r="I12" s="125"/>
    </row>
    <row r="13" spans="1:18" s="58" customFormat="1" ht="12.75" customHeight="1" x14ac:dyDescent="0.2">
      <c r="A13" s="141" t="s">
        <v>70</v>
      </c>
      <c r="B13" s="141"/>
      <c r="C13" s="131" t="s">
        <v>129</v>
      </c>
      <c r="D13" s="79" t="s">
        <v>156</v>
      </c>
      <c r="E13" s="131" t="s">
        <v>161</v>
      </c>
      <c r="F13" s="79" t="s">
        <v>70</v>
      </c>
      <c r="G13" s="138" t="s">
        <v>161</v>
      </c>
      <c r="H13" s="138"/>
      <c r="I13" s="125"/>
    </row>
    <row r="14" spans="1:18" s="58" customFormat="1" ht="12.75" customHeight="1" x14ac:dyDescent="0.2">
      <c r="A14" s="142" t="s">
        <v>73</v>
      </c>
      <c r="B14" s="142"/>
      <c r="C14" s="131" t="s">
        <v>132</v>
      </c>
      <c r="D14" s="79" t="s">
        <v>73</v>
      </c>
      <c r="E14" s="131" t="s">
        <v>157</v>
      </c>
      <c r="F14" s="79" t="s">
        <v>73</v>
      </c>
      <c r="G14" s="138" t="s">
        <v>66</v>
      </c>
      <c r="H14" s="138"/>
      <c r="I14" s="125"/>
    </row>
    <row r="15" spans="1:18" s="58" customFormat="1" ht="12.75" customHeight="1" x14ac:dyDescent="0.2">
      <c r="A15" s="79"/>
      <c r="B15" s="79"/>
      <c r="C15" s="82"/>
      <c r="D15" s="79"/>
      <c r="E15" s="83"/>
      <c r="F15" s="79"/>
      <c r="G15" s="81"/>
      <c r="H15" s="83"/>
      <c r="I15" s="59"/>
      <c r="J15" s="125"/>
    </row>
    <row r="16" spans="1:18" s="58" customFormat="1" ht="12.75" customHeight="1" x14ac:dyDescent="0.2">
      <c r="A16" s="79"/>
      <c r="B16" s="79"/>
      <c r="C16" s="104"/>
      <c r="D16" s="79"/>
      <c r="E16" s="83"/>
      <c r="F16" s="79"/>
      <c r="G16" s="81"/>
      <c r="H16" s="83"/>
      <c r="I16" s="59"/>
      <c r="J16" s="125"/>
    </row>
    <row r="17" spans="1:18" s="58" customFormat="1" ht="12.75" customHeight="1" x14ac:dyDescent="0.2">
      <c r="A17" s="139" t="s">
        <v>76</v>
      </c>
      <c r="B17" s="139"/>
      <c r="C17" s="128" t="s">
        <v>137</v>
      </c>
      <c r="D17" s="85" t="s">
        <v>158</v>
      </c>
      <c r="E17" s="131" t="s">
        <v>168</v>
      </c>
      <c r="F17" s="85" t="s">
        <v>83</v>
      </c>
      <c r="G17" s="138" t="s">
        <v>164</v>
      </c>
      <c r="H17" s="138"/>
    </row>
    <row r="18" spans="1:18" s="58" customFormat="1" ht="12.75" customHeight="1" x14ac:dyDescent="0.2">
      <c r="A18" s="139" t="s">
        <v>87</v>
      </c>
      <c r="B18" s="139"/>
      <c r="C18" s="118" t="s">
        <v>173</v>
      </c>
      <c r="D18" s="82" t="s">
        <v>159</v>
      </c>
      <c r="E18" s="136" t="s">
        <v>162</v>
      </c>
      <c r="F18" s="81" t="s">
        <v>84</v>
      </c>
      <c r="G18" s="164" t="s">
        <v>162</v>
      </c>
      <c r="H18" s="164"/>
    </row>
    <row r="19" spans="1:18" s="58" customFormat="1" ht="26.25" customHeight="1" x14ac:dyDescent="0.2">
      <c r="A19" s="139" t="s">
        <v>86</v>
      </c>
      <c r="B19" s="139"/>
      <c r="C19" s="129" t="s">
        <v>174</v>
      </c>
      <c r="D19" s="135" t="s">
        <v>85</v>
      </c>
      <c r="E19" s="118" t="s">
        <v>167</v>
      </c>
      <c r="F19" s="135" t="s">
        <v>85</v>
      </c>
      <c r="G19" s="163" t="s">
        <v>167</v>
      </c>
      <c r="H19" s="163"/>
    </row>
    <row r="20" spans="1:18" s="58" customFormat="1" ht="15" x14ac:dyDescent="0.2">
      <c r="A20" s="139" t="s">
        <v>139</v>
      </c>
      <c r="B20" s="139"/>
      <c r="C20" s="130">
        <v>148294335</v>
      </c>
      <c r="D20" s="79" t="s">
        <v>156</v>
      </c>
      <c r="E20" s="130" t="s">
        <v>169</v>
      </c>
      <c r="F20" s="81" t="s">
        <v>70</v>
      </c>
      <c r="G20" s="138" t="s">
        <v>165</v>
      </c>
      <c r="H20" s="138"/>
    </row>
    <row r="21" spans="1:18" s="58" customFormat="1" ht="12.75" customHeight="1" x14ac:dyDescent="0.2">
      <c r="A21" s="83"/>
      <c r="B21" s="83"/>
      <c r="C21" s="83"/>
      <c r="D21" s="81" t="s">
        <v>73</v>
      </c>
      <c r="E21" s="131" t="s">
        <v>166</v>
      </c>
      <c r="F21" s="81" t="s">
        <v>71</v>
      </c>
      <c r="G21" s="138" t="s">
        <v>166</v>
      </c>
      <c r="H21" s="138"/>
    </row>
    <row r="22" spans="1:18" s="83" customFormat="1" ht="12.75" customHeight="1" x14ac:dyDescent="0.2">
      <c r="A22" s="80"/>
      <c r="B22" s="80"/>
      <c r="C22" s="82"/>
      <c r="H22" s="102"/>
      <c r="I22" s="58"/>
      <c r="J22" s="58"/>
      <c r="K22" s="58"/>
      <c r="L22" s="58"/>
      <c r="M22" s="58"/>
      <c r="N22" s="58"/>
      <c r="O22" s="58"/>
      <c r="P22" s="58"/>
      <c r="Q22" s="58"/>
      <c r="R22" s="58"/>
    </row>
    <row r="23" spans="1:18" ht="3.75" customHeight="1" x14ac:dyDescent="0.2">
      <c r="A23" s="81"/>
      <c r="B23" s="81"/>
      <c r="C23" s="81"/>
      <c r="D23" s="81"/>
      <c r="E23" s="81"/>
      <c r="F23" s="81"/>
      <c r="G23" s="59"/>
      <c r="H23" s="59"/>
      <c r="I23" s="59"/>
      <c r="J23" s="119"/>
    </row>
    <row r="24" spans="1:18" s="58" customFormat="1" ht="3.75" customHeight="1" thickBot="1" x14ac:dyDescent="0.25">
      <c r="A24" s="81"/>
      <c r="B24" s="81"/>
      <c r="C24" s="81"/>
      <c r="D24" s="81"/>
      <c r="E24" s="81"/>
      <c r="F24" s="82"/>
      <c r="G24" s="55"/>
      <c r="H24" s="57"/>
      <c r="I24" s="55"/>
    </row>
    <row r="25" spans="1:18" s="58" customFormat="1" ht="12.75" customHeight="1" thickBot="1" x14ac:dyDescent="0.25">
      <c r="A25" s="149" t="s">
        <v>79</v>
      </c>
      <c r="B25" s="150"/>
      <c r="C25" s="62">
        <f>H34</f>
        <v>0</v>
      </c>
      <c r="D25" s="79"/>
      <c r="E25" s="79"/>
      <c r="F25" s="79"/>
      <c r="G25" s="87" t="s">
        <v>77</v>
      </c>
      <c r="H25" s="61">
        <v>41512</v>
      </c>
      <c r="I25" s="56"/>
    </row>
    <row r="26" spans="1:18" s="58" customFormat="1" ht="12.75" customHeight="1" thickBot="1" x14ac:dyDescent="0.25">
      <c r="D26" s="79"/>
      <c r="E26" s="79"/>
      <c r="F26" s="79"/>
      <c r="G26" s="87" t="s">
        <v>78</v>
      </c>
      <c r="H26" s="61">
        <v>41574</v>
      </c>
      <c r="I26" s="56"/>
    </row>
    <row r="27" spans="1:18" s="83" customFormat="1" ht="8.1" customHeight="1" thickBot="1" x14ac:dyDescent="0.25">
      <c r="A27" s="81"/>
      <c r="B27" s="81"/>
      <c r="C27" s="79"/>
      <c r="D27" s="79"/>
      <c r="E27" s="79"/>
      <c r="F27" s="79"/>
      <c r="G27" s="79"/>
      <c r="H27" s="103"/>
      <c r="I27" s="56"/>
      <c r="J27" s="58"/>
      <c r="K27" s="58"/>
      <c r="L27" s="58"/>
      <c r="M27" s="58"/>
      <c r="N27" s="58"/>
      <c r="O27" s="58"/>
      <c r="P27" s="58"/>
      <c r="Q27" s="58"/>
      <c r="R27" s="58"/>
    </row>
    <row r="28" spans="1:18" s="83" customFormat="1" ht="12.75" customHeight="1" thickBot="1" x14ac:dyDescent="0.25">
      <c r="A28" s="88" t="s">
        <v>80</v>
      </c>
      <c r="B28" s="89" t="s">
        <v>81</v>
      </c>
      <c r="C28" s="90" t="s">
        <v>152</v>
      </c>
      <c r="D28" s="156" t="s">
        <v>153</v>
      </c>
      <c r="E28" s="157"/>
      <c r="F28" s="132" t="s">
        <v>67</v>
      </c>
      <c r="G28" s="89" t="s">
        <v>68</v>
      </c>
      <c r="H28" s="91" t="s">
        <v>69</v>
      </c>
      <c r="I28" s="56"/>
      <c r="J28" s="58"/>
      <c r="K28" s="58"/>
      <c r="L28" s="58"/>
      <c r="M28" s="58"/>
      <c r="N28" s="58"/>
      <c r="O28" s="58"/>
      <c r="P28" s="58"/>
      <c r="Q28" s="58"/>
      <c r="R28" s="58"/>
    </row>
    <row r="29" spans="1:18" s="58" customFormat="1" ht="15.75" x14ac:dyDescent="0.25">
      <c r="A29" s="63">
        <v>41512</v>
      </c>
      <c r="B29" s="63">
        <v>41574</v>
      </c>
      <c r="C29" s="133" t="s">
        <v>170</v>
      </c>
      <c r="D29" s="158" t="s">
        <v>175</v>
      </c>
      <c r="E29" s="159"/>
      <c r="F29" s="137">
        <v>200000</v>
      </c>
      <c r="G29" s="66"/>
      <c r="H29" s="67"/>
      <c r="I29" s="56"/>
    </row>
    <row r="30" spans="1:18" s="58" customFormat="1" ht="12.75" customHeight="1" x14ac:dyDescent="0.25">
      <c r="A30" s="68">
        <v>41512</v>
      </c>
      <c r="B30" s="68">
        <v>41574</v>
      </c>
      <c r="C30" s="133" t="s">
        <v>170</v>
      </c>
      <c r="D30" s="160" t="s">
        <v>176</v>
      </c>
      <c r="E30" s="160"/>
      <c r="F30" s="137">
        <v>200000</v>
      </c>
      <c r="G30" s="66"/>
      <c r="H30" s="67"/>
      <c r="I30" s="56"/>
    </row>
    <row r="31" spans="1:18" s="58" customFormat="1" ht="12.75" customHeight="1" x14ac:dyDescent="0.25">
      <c r="A31" s="68">
        <v>41512</v>
      </c>
      <c r="B31" s="68">
        <v>41574</v>
      </c>
      <c r="C31" s="133" t="s">
        <v>170</v>
      </c>
      <c r="D31" s="161" t="s">
        <v>177</v>
      </c>
      <c r="E31" s="162"/>
      <c r="F31" s="137">
        <v>400000</v>
      </c>
      <c r="G31" s="66"/>
      <c r="H31" s="67"/>
      <c r="I31" s="56"/>
    </row>
    <row r="32" spans="1:18" s="58" customFormat="1" ht="12.75" customHeight="1" x14ac:dyDescent="0.2">
      <c r="A32" s="68"/>
      <c r="B32" s="68"/>
      <c r="C32" s="64"/>
      <c r="D32" s="161"/>
      <c r="E32" s="162"/>
      <c r="F32" s="134"/>
      <c r="G32" s="66"/>
      <c r="H32" s="67"/>
      <c r="I32" s="56"/>
    </row>
    <row r="33" spans="1:18" s="74" customFormat="1" ht="12.75" customHeight="1" thickBot="1" x14ac:dyDescent="0.25">
      <c r="A33" s="70"/>
      <c r="B33" s="71"/>
      <c r="C33" s="72"/>
      <c r="D33" s="147"/>
      <c r="E33" s="148"/>
      <c r="F33" s="65"/>
      <c r="G33" s="73"/>
      <c r="H33" s="67"/>
      <c r="I33" s="58"/>
      <c r="J33" s="58"/>
    </row>
    <row r="34" spans="1:18" s="58" customFormat="1" ht="12.75" customHeight="1" thickBot="1" x14ac:dyDescent="0.25">
      <c r="A34" s="144" t="s">
        <v>82</v>
      </c>
      <c r="B34" s="145"/>
      <c r="C34" s="145"/>
      <c r="D34" s="145"/>
      <c r="E34" s="75"/>
      <c r="F34" s="76">
        <f>SUM(F29:F33)</f>
        <v>800000</v>
      </c>
      <c r="G34" s="77">
        <f>H34/F34*1000</f>
        <v>0</v>
      </c>
      <c r="H34" s="78">
        <f>SUM(H29:H33)</f>
        <v>0</v>
      </c>
      <c r="I34" s="74"/>
      <c r="J34" s="74"/>
    </row>
    <row r="35" spans="1:18" s="107" customFormat="1" ht="12.75" customHeight="1" thickBot="1" x14ac:dyDescent="0.25">
      <c r="A35" s="105"/>
      <c r="B35" s="105"/>
      <c r="C35" s="106"/>
      <c r="D35" s="106"/>
      <c r="E35" s="106"/>
      <c r="F35" s="106"/>
      <c r="G35" s="106"/>
      <c r="H35" s="106"/>
      <c r="I35" s="69"/>
      <c r="J35" s="69"/>
      <c r="K35" s="69"/>
      <c r="L35" s="69"/>
      <c r="M35" s="69"/>
      <c r="N35" s="69"/>
      <c r="O35" s="69"/>
      <c r="P35" s="69"/>
      <c r="Q35" s="69"/>
      <c r="R35" s="69"/>
    </row>
    <row r="36" spans="1:18" s="69" customFormat="1" ht="21.75" customHeight="1" thickBot="1" x14ac:dyDescent="0.25">
      <c r="A36" s="101" t="s">
        <v>160</v>
      </c>
      <c r="B36" s="153" t="s">
        <v>172</v>
      </c>
      <c r="C36" s="154"/>
      <c r="D36" s="154"/>
      <c r="E36" s="154"/>
      <c r="F36" s="154"/>
      <c r="G36" s="154"/>
      <c r="H36" s="155"/>
    </row>
    <row r="37" spans="1:18" s="83" customFormat="1" ht="12.75" customHeight="1" x14ac:dyDescent="0.2">
      <c r="A37" s="81"/>
      <c r="B37" s="81"/>
      <c r="C37" s="81"/>
      <c r="D37" s="81"/>
      <c r="E37" s="81"/>
      <c r="F37" s="82"/>
      <c r="G37" s="81"/>
      <c r="H37" s="1"/>
      <c r="I37" s="58"/>
      <c r="J37" s="58"/>
      <c r="K37" s="58"/>
      <c r="L37" s="58"/>
      <c r="M37" s="58"/>
      <c r="N37" s="58"/>
      <c r="O37" s="58"/>
      <c r="P37" s="58"/>
      <c r="Q37" s="58"/>
      <c r="R37" s="58"/>
    </row>
    <row r="38" spans="1:18" s="83" customFormat="1" ht="12.75" customHeight="1" x14ac:dyDescent="0.2">
      <c r="A38" s="81"/>
      <c r="B38" s="81"/>
      <c r="C38" s="81"/>
      <c r="D38" s="81"/>
      <c r="E38" s="81"/>
      <c r="F38" s="81"/>
      <c r="G38" s="79"/>
      <c r="H38" s="79"/>
      <c r="I38" s="58"/>
      <c r="J38" s="58"/>
      <c r="K38" s="58"/>
      <c r="L38" s="58"/>
      <c r="M38" s="58"/>
      <c r="N38" s="58"/>
      <c r="O38" s="58"/>
      <c r="P38" s="58"/>
      <c r="Q38" s="58"/>
      <c r="R38" s="58"/>
    </row>
    <row r="39" spans="1:18" s="83" customFormat="1" ht="12.75" customHeight="1" x14ac:dyDescent="0.2">
      <c r="A39" s="81"/>
      <c r="B39" s="81"/>
      <c r="C39" s="81"/>
      <c r="D39" s="81"/>
      <c r="E39" s="81"/>
      <c r="F39" s="82"/>
      <c r="G39" s="81"/>
      <c r="H39" s="1"/>
      <c r="I39" s="58"/>
      <c r="J39" s="58"/>
      <c r="K39" s="58"/>
      <c r="L39" s="58"/>
      <c r="M39" s="58"/>
      <c r="N39" s="58"/>
      <c r="O39" s="58"/>
      <c r="P39" s="58"/>
      <c r="Q39" s="58"/>
      <c r="R39" s="58"/>
    </row>
    <row r="40" spans="1:18" s="83" customFormat="1" ht="12.75" customHeight="1" x14ac:dyDescent="0.2">
      <c r="A40" s="84"/>
      <c r="B40" s="84"/>
      <c r="C40" s="84"/>
      <c r="D40" s="84"/>
      <c r="E40" s="84"/>
      <c r="F40" s="84"/>
      <c r="G40" s="84"/>
      <c r="H40" s="84"/>
      <c r="I40" s="58"/>
      <c r="J40" s="58"/>
      <c r="K40" s="58"/>
      <c r="L40" s="58"/>
      <c r="M40" s="58"/>
      <c r="N40" s="58"/>
      <c r="O40" s="58"/>
      <c r="P40" s="58"/>
      <c r="Q40" s="58"/>
      <c r="R40" s="58"/>
    </row>
    <row r="41" spans="1:18" s="83" customFormat="1" ht="12.75" customHeight="1" x14ac:dyDescent="0.2">
      <c r="A41" s="92" t="s">
        <v>117</v>
      </c>
      <c r="B41" s="93"/>
      <c r="C41" s="94" t="s">
        <v>118</v>
      </c>
      <c r="D41" s="93"/>
      <c r="E41" s="93"/>
      <c r="F41" s="93"/>
      <c r="G41" s="93"/>
      <c r="H41" s="93"/>
      <c r="I41" s="58"/>
      <c r="J41" s="58"/>
      <c r="K41" s="58"/>
      <c r="L41" s="58"/>
      <c r="M41" s="58"/>
      <c r="N41" s="58"/>
      <c r="O41" s="58"/>
      <c r="P41" s="58"/>
      <c r="Q41" s="58"/>
      <c r="R41" s="58"/>
    </row>
    <row r="42" spans="1:18" s="83" customFormat="1" ht="12.75" customHeight="1" x14ac:dyDescent="0.2">
      <c r="A42" s="92"/>
      <c r="B42" s="93"/>
      <c r="C42" s="94" t="s">
        <v>119</v>
      </c>
      <c r="D42" s="93"/>
      <c r="E42" s="93"/>
      <c r="F42" s="93"/>
      <c r="G42" s="93"/>
      <c r="H42" s="93"/>
      <c r="I42" s="58"/>
      <c r="J42" s="58"/>
      <c r="K42" s="58"/>
      <c r="L42" s="58"/>
      <c r="M42" s="58"/>
      <c r="N42" s="58"/>
      <c r="O42" s="58"/>
      <c r="P42" s="58"/>
      <c r="Q42" s="58"/>
      <c r="R42" s="58"/>
    </row>
    <row r="43" spans="1:18" s="83" customFormat="1" ht="12.75" customHeight="1" x14ac:dyDescent="0.2">
      <c r="A43" s="93"/>
      <c r="B43" s="93"/>
      <c r="C43" s="93"/>
      <c r="D43" s="93"/>
      <c r="E43" s="93"/>
      <c r="F43" s="93"/>
      <c r="G43" s="93"/>
      <c r="H43" s="93"/>
      <c r="I43" s="58"/>
      <c r="J43" s="58"/>
      <c r="K43" s="58"/>
      <c r="L43" s="58"/>
      <c r="M43" s="58"/>
      <c r="N43" s="58"/>
      <c r="O43" s="58"/>
      <c r="P43" s="58"/>
      <c r="Q43" s="58"/>
      <c r="R43" s="58"/>
    </row>
    <row r="44" spans="1:18" s="83" customFormat="1" ht="12.75" customHeight="1" x14ac:dyDescent="0.2">
      <c r="A44" s="94" t="s">
        <v>120</v>
      </c>
      <c r="B44" s="93"/>
      <c r="C44" s="95" t="s">
        <v>130</v>
      </c>
      <c r="D44" s="93"/>
      <c r="E44" s="93"/>
      <c r="F44" s="93"/>
      <c r="G44" s="93"/>
      <c r="H44" s="93"/>
      <c r="I44" s="58"/>
      <c r="J44" s="58"/>
      <c r="K44" s="58"/>
      <c r="L44" s="58"/>
      <c r="M44" s="58"/>
      <c r="N44" s="58"/>
      <c r="O44" s="58"/>
      <c r="P44" s="58"/>
      <c r="Q44" s="58"/>
      <c r="R44" s="58"/>
    </row>
    <row r="45" spans="1:18" s="83" customFormat="1" ht="12.75" customHeight="1" x14ac:dyDescent="0.2">
      <c r="A45" s="93"/>
      <c r="B45" s="93"/>
      <c r="C45" s="93"/>
      <c r="D45" s="93"/>
      <c r="E45" s="93"/>
      <c r="F45" s="93"/>
      <c r="G45" s="93"/>
      <c r="H45" s="93"/>
      <c r="I45" s="58"/>
      <c r="J45" s="58"/>
      <c r="K45" s="58"/>
      <c r="L45" s="58"/>
      <c r="M45" s="58"/>
      <c r="N45" s="58"/>
      <c r="O45" s="58"/>
      <c r="P45" s="58"/>
      <c r="Q45" s="58"/>
      <c r="R45" s="58"/>
    </row>
    <row r="46" spans="1:18" s="83" customFormat="1" ht="12.75" customHeight="1" x14ac:dyDescent="0.2">
      <c r="A46" s="94" t="s">
        <v>121</v>
      </c>
      <c r="B46" s="93"/>
      <c r="C46" s="146" t="s">
        <v>131</v>
      </c>
      <c r="D46" s="146"/>
      <c r="E46" s="146"/>
      <c r="F46" s="146"/>
      <c r="G46" s="146"/>
      <c r="H46" s="146"/>
      <c r="I46" s="58"/>
      <c r="J46" s="58"/>
      <c r="K46" s="58"/>
      <c r="L46" s="58"/>
      <c r="M46" s="58"/>
      <c r="N46" s="58"/>
      <c r="O46" s="58"/>
      <c r="P46" s="58"/>
      <c r="Q46" s="58"/>
      <c r="R46" s="58"/>
    </row>
    <row r="47" spans="1:18" s="83" customFormat="1" ht="12.75" customHeight="1" x14ac:dyDescent="0.2">
      <c r="A47" s="93"/>
      <c r="B47" s="93"/>
      <c r="C47" s="146"/>
      <c r="D47" s="146"/>
      <c r="E47" s="146"/>
      <c r="F47" s="146"/>
      <c r="G47" s="146"/>
      <c r="H47" s="146"/>
      <c r="I47" s="58"/>
      <c r="J47" s="58"/>
      <c r="K47" s="58"/>
      <c r="L47" s="58"/>
      <c r="M47" s="58"/>
      <c r="N47" s="58"/>
      <c r="O47" s="58"/>
      <c r="P47" s="58"/>
      <c r="Q47" s="58"/>
      <c r="R47" s="58"/>
    </row>
    <row r="48" spans="1:18" s="83" customFormat="1" ht="12.75" customHeight="1" x14ac:dyDescent="0.2">
      <c r="A48" s="93"/>
      <c r="B48" s="93"/>
      <c r="C48" s="96"/>
      <c r="D48" s="96"/>
      <c r="E48" s="96"/>
      <c r="F48" s="96"/>
      <c r="G48" s="96"/>
      <c r="H48" s="96"/>
      <c r="I48" s="58"/>
      <c r="J48" s="58"/>
      <c r="K48" s="58"/>
      <c r="L48" s="58"/>
      <c r="M48" s="58"/>
      <c r="N48" s="58"/>
      <c r="O48" s="58"/>
      <c r="P48" s="58"/>
      <c r="Q48" s="58"/>
      <c r="R48" s="58"/>
    </row>
    <row r="49" spans="1:18" s="83" customFormat="1" ht="12.75" customHeight="1" x14ac:dyDescent="0.2">
      <c r="A49" s="94" t="s">
        <v>122</v>
      </c>
      <c r="B49" s="94"/>
      <c r="C49" s="143" t="s">
        <v>123</v>
      </c>
      <c r="D49" s="143"/>
      <c r="E49" s="143"/>
      <c r="F49" s="143"/>
      <c r="G49" s="143"/>
      <c r="H49" s="143"/>
      <c r="I49" s="58"/>
      <c r="J49" s="58"/>
      <c r="K49" s="58"/>
      <c r="L49" s="58"/>
      <c r="M49" s="58"/>
      <c r="N49" s="58"/>
      <c r="O49" s="58"/>
      <c r="P49" s="58"/>
      <c r="Q49" s="58"/>
      <c r="R49" s="58"/>
    </row>
    <row r="50" spans="1:18" s="83" customFormat="1" ht="12.75" customHeight="1" x14ac:dyDescent="0.2">
      <c r="A50" s="94"/>
      <c r="B50" s="94"/>
      <c r="C50" s="143"/>
      <c r="D50" s="143"/>
      <c r="E50" s="143"/>
      <c r="F50" s="143"/>
      <c r="G50" s="143"/>
      <c r="H50" s="143"/>
      <c r="I50" s="58"/>
      <c r="J50" s="58"/>
      <c r="K50" s="58"/>
      <c r="L50" s="58"/>
      <c r="M50" s="58"/>
      <c r="N50" s="58"/>
      <c r="O50" s="58"/>
      <c r="P50" s="58"/>
      <c r="Q50" s="58"/>
      <c r="R50" s="58"/>
    </row>
    <row r="51" spans="1:18" s="83" customFormat="1" ht="12.75" customHeight="1" x14ac:dyDescent="0.2">
      <c r="A51" s="94"/>
      <c r="B51" s="94"/>
      <c r="C51" s="143"/>
      <c r="D51" s="143"/>
      <c r="E51" s="143"/>
      <c r="F51" s="143"/>
      <c r="G51" s="143"/>
      <c r="H51" s="143"/>
      <c r="I51" s="58"/>
      <c r="J51" s="58"/>
      <c r="K51" s="58"/>
      <c r="L51" s="58"/>
      <c r="M51" s="58"/>
      <c r="N51" s="58"/>
      <c r="O51" s="58"/>
      <c r="P51" s="58"/>
      <c r="Q51" s="58"/>
      <c r="R51" s="58"/>
    </row>
    <row r="52" spans="1:18" s="83" customFormat="1" ht="12.75" customHeight="1" x14ac:dyDescent="0.2">
      <c r="A52" s="94"/>
      <c r="B52" s="94"/>
      <c r="C52" s="97"/>
      <c r="D52" s="97"/>
      <c r="E52" s="97"/>
      <c r="F52" s="97"/>
      <c r="G52" s="97"/>
      <c r="H52" s="97"/>
      <c r="I52" s="58"/>
      <c r="J52" s="58"/>
      <c r="K52" s="58"/>
      <c r="L52" s="58"/>
      <c r="M52" s="58"/>
      <c r="N52" s="58"/>
      <c r="O52" s="58"/>
      <c r="P52" s="58"/>
      <c r="Q52" s="58"/>
      <c r="R52" s="58"/>
    </row>
    <row r="53" spans="1:18" s="83" customFormat="1" ht="12.75" customHeight="1" x14ac:dyDescent="0.2">
      <c r="A53" s="94" t="s">
        <v>124</v>
      </c>
      <c r="B53" s="94"/>
      <c r="C53" s="143" t="s">
        <v>125</v>
      </c>
      <c r="D53" s="143"/>
      <c r="E53" s="143"/>
      <c r="F53" s="143"/>
      <c r="G53" s="143"/>
      <c r="H53" s="143"/>
      <c r="I53" s="58"/>
      <c r="J53" s="58"/>
      <c r="K53" s="58"/>
      <c r="L53" s="58"/>
      <c r="M53" s="58"/>
      <c r="N53" s="58"/>
      <c r="O53" s="58"/>
      <c r="P53" s="58"/>
      <c r="Q53" s="58"/>
      <c r="R53" s="58"/>
    </row>
    <row r="54" spans="1:18" s="83" customFormat="1" ht="12.75" customHeight="1" x14ac:dyDescent="0.2">
      <c r="A54" s="94"/>
      <c r="B54" s="94"/>
      <c r="C54" s="143"/>
      <c r="D54" s="143"/>
      <c r="E54" s="143"/>
      <c r="F54" s="143"/>
      <c r="G54" s="143"/>
      <c r="H54" s="143"/>
      <c r="I54" s="58"/>
      <c r="J54" s="58"/>
      <c r="K54" s="58"/>
      <c r="L54" s="58"/>
      <c r="M54" s="58"/>
      <c r="N54" s="58"/>
      <c r="O54" s="58"/>
      <c r="P54" s="58"/>
      <c r="Q54" s="58"/>
      <c r="R54" s="58"/>
    </row>
    <row r="55" spans="1:18" s="83" customFormat="1" ht="12.75" customHeight="1" x14ac:dyDescent="0.2">
      <c r="A55" s="94"/>
      <c r="B55" s="94"/>
      <c r="C55" s="143"/>
      <c r="D55" s="143"/>
      <c r="E55" s="143"/>
      <c r="F55" s="143"/>
      <c r="G55" s="143"/>
      <c r="H55" s="143"/>
      <c r="I55" s="58"/>
      <c r="J55" s="58"/>
      <c r="K55" s="58"/>
      <c r="L55" s="58"/>
      <c r="M55" s="58"/>
      <c r="N55" s="58"/>
      <c r="O55" s="58"/>
      <c r="P55" s="58"/>
      <c r="Q55" s="58"/>
      <c r="R55" s="58"/>
    </row>
    <row r="56" spans="1:18" s="83" customFormat="1" ht="12.75" customHeight="1" x14ac:dyDescent="0.2">
      <c r="A56" s="94"/>
      <c r="B56" s="94"/>
      <c r="C56" s="97"/>
      <c r="D56" s="97"/>
      <c r="E56" s="97"/>
      <c r="F56" s="97"/>
      <c r="G56" s="97"/>
      <c r="H56" s="97"/>
      <c r="I56" s="58"/>
      <c r="J56" s="58"/>
      <c r="K56" s="58"/>
      <c r="L56" s="58"/>
      <c r="M56" s="58"/>
      <c r="N56" s="58"/>
      <c r="O56" s="58"/>
      <c r="P56" s="58"/>
      <c r="Q56" s="58"/>
      <c r="R56" s="58"/>
    </row>
    <row r="57" spans="1:18" s="83" customFormat="1" ht="12.75" customHeight="1" x14ac:dyDescent="0.2">
      <c r="A57" s="94" t="s">
        <v>126</v>
      </c>
      <c r="B57" s="94"/>
      <c r="C57" s="143" t="s">
        <v>138</v>
      </c>
      <c r="D57" s="143"/>
      <c r="E57" s="143"/>
      <c r="F57" s="143"/>
      <c r="G57" s="143"/>
      <c r="H57" s="143"/>
      <c r="I57" s="58"/>
      <c r="J57" s="58"/>
      <c r="K57" s="58"/>
      <c r="L57" s="58"/>
      <c r="M57" s="58"/>
      <c r="N57" s="58"/>
      <c r="O57" s="58"/>
      <c r="P57" s="58"/>
      <c r="Q57" s="58"/>
      <c r="R57" s="58"/>
    </row>
    <row r="58" spans="1:18" s="83" customFormat="1" ht="12.75" customHeight="1" x14ac:dyDescent="0.2">
      <c r="A58" s="94"/>
      <c r="B58" s="94"/>
      <c r="C58" s="143"/>
      <c r="D58" s="143"/>
      <c r="E58" s="143"/>
      <c r="F58" s="143"/>
      <c r="G58" s="143"/>
      <c r="H58" s="143"/>
      <c r="I58" s="58"/>
      <c r="J58" s="58"/>
      <c r="K58" s="58"/>
      <c r="L58" s="58"/>
      <c r="M58" s="58"/>
      <c r="N58" s="58"/>
      <c r="O58" s="58"/>
      <c r="P58" s="58"/>
      <c r="Q58" s="58"/>
      <c r="R58" s="58"/>
    </row>
    <row r="59" spans="1:18" s="83" customFormat="1" ht="12.75" customHeight="1" x14ac:dyDescent="0.2">
      <c r="A59" s="94"/>
      <c r="B59" s="94"/>
      <c r="C59" s="143"/>
      <c r="D59" s="143"/>
      <c r="E59" s="143"/>
      <c r="F59" s="143"/>
      <c r="G59" s="143"/>
      <c r="H59" s="143"/>
      <c r="I59" s="58"/>
      <c r="J59" s="58"/>
      <c r="K59" s="58"/>
      <c r="L59" s="58"/>
      <c r="M59" s="58"/>
      <c r="N59" s="58"/>
      <c r="O59" s="58"/>
      <c r="P59" s="58"/>
      <c r="Q59" s="58"/>
      <c r="R59" s="58"/>
    </row>
    <row r="60" spans="1:18" s="83" customFormat="1" ht="12.75" customHeight="1" x14ac:dyDescent="0.2">
      <c r="A60" s="93"/>
      <c r="B60" s="93"/>
      <c r="C60" s="93"/>
      <c r="D60" s="93"/>
      <c r="E60" s="93"/>
      <c r="F60" s="93"/>
      <c r="G60" s="93"/>
      <c r="H60" s="93"/>
      <c r="I60" s="58"/>
      <c r="J60" s="58"/>
      <c r="K60" s="58"/>
      <c r="L60" s="58"/>
      <c r="M60" s="58"/>
      <c r="N60" s="58"/>
      <c r="O60" s="58"/>
      <c r="P60" s="58"/>
      <c r="Q60" s="58"/>
      <c r="R60" s="58"/>
    </row>
    <row r="61" spans="1:18" s="83" customFormat="1" ht="12.75" customHeight="1" x14ac:dyDescent="0.2">
      <c r="A61" s="94" t="s">
        <v>127</v>
      </c>
      <c r="B61" s="94"/>
      <c r="C61" s="94"/>
      <c r="D61" s="94"/>
      <c r="E61" s="94"/>
      <c r="F61" s="98"/>
      <c r="G61" s="93"/>
      <c r="H61" s="93"/>
      <c r="I61" s="58"/>
      <c r="J61" s="58"/>
      <c r="K61" s="58"/>
      <c r="L61" s="58"/>
      <c r="M61" s="58"/>
      <c r="N61" s="58"/>
      <c r="O61" s="58"/>
      <c r="P61" s="58"/>
      <c r="Q61" s="58"/>
      <c r="R61" s="58"/>
    </row>
    <row r="62" spans="1:18" s="83" customFormat="1" ht="12.75" customHeight="1" x14ac:dyDescent="0.2">
      <c r="A62" s="81"/>
      <c r="B62" s="81"/>
      <c r="C62" s="81"/>
      <c r="D62" s="81"/>
      <c r="E62" s="81"/>
      <c r="F62" s="84"/>
      <c r="G62" s="84"/>
      <c r="H62" s="84"/>
      <c r="I62" s="58"/>
      <c r="J62" s="58"/>
      <c r="K62" s="58"/>
      <c r="L62" s="58"/>
      <c r="M62" s="58"/>
      <c r="N62" s="58"/>
      <c r="O62" s="58"/>
      <c r="P62" s="58"/>
      <c r="Q62" s="58"/>
      <c r="R62" s="58"/>
    </row>
    <row r="63" spans="1:18" s="83" customFormat="1" ht="12.75" customHeight="1" x14ac:dyDescent="0.2">
      <c r="A63" s="84"/>
      <c r="B63" s="84"/>
      <c r="C63" s="84"/>
      <c r="D63" s="84"/>
      <c r="E63" s="84"/>
      <c r="F63" s="84"/>
      <c r="G63" s="84"/>
      <c r="H63" s="84"/>
      <c r="I63" s="58"/>
      <c r="J63" s="58"/>
      <c r="K63" s="58"/>
      <c r="L63" s="58"/>
      <c r="M63" s="58"/>
      <c r="N63" s="58"/>
      <c r="O63" s="58"/>
      <c r="P63" s="58"/>
      <c r="Q63" s="58"/>
      <c r="R63" s="58"/>
    </row>
    <row r="64" spans="1:18" s="83" customFormat="1" ht="12.75" customHeight="1" x14ac:dyDescent="0.2">
      <c r="A64" s="84"/>
      <c r="B64" s="84"/>
      <c r="C64" s="84"/>
      <c r="D64" s="84"/>
      <c r="E64" s="84"/>
      <c r="F64" s="84"/>
      <c r="G64" s="84"/>
      <c r="H64" s="84"/>
      <c r="I64" s="58"/>
      <c r="J64" s="58"/>
      <c r="K64" s="58"/>
      <c r="L64" s="58"/>
      <c r="M64" s="58"/>
      <c r="N64" s="58"/>
      <c r="O64" s="58"/>
      <c r="P64" s="58"/>
      <c r="Q64" s="58"/>
      <c r="R64" s="58"/>
    </row>
    <row r="65" spans="1:18" s="83" customFormat="1" ht="12.75" customHeight="1" x14ac:dyDescent="0.2">
      <c r="A65" s="99"/>
      <c r="B65" s="99"/>
      <c r="C65" s="99"/>
      <c r="D65" s="99"/>
      <c r="E65" s="79"/>
      <c r="F65" s="84"/>
      <c r="G65" s="100"/>
      <c r="H65" s="100"/>
      <c r="I65" s="58"/>
      <c r="J65" s="58"/>
      <c r="K65" s="58"/>
      <c r="L65" s="58"/>
      <c r="M65" s="58"/>
      <c r="N65" s="58"/>
      <c r="O65" s="58"/>
      <c r="P65" s="58"/>
      <c r="Q65" s="58"/>
      <c r="R65" s="58"/>
    </row>
    <row r="66" spans="1:18" s="83" customFormat="1" ht="12.75" customHeight="1" x14ac:dyDescent="0.2">
      <c r="A66" s="81" t="s">
        <v>133</v>
      </c>
      <c r="B66" s="81"/>
      <c r="C66" s="84"/>
      <c r="D66" s="81" t="s">
        <v>134</v>
      </c>
      <c r="E66" s="81"/>
      <c r="F66" s="81"/>
      <c r="G66" s="81" t="s">
        <v>135</v>
      </c>
      <c r="H66" s="81"/>
      <c r="I66" s="58"/>
      <c r="J66" s="58"/>
      <c r="K66" s="58"/>
      <c r="L66" s="58"/>
      <c r="M66" s="58"/>
      <c r="N66" s="58"/>
      <c r="O66" s="58"/>
      <c r="P66" s="58"/>
      <c r="Q66" s="58"/>
      <c r="R66" s="58"/>
    </row>
    <row r="67" spans="1:18" s="83" customFormat="1" ht="12.75" customHeight="1" x14ac:dyDescent="0.2">
      <c r="A67" s="81"/>
      <c r="B67" s="81"/>
      <c r="C67" s="81"/>
      <c r="D67" s="81"/>
      <c r="E67" s="81"/>
      <c r="F67" s="1"/>
      <c r="G67" s="82"/>
      <c r="H67" s="81"/>
      <c r="I67" s="58"/>
      <c r="J67" s="58"/>
      <c r="K67" s="58"/>
      <c r="L67" s="58"/>
      <c r="M67" s="58"/>
      <c r="N67" s="58"/>
      <c r="O67" s="58"/>
      <c r="P67" s="58"/>
      <c r="Q67" s="58"/>
      <c r="R67" s="58"/>
    </row>
    <row r="68" spans="1:18" s="83" customFormat="1" ht="12.75" customHeight="1" x14ac:dyDescent="0.2">
      <c r="A68" s="81"/>
      <c r="B68" s="81"/>
      <c r="C68" s="81"/>
      <c r="D68" s="81"/>
      <c r="E68" s="81"/>
      <c r="F68" s="81"/>
      <c r="G68" s="81"/>
      <c r="H68" s="79"/>
      <c r="I68" s="58"/>
      <c r="J68" s="58"/>
      <c r="K68" s="58"/>
      <c r="L68" s="58"/>
      <c r="M68" s="58"/>
      <c r="N68" s="58"/>
      <c r="O68" s="58"/>
      <c r="P68" s="58"/>
      <c r="Q68" s="58"/>
      <c r="R68" s="58"/>
    </row>
    <row r="69" spans="1:18" s="83" customFormat="1" ht="12.75" customHeight="1" x14ac:dyDescent="0.2">
      <c r="A69" s="84"/>
      <c r="B69" s="84"/>
      <c r="C69" s="84"/>
      <c r="D69" s="84"/>
      <c r="E69" s="84"/>
      <c r="F69" s="84"/>
      <c r="G69" s="84"/>
      <c r="H69" s="84"/>
      <c r="I69" s="58"/>
      <c r="J69" s="58"/>
      <c r="K69" s="58"/>
      <c r="L69" s="58"/>
      <c r="M69" s="58"/>
      <c r="N69" s="58"/>
      <c r="O69" s="58"/>
      <c r="P69" s="58"/>
      <c r="Q69" s="58"/>
      <c r="R69" s="58"/>
    </row>
    <row r="70" spans="1:18" s="83" customFormat="1" ht="12.75" customHeight="1" x14ac:dyDescent="0.2">
      <c r="A70" s="84"/>
      <c r="B70" s="84"/>
      <c r="C70" s="84"/>
      <c r="D70" s="84"/>
      <c r="E70" s="84"/>
      <c r="F70" s="84"/>
      <c r="G70" s="84"/>
      <c r="H70" s="84"/>
      <c r="I70" s="58"/>
      <c r="J70" s="58"/>
      <c r="K70" s="58"/>
      <c r="L70" s="58"/>
      <c r="M70" s="58"/>
      <c r="N70" s="58"/>
      <c r="O70" s="58"/>
      <c r="P70" s="58"/>
      <c r="Q70" s="58"/>
      <c r="R70" s="58"/>
    </row>
    <row r="71" spans="1:18" s="83" customFormat="1" ht="12.75" customHeight="1" x14ac:dyDescent="0.2">
      <c r="A71" s="84"/>
      <c r="B71" s="84"/>
      <c r="C71" s="84"/>
      <c r="D71" s="84"/>
      <c r="E71" s="84"/>
      <c r="F71" s="84"/>
      <c r="G71" s="84"/>
      <c r="H71" s="84"/>
      <c r="I71" s="58"/>
      <c r="J71" s="58"/>
      <c r="K71" s="58"/>
      <c r="L71" s="58"/>
      <c r="M71" s="58"/>
      <c r="N71" s="58"/>
      <c r="O71" s="58"/>
      <c r="P71" s="58"/>
      <c r="Q71" s="58"/>
      <c r="R71" s="58"/>
    </row>
    <row r="72" spans="1:18" s="83" customFormat="1" ht="12.75" customHeight="1" x14ac:dyDescent="0.2">
      <c r="A72" s="84"/>
      <c r="B72" s="84"/>
      <c r="C72" s="84"/>
      <c r="D72" s="84"/>
      <c r="E72" s="84"/>
      <c r="F72" s="84"/>
      <c r="G72" s="84"/>
      <c r="H72" s="84"/>
      <c r="I72" s="58"/>
      <c r="J72" s="58"/>
      <c r="K72" s="58"/>
      <c r="L72" s="58"/>
      <c r="M72" s="58"/>
      <c r="N72" s="58"/>
      <c r="O72" s="58"/>
      <c r="P72" s="58"/>
      <c r="Q72" s="58"/>
      <c r="R72" s="58"/>
    </row>
    <row r="73" spans="1:18" s="83" customFormat="1" ht="12.75" customHeight="1" x14ac:dyDescent="0.2">
      <c r="A73" s="84"/>
      <c r="B73" s="84"/>
      <c r="C73" s="84"/>
      <c r="D73" s="84"/>
      <c r="E73" s="84"/>
      <c r="F73" s="84"/>
      <c r="G73" s="84"/>
      <c r="H73" s="84"/>
      <c r="I73" s="58"/>
      <c r="J73" s="58"/>
      <c r="K73" s="58"/>
      <c r="L73" s="58"/>
      <c r="M73" s="58"/>
      <c r="N73" s="58"/>
      <c r="O73" s="58"/>
      <c r="P73" s="58"/>
      <c r="Q73" s="58"/>
      <c r="R73" s="58"/>
    </row>
    <row r="74" spans="1:18" s="83" customFormat="1" ht="12.75" customHeight="1" x14ac:dyDescent="0.2">
      <c r="A74" s="84"/>
      <c r="B74" s="84"/>
      <c r="C74" s="84"/>
      <c r="D74" s="84"/>
      <c r="E74" s="84"/>
      <c r="F74" s="84"/>
      <c r="G74" s="84"/>
      <c r="H74" s="84"/>
      <c r="I74" s="58"/>
      <c r="J74" s="58"/>
      <c r="K74" s="58"/>
      <c r="L74" s="58"/>
      <c r="M74" s="58"/>
      <c r="N74" s="58"/>
      <c r="O74" s="58"/>
      <c r="P74" s="58"/>
      <c r="Q74" s="58"/>
      <c r="R74" s="58"/>
    </row>
    <row r="75" spans="1:18" s="83" customFormat="1" ht="12.75" customHeight="1" x14ac:dyDescent="0.2">
      <c r="A75" s="84"/>
      <c r="B75" s="84"/>
      <c r="C75" s="84"/>
      <c r="D75" s="84"/>
      <c r="E75" s="84"/>
      <c r="F75" s="84"/>
      <c r="G75" s="84"/>
      <c r="H75" s="84"/>
      <c r="I75" s="58"/>
      <c r="J75" s="58"/>
      <c r="K75" s="58"/>
      <c r="L75" s="58"/>
      <c r="M75" s="58"/>
      <c r="N75" s="58"/>
      <c r="O75" s="58"/>
      <c r="P75" s="58"/>
      <c r="Q75" s="58"/>
      <c r="R75" s="58"/>
    </row>
    <row r="76" spans="1:18" s="83" customFormat="1" ht="12.75" customHeight="1" x14ac:dyDescent="0.2">
      <c r="A76" s="84"/>
      <c r="B76" s="84"/>
      <c r="C76" s="84"/>
      <c r="D76" s="84"/>
      <c r="E76" s="84"/>
      <c r="F76" s="84"/>
      <c r="G76" s="84"/>
      <c r="H76" s="84"/>
      <c r="I76" s="58"/>
      <c r="J76" s="58"/>
      <c r="K76" s="58"/>
      <c r="L76" s="58"/>
      <c r="M76" s="58"/>
      <c r="N76" s="58"/>
      <c r="O76" s="58"/>
      <c r="P76" s="58"/>
      <c r="Q76" s="58"/>
      <c r="R76" s="58"/>
    </row>
    <row r="77" spans="1:18" s="83" customFormat="1" ht="12.75" customHeight="1" x14ac:dyDescent="0.2">
      <c r="A77" s="84"/>
      <c r="B77" s="84"/>
      <c r="C77" s="84"/>
      <c r="D77" s="84"/>
      <c r="E77" s="84"/>
      <c r="F77" s="84"/>
      <c r="G77" s="84"/>
      <c r="H77" s="84"/>
      <c r="I77" s="58"/>
      <c r="J77" s="58"/>
      <c r="K77" s="58"/>
      <c r="L77" s="58"/>
      <c r="M77" s="58"/>
      <c r="N77" s="58"/>
      <c r="O77" s="58"/>
      <c r="P77" s="58"/>
      <c r="Q77" s="58"/>
      <c r="R77" s="58"/>
    </row>
    <row r="78" spans="1:18" s="83" customFormat="1" ht="12.75" customHeight="1" x14ac:dyDescent="0.2">
      <c r="A78" s="84"/>
      <c r="B78" s="84"/>
      <c r="C78" s="84"/>
      <c r="D78" s="84"/>
      <c r="E78" s="84"/>
      <c r="F78" s="84"/>
      <c r="G78" s="84"/>
      <c r="H78" s="84"/>
      <c r="I78" s="58"/>
      <c r="J78" s="58"/>
      <c r="K78" s="58"/>
      <c r="L78" s="58"/>
      <c r="M78" s="58"/>
      <c r="N78" s="58"/>
      <c r="O78" s="58"/>
      <c r="P78" s="58"/>
      <c r="Q78" s="58"/>
      <c r="R78" s="58"/>
    </row>
    <row r="79" spans="1:18" s="83" customFormat="1" ht="12.75" customHeight="1" x14ac:dyDescent="0.2">
      <c r="A79" s="84"/>
      <c r="B79" s="84"/>
      <c r="C79" s="84"/>
      <c r="D79" s="84"/>
      <c r="E79" s="84"/>
      <c r="F79" s="84"/>
      <c r="G79" s="84"/>
      <c r="H79" s="84"/>
      <c r="I79" s="58"/>
      <c r="J79" s="58"/>
      <c r="K79" s="58"/>
      <c r="L79" s="58"/>
      <c r="M79" s="58"/>
      <c r="N79" s="58"/>
      <c r="O79" s="58"/>
      <c r="P79" s="58"/>
      <c r="Q79" s="58"/>
      <c r="R79" s="58"/>
    </row>
    <row r="80" spans="1:18" s="83" customFormat="1" ht="12.75" customHeight="1" x14ac:dyDescent="0.2">
      <c r="A80" s="84"/>
      <c r="B80" s="84"/>
      <c r="C80" s="84"/>
      <c r="D80" s="84"/>
      <c r="E80" s="84"/>
      <c r="F80" s="84"/>
      <c r="G80" s="84"/>
      <c r="H80" s="84"/>
      <c r="I80" s="58"/>
      <c r="J80" s="58"/>
      <c r="K80" s="58"/>
      <c r="L80" s="58"/>
      <c r="M80" s="58"/>
      <c r="N80" s="58"/>
      <c r="O80" s="58"/>
      <c r="P80" s="58"/>
      <c r="Q80" s="58"/>
      <c r="R80" s="58"/>
    </row>
    <row r="81" spans="1:18" s="83" customFormat="1" ht="12.75" customHeight="1" x14ac:dyDescent="0.2">
      <c r="A81" s="84"/>
      <c r="B81" s="84"/>
      <c r="C81" s="84"/>
      <c r="D81" s="84"/>
      <c r="E81" s="84"/>
      <c r="F81" s="84"/>
      <c r="G81" s="84"/>
      <c r="H81" s="84"/>
      <c r="I81" s="58"/>
      <c r="J81" s="58"/>
      <c r="K81" s="58"/>
      <c r="L81" s="58"/>
      <c r="M81" s="58"/>
      <c r="N81" s="58"/>
      <c r="O81" s="58"/>
      <c r="P81" s="58"/>
      <c r="Q81" s="58"/>
      <c r="R81" s="58"/>
    </row>
    <row r="82" spans="1:18" s="83" customFormat="1" ht="12.75" customHeight="1" x14ac:dyDescent="0.2">
      <c r="A82" s="84"/>
      <c r="B82" s="84"/>
      <c r="C82" s="84"/>
      <c r="D82" s="84"/>
      <c r="E82" s="84"/>
      <c r="F82" s="84"/>
      <c r="G82" s="84"/>
      <c r="H82" s="84"/>
      <c r="I82" s="58"/>
      <c r="J82" s="58"/>
      <c r="K82" s="58"/>
      <c r="L82" s="58"/>
      <c r="M82" s="58"/>
      <c r="N82" s="58"/>
      <c r="O82" s="58"/>
      <c r="P82" s="58"/>
      <c r="Q82" s="58"/>
      <c r="R82" s="58"/>
    </row>
    <row r="83" spans="1:18" s="83" customFormat="1" ht="12.75" customHeight="1" x14ac:dyDescent="0.2">
      <c r="A83" s="84"/>
      <c r="B83" s="84"/>
      <c r="C83" s="84"/>
      <c r="D83" s="84"/>
      <c r="E83" s="84"/>
      <c r="F83" s="84"/>
      <c r="G83" s="84"/>
      <c r="H83" s="84"/>
      <c r="I83" s="58"/>
      <c r="J83" s="58"/>
      <c r="K83" s="58"/>
      <c r="L83" s="58"/>
      <c r="M83" s="58"/>
      <c r="N83" s="58"/>
      <c r="O83" s="58"/>
      <c r="P83" s="58"/>
      <c r="Q83" s="58"/>
      <c r="R83" s="58"/>
    </row>
    <row r="84" spans="1:18" s="83" customFormat="1" ht="12.75" customHeight="1" x14ac:dyDescent="0.2">
      <c r="A84" s="84"/>
      <c r="B84" s="84"/>
      <c r="C84" s="84"/>
      <c r="D84" s="84"/>
      <c r="E84" s="84"/>
      <c r="F84" s="84"/>
      <c r="G84" s="84"/>
      <c r="H84" s="84"/>
      <c r="I84" s="58"/>
      <c r="J84" s="58"/>
      <c r="K84" s="58"/>
      <c r="L84" s="58"/>
      <c r="M84" s="58"/>
      <c r="N84" s="58"/>
      <c r="O84" s="58"/>
      <c r="P84" s="58"/>
      <c r="Q84" s="58"/>
      <c r="R84" s="58"/>
    </row>
    <row r="85" spans="1:18" s="58" customFormat="1" ht="12.75" customHeight="1" x14ac:dyDescent="0.2">
      <c r="A85" s="60"/>
      <c r="B85" s="60"/>
      <c r="C85" s="60"/>
      <c r="D85" s="60"/>
      <c r="E85" s="60"/>
      <c r="F85" s="60"/>
      <c r="G85" s="60"/>
      <c r="H85" s="60"/>
    </row>
    <row r="86" spans="1:18" s="58" customFormat="1" ht="12.75" customHeight="1" x14ac:dyDescent="0.2">
      <c r="A86" s="60"/>
      <c r="B86" s="60"/>
      <c r="C86" s="60"/>
      <c r="D86" s="60"/>
      <c r="E86" s="60"/>
      <c r="F86" s="60"/>
      <c r="G86" s="60"/>
      <c r="H86" s="60"/>
    </row>
    <row r="87" spans="1:18" s="58" customFormat="1" ht="12.75" customHeight="1" x14ac:dyDescent="0.2">
      <c r="A87" s="60"/>
      <c r="B87" s="60"/>
      <c r="C87" s="60"/>
      <c r="D87" s="60"/>
      <c r="E87" s="60"/>
      <c r="F87" s="60"/>
      <c r="G87" s="60"/>
      <c r="H87" s="60"/>
    </row>
    <row r="88" spans="1:18" s="58" customFormat="1" ht="12.75" customHeight="1" x14ac:dyDescent="0.2">
      <c r="A88" s="60"/>
      <c r="B88" s="60"/>
      <c r="C88" s="60"/>
      <c r="D88" s="60"/>
      <c r="E88" s="60"/>
      <c r="F88" s="60"/>
      <c r="G88" s="60"/>
      <c r="H88" s="60"/>
    </row>
    <row r="89" spans="1:18" s="58" customFormat="1" ht="12.75" customHeight="1" x14ac:dyDescent="0.2">
      <c r="A89" s="60"/>
      <c r="B89" s="60"/>
      <c r="C89" s="60"/>
      <c r="D89" s="60"/>
      <c r="E89" s="60"/>
      <c r="F89" s="60"/>
      <c r="G89" s="60"/>
      <c r="H89" s="60"/>
    </row>
    <row r="90" spans="1:18" s="58" customFormat="1" ht="12.75" customHeight="1" x14ac:dyDescent="0.2">
      <c r="A90" s="60"/>
      <c r="B90" s="60"/>
      <c r="C90" s="60"/>
      <c r="D90" s="60"/>
      <c r="E90" s="60"/>
      <c r="F90" s="60"/>
      <c r="G90" s="60"/>
      <c r="H90" s="60"/>
    </row>
    <row r="91" spans="1:18" s="58" customFormat="1" ht="12.75" customHeight="1" x14ac:dyDescent="0.2">
      <c r="A91" s="60"/>
      <c r="B91" s="60"/>
      <c r="C91" s="60"/>
      <c r="D91" s="60"/>
      <c r="E91" s="60"/>
      <c r="F91" s="60"/>
      <c r="G91" s="60"/>
      <c r="H91" s="60"/>
    </row>
    <row r="92" spans="1:18" s="58" customFormat="1" ht="12.75" customHeight="1" x14ac:dyDescent="0.2">
      <c r="A92" s="60"/>
      <c r="B92" s="60"/>
      <c r="C92" s="60"/>
      <c r="D92" s="60"/>
      <c r="E92" s="60"/>
      <c r="F92" s="60"/>
      <c r="G92" s="60"/>
      <c r="H92" s="60"/>
    </row>
    <row r="93" spans="1:18" s="58" customFormat="1" ht="12.75" customHeight="1" x14ac:dyDescent="0.2">
      <c r="A93" s="60"/>
      <c r="B93" s="60"/>
      <c r="C93" s="60"/>
      <c r="D93" s="60"/>
      <c r="E93" s="60"/>
      <c r="F93" s="60"/>
      <c r="G93" s="60"/>
      <c r="H93" s="60"/>
    </row>
    <row r="94" spans="1:18" s="58" customFormat="1" ht="12.75" customHeight="1" x14ac:dyDescent="0.2">
      <c r="A94" s="60"/>
      <c r="B94" s="60"/>
      <c r="C94" s="60"/>
      <c r="D94" s="60"/>
      <c r="E94" s="60"/>
      <c r="F94" s="60"/>
      <c r="G94" s="60"/>
      <c r="H94" s="60"/>
    </row>
    <row r="95" spans="1:18" s="58" customFormat="1" ht="12.75" customHeight="1" x14ac:dyDescent="0.2">
      <c r="A95" s="60"/>
      <c r="B95" s="60"/>
      <c r="C95" s="60"/>
      <c r="D95" s="60"/>
      <c r="E95" s="60"/>
      <c r="F95" s="60"/>
      <c r="G95" s="60"/>
      <c r="H95" s="60"/>
    </row>
    <row r="96" spans="1:18" s="58" customFormat="1" ht="12.75" customHeight="1" x14ac:dyDescent="0.2">
      <c r="A96" s="60"/>
      <c r="B96" s="60"/>
      <c r="C96" s="60"/>
      <c r="D96" s="60"/>
      <c r="E96" s="60"/>
      <c r="F96" s="60"/>
      <c r="G96" s="60"/>
      <c r="H96" s="60"/>
    </row>
    <row r="97" spans="1:8" s="58" customFormat="1" ht="12.75" customHeight="1" x14ac:dyDescent="0.2">
      <c r="A97" s="60"/>
      <c r="B97" s="60"/>
      <c r="C97" s="60"/>
      <c r="D97" s="60"/>
      <c r="E97" s="60"/>
      <c r="F97" s="60"/>
      <c r="G97" s="60"/>
      <c r="H97" s="60"/>
    </row>
    <row r="98" spans="1:8" s="58" customFormat="1" ht="12.75" customHeight="1" x14ac:dyDescent="0.2">
      <c r="A98" s="60"/>
      <c r="B98" s="60"/>
      <c r="C98" s="60"/>
      <c r="D98" s="60"/>
      <c r="E98" s="60"/>
      <c r="F98" s="60"/>
      <c r="G98" s="60"/>
      <c r="H98" s="60"/>
    </row>
    <row r="99" spans="1:8" s="58" customFormat="1" ht="12.75" customHeight="1" x14ac:dyDescent="0.2">
      <c r="A99" s="60"/>
      <c r="B99" s="60"/>
      <c r="C99" s="60"/>
      <c r="D99" s="60"/>
      <c r="E99" s="60"/>
      <c r="F99" s="60"/>
      <c r="G99" s="60"/>
      <c r="H99" s="60"/>
    </row>
    <row r="100" spans="1:8" s="58" customFormat="1" ht="12.75" customHeight="1" x14ac:dyDescent="0.2">
      <c r="A100" s="60"/>
      <c r="B100" s="60"/>
      <c r="C100" s="60"/>
      <c r="D100" s="60"/>
      <c r="E100" s="60"/>
      <c r="F100" s="60"/>
      <c r="G100" s="60"/>
      <c r="H100" s="60"/>
    </row>
    <row r="101" spans="1:8" s="58" customFormat="1" ht="12.75" customHeight="1" x14ac:dyDescent="0.2">
      <c r="A101" s="60"/>
      <c r="B101" s="60"/>
      <c r="C101" s="60"/>
      <c r="D101" s="60"/>
      <c r="E101" s="60"/>
      <c r="F101" s="60"/>
      <c r="G101" s="60"/>
      <c r="H101" s="60"/>
    </row>
    <row r="102" spans="1:8" s="58" customFormat="1" ht="12.75" customHeight="1" x14ac:dyDescent="0.2">
      <c r="A102" s="60"/>
      <c r="B102" s="60"/>
      <c r="C102" s="60"/>
      <c r="D102" s="60"/>
      <c r="E102" s="60"/>
      <c r="F102" s="60"/>
      <c r="G102" s="60"/>
      <c r="H102" s="60"/>
    </row>
    <row r="103" spans="1:8" s="58" customFormat="1" ht="12.75" customHeight="1" x14ac:dyDescent="0.2">
      <c r="A103" s="60"/>
      <c r="B103" s="60"/>
      <c r="C103" s="60"/>
      <c r="D103" s="60"/>
      <c r="E103" s="60"/>
      <c r="F103" s="60"/>
      <c r="G103" s="60"/>
      <c r="H103" s="60"/>
    </row>
    <row r="104" spans="1:8" s="58" customFormat="1" ht="12.75" customHeight="1" x14ac:dyDescent="0.2">
      <c r="A104" s="60"/>
      <c r="B104" s="60"/>
      <c r="C104" s="60"/>
      <c r="D104" s="60"/>
      <c r="E104" s="60"/>
      <c r="F104" s="60"/>
      <c r="G104" s="60"/>
      <c r="H104" s="60"/>
    </row>
    <row r="105" spans="1:8" s="58" customFormat="1" ht="12.75" customHeight="1" x14ac:dyDescent="0.2">
      <c r="A105" s="60"/>
      <c r="B105" s="60"/>
      <c r="C105" s="60"/>
      <c r="D105" s="60"/>
      <c r="E105" s="60"/>
      <c r="F105" s="60"/>
      <c r="G105" s="60"/>
      <c r="H105" s="60"/>
    </row>
    <row r="106" spans="1:8" s="58" customFormat="1" ht="12.75" customHeight="1" x14ac:dyDescent="0.2">
      <c r="A106" s="60"/>
      <c r="B106" s="60"/>
      <c r="C106" s="60"/>
      <c r="D106" s="60"/>
      <c r="E106" s="60"/>
      <c r="F106" s="60"/>
      <c r="G106" s="60"/>
      <c r="H106" s="60"/>
    </row>
    <row r="107" spans="1:8" s="58" customFormat="1" ht="12.75" customHeight="1" x14ac:dyDescent="0.2">
      <c r="A107" s="60"/>
      <c r="B107" s="60"/>
      <c r="C107" s="60"/>
      <c r="D107" s="60"/>
      <c r="E107" s="60"/>
      <c r="F107" s="60"/>
      <c r="G107" s="60"/>
      <c r="H107" s="60"/>
    </row>
    <row r="108" spans="1:8" s="58" customFormat="1" ht="12.75" customHeight="1" x14ac:dyDescent="0.2">
      <c r="A108" s="60"/>
      <c r="B108" s="60"/>
      <c r="C108" s="60"/>
      <c r="D108" s="60"/>
      <c r="E108" s="60"/>
      <c r="F108" s="60"/>
      <c r="G108" s="60"/>
      <c r="H108" s="60"/>
    </row>
    <row r="109" spans="1:8" s="58" customFormat="1" ht="12.75" customHeight="1" x14ac:dyDescent="0.2">
      <c r="A109" s="60"/>
      <c r="B109" s="60"/>
      <c r="C109" s="60"/>
      <c r="D109" s="60"/>
      <c r="E109" s="60"/>
      <c r="F109" s="60"/>
      <c r="G109" s="60"/>
      <c r="H109" s="60"/>
    </row>
    <row r="110" spans="1:8" s="58" customFormat="1" ht="12.75" customHeight="1" x14ac:dyDescent="0.2">
      <c r="A110" s="60"/>
      <c r="B110" s="60"/>
      <c r="C110" s="60"/>
      <c r="D110" s="60"/>
      <c r="E110" s="60"/>
      <c r="F110" s="60"/>
      <c r="G110" s="60"/>
      <c r="H110" s="60"/>
    </row>
    <row r="111" spans="1:8" s="58" customFormat="1" ht="12.75" customHeight="1" x14ac:dyDescent="0.2">
      <c r="A111" s="60"/>
      <c r="B111" s="60"/>
      <c r="C111" s="60"/>
      <c r="D111" s="60"/>
      <c r="E111" s="60"/>
      <c r="F111" s="60"/>
      <c r="G111" s="60"/>
      <c r="H111" s="60"/>
    </row>
    <row r="112" spans="1:8" s="58" customFormat="1" ht="12.75" customHeight="1" x14ac:dyDescent="0.2">
      <c r="A112" s="60"/>
      <c r="B112" s="60"/>
      <c r="C112" s="60"/>
      <c r="D112" s="60"/>
      <c r="E112" s="60"/>
      <c r="F112" s="60"/>
      <c r="G112" s="60"/>
      <c r="H112" s="60"/>
    </row>
    <row r="113" spans="1:8" s="58" customFormat="1" ht="12.75" customHeight="1" x14ac:dyDescent="0.2">
      <c r="A113" s="60"/>
      <c r="B113" s="60"/>
      <c r="C113" s="60"/>
      <c r="D113" s="60"/>
      <c r="E113" s="60"/>
      <c r="F113" s="60"/>
      <c r="G113" s="60"/>
      <c r="H113" s="60"/>
    </row>
    <row r="114" spans="1:8" s="58" customFormat="1" ht="12.75" customHeight="1" x14ac:dyDescent="0.2">
      <c r="A114" s="60"/>
      <c r="B114" s="60"/>
      <c r="C114" s="60"/>
      <c r="D114" s="60"/>
      <c r="E114" s="60"/>
      <c r="F114" s="60"/>
      <c r="G114" s="60"/>
      <c r="H114" s="60"/>
    </row>
    <row r="115" spans="1:8" s="58" customFormat="1" ht="12.75" customHeight="1" x14ac:dyDescent="0.2">
      <c r="A115" s="60"/>
      <c r="B115" s="60"/>
      <c r="C115" s="60"/>
      <c r="D115" s="60"/>
      <c r="E115" s="60"/>
      <c r="F115" s="60"/>
      <c r="G115" s="60"/>
      <c r="H115" s="60"/>
    </row>
    <row r="116" spans="1:8" s="58" customFormat="1" ht="12.75" customHeight="1" x14ac:dyDescent="0.2">
      <c r="A116" s="60"/>
      <c r="B116" s="60"/>
      <c r="C116" s="60"/>
      <c r="D116" s="60"/>
      <c r="E116" s="60"/>
      <c r="F116" s="60"/>
      <c r="G116" s="60"/>
      <c r="H116" s="60"/>
    </row>
    <row r="117" spans="1:8" s="58" customFormat="1" ht="12.75" customHeight="1" x14ac:dyDescent="0.2">
      <c r="A117" s="60"/>
      <c r="B117" s="60"/>
      <c r="C117" s="60"/>
      <c r="D117" s="60"/>
      <c r="E117" s="60"/>
      <c r="F117" s="60"/>
      <c r="G117" s="60"/>
      <c r="H117" s="60"/>
    </row>
    <row r="118" spans="1:8" s="58" customFormat="1" ht="12.75" customHeight="1" x14ac:dyDescent="0.2">
      <c r="A118" s="60"/>
      <c r="B118" s="60"/>
      <c r="C118" s="60"/>
      <c r="D118" s="60"/>
      <c r="E118" s="60"/>
      <c r="F118" s="60"/>
      <c r="G118" s="60"/>
      <c r="H118" s="60"/>
    </row>
    <row r="119" spans="1:8" s="58" customFormat="1" ht="12.75" customHeight="1" x14ac:dyDescent="0.2">
      <c r="A119" s="60"/>
      <c r="B119" s="60"/>
      <c r="C119" s="60"/>
      <c r="D119" s="60"/>
      <c r="E119" s="60"/>
      <c r="F119" s="60"/>
      <c r="G119" s="60"/>
      <c r="H119" s="60"/>
    </row>
    <row r="120" spans="1:8" s="58" customFormat="1" ht="12.75" customHeight="1" x14ac:dyDescent="0.2">
      <c r="A120" s="60"/>
      <c r="B120" s="60"/>
      <c r="C120" s="60"/>
      <c r="D120" s="60"/>
      <c r="E120" s="60"/>
      <c r="F120" s="60"/>
      <c r="G120" s="60"/>
      <c r="H120" s="60"/>
    </row>
    <row r="121" spans="1:8" s="58" customFormat="1" ht="12.75" customHeight="1" x14ac:dyDescent="0.2">
      <c r="A121" s="60"/>
      <c r="B121" s="60"/>
      <c r="C121" s="60"/>
      <c r="D121" s="60"/>
      <c r="E121" s="60"/>
      <c r="F121" s="60"/>
      <c r="G121" s="60"/>
      <c r="H121" s="60"/>
    </row>
    <row r="122" spans="1:8" s="58" customFormat="1" ht="12.75" customHeight="1" x14ac:dyDescent="0.2">
      <c r="A122" s="60"/>
      <c r="B122" s="60"/>
      <c r="C122" s="60"/>
      <c r="D122" s="60"/>
      <c r="E122" s="60"/>
      <c r="F122" s="60"/>
      <c r="G122" s="60"/>
      <c r="H122" s="60"/>
    </row>
    <row r="123" spans="1:8" s="58" customFormat="1" ht="12.75" customHeight="1" x14ac:dyDescent="0.2">
      <c r="A123" s="60"/>
      <c r="B123" s="60"/>
      <c r="C123" s="60"/>
      <c r="D123" s="60"/>
      <c r="E123" s="60"/>
      <c r="F123" s="60"/>
      <c r="G123" s="60"/>
      <c r="H123" s="60"/>
    </row>
    <row r="124" spans="1:8" s="58" customFormat="1" ht="12.75" customHeight="1" x14ac:dyDescent="0.2">
      <c r="A124" s="60"/>
      <c r="B124" s="60"/>
      <c r="C124" s="60"/>
      <c r="D124" s="60"/>
      <c r="E124" s="60"/>
      <c r="F124" s="60"/>
      <c r="G124" s="60"/>
      <c r="H124" s="60"/>
    </row>
    <row r="125" spans="1:8" s="58" customFormat="1" ht="12.75" customHeight="1" x14ac:dyDescent="0.2">
      <c r="A125" s="60"/>
      <c r="B125" s="60"/>
      <c r="C125" s="60"/>
      <c r="D125" s="60"/>
      <c r="E125" s="60"/>
      <c r="F125" s="60"/>
      <c r="G125" s="60"/>
      <c r="H125" s="60"/>
    </row>
    <row r="126" spans="1:8" s="58" customFormat="1" ht="12.75" customHeight="1" x14ac:dyDescent="0.2">
      <c r="A126" s="60"/>
      <c r="B126" s="60"/>
      <c r="C126" s="60"/>
      <c r="D126" s="60"/>
      <c r="E126" s="60"/>
      <c r="F126" s="60"/>
      <c r="G126" s="60"/>
      <c r="H126" s="60"/>
    </row>
    <row r="127" spans="1:8" s="58" customFormat="1" ht="12.75" customHeight="1" x14ac:dyDescent="0.2">
      <c r="A127" s="60"/>
      <c r="B127" s="60"/>
      <c r="C127" s="60"/>
      <c r="D127" s="60"/>
      <c r="E127" s="60"/>
      <c r="F127" s="60"/>
      <c r="G127" s="60"/>
      <c r="H127" s="60"/>
    </row>
    <row r="128" spans="1:8" s="58" customFormat="1" ht="12.75" customHeight="1" x14ac:dyDescent="0.2">
      <c r="A128" s="60"/>
      <c r="B128" s="60"/>
      <c r="C128" s="60"/>
      <c r="D128" s="60"/>
      <c r="E128" s="60"/>
      <c r="F128" s="60"/>
      <c r="G128" s="60"/>
      <c r="H128" s="60"/>
    </row>
    <row r="129" spans="1:9" s="58" customFormat="1" ht="12.75" customHeight="1" x14ac:dyDescent="0.2">
      <c r="A129" s="60"/>
      <c r="B129" s="60"/>
      <c r="C129" s="60"/>
      <c r="D129" s="60"/>
      <c r="E129" s="60"/>
      <c r="F129" s="60"/>
      <c r="G129" s="60"/>
      <c r="H129" s="60"/>
    </row>
    <row r="130" spans="1:9" s="58" customFormat="1" ht="12.75" customHeight="1" x14ac:dyDescent="0.2">
      <c r="A130" s="60"/>
      <c r="B130" s="60"/>
      <c r="C130" s="60"/>
      <c r="D130" s="60"/>
      <c r="E130" s="60"/>
      <c r="F130" s="60"/>
      <c r="G130" s="60"/>
      <c r="H130" s="60"/>
    </row>
    <row r="131" spans="1:9" s="58" customFormat="1" ht="12.75" customHeight="1" x14ac:dyDescent="0.2">
      <c r="A131" s="60"/>
      <c r="B131" s="60"/>
      <c r="C131" s="60"/>
      <c r="D131" s="60"/>
      <c r="E131" s="60"/>
      <c r="F131" s="60"/>
      <c r="G131" s="60"/>
      <c r="H131" s="60"/>
    </row>
    <row r="132" spans="1:9" s="58" customFormat="1" ht="12.75" customHeight="1" x14ac:dyDescent="0.2">
      <c r="A132" s="60"/>
      <c r="B132" s="60"/>
      <c r="C132" s="60"/>
      <c r="D132" s="60"/>
      <c r="E132" s="60"/>
      <c r="F132" s="60"/>
      <c r="G132" s="60"/>
      <c r="H132" s="60"/>
    </row>
    <row r="133" spans="1:9" s="58" customFormat="1" ht="12.75" customHeight="1" x14ac:dyDescent="0.2">
      <c r="A133" s="60"/>
      <c r="B133" s="60"/>
      <c r="C133" s="60"/>
      <c r="D133" s="60"/>
      <c r="E133" s="60"/>
      <c r="F133" s="60"/>
      <c r="G133" s="60"/>
      <c r="H133" s="60"/>
    </row>
    <row r="134" spans="1:9" s="58" customFormat="1" ht="12.75" customHeight="1" x14ac:dyDescent="0.2">
      <c r="A134" s="60"/>
      <c r="B134" s="60"/>
      <c r="C134" s="60"/>
      <c r="D134" s="60"/>
      <c r="E134" s="60"/>
      <c r="F134" s="60"/>
      <c r="G134" s="60"/>
      <c r="H134" s="60"/>
    </row>
    <row r="135" spans="1:9" s="58" customFormat="1" ht="12.75" customHeight="1" x14ac:dyDescent="0.2">
      <c r="A135" s="60"/>
      <c r="B135" s="60"/>
      <c r="C135" s="60"/>
      <c r="D135" s="60"/>
      <c r="E135" s="60"/>
      <c r="F135" s="60"/>
      <c r="G135" s="60"/>
      <c r="H135" s="60"/>
    </row>
    <row r="136" spans="1:9" s="58" customFormat="1" ht="12.75" customHeight="1" x14ac:dyDescent="0.2">
      <c r="A136" s="60"/>
      <c r="B136" s="60"/>
      <c r="C136" s="60"/>
      <c r="D136" s="60"/>
      <c r="E136" s="60"/>
      <c r="F136" s="60"/>
      <c r="G136" s="60"/>
      <c r="H136" s="60"/>
    </row>
    <row r="137" spans="1:9" s="58" customFormat="1" ht="12.75" customHeight="1" x14ac:dyDescent="0.2">
      <c r="A137" s="60"/>
      <c r="B137" s="60"/>
      <c r="C137" s="60"/>
      <c r="D137" s="60"/>
      <c r="E137" s="60"/>
      <c r="F137" s="60"/>
      <c r="G137" s="60"/>
      <c r="H137" s="60"/>
    </row>
    <row r="138" spans="1:9" s="58" customFormat="1" ht="12.75" customHeight="1" x14ac:dyDescent="0.2">
      <c r="A138" s="60"/>
      <c r="B138" s="60"/>
      <c r="C138" s="60"/>
      <c r="D138" s="60"/>
      <c r="E138" s="60"/>
      <c r="F138" s="60"/>
      <c r="G138" s="60"/>
      <c r="H138" s="60"/>
      <c r="I138" s="56"/>
    </row>
    <row r="139" spans="1:9" s="58" customFormat="1" ht="12.75" customHeight="1" x14ac:dyDescent="0.2">
      <c r="A139" s="60"/>
      <c r="B139" s="60"/>
      <c r="C139" s="60"/>
      <c r="D139" s="60"/>
      <c r="E139" s="60"/>
      <c r="F139" s="60"/>
      <c r="G139" s="60"/>
      <c r="H139" s="60"/>
      <c r="I139" s="56"/>
    </row>
    <row r="140" spans="1:9" s="58" customFormat="1" ht="12.75" customHeight="1" x14ac:dyDescent="0.2">
      <c r="A140" s="60"/>
      <c r="B140" s="60"/>
      <c r="C140" s="60"/>
      <c r="D140" s="60"/>
      <c r="E140" s="60"/>
      <c r="F140" s="60"/>
      <c r="G140" s="60"/>
      <c r="H140" s="60"/>
      <c r="I140" s="56"/>
    </row>
    <row r="141" spans="1:9" s="58" customFormat="1" ht="12.75" customHeight="1" x14ac:dyDescent="0.2">
      <c r="A141" s="60"/>
      <c r="B141" s="60"/>
      <c r="C141" s="60"/>
      <c r="D141" s="60"/>
      <c r="E141" s="60"/>
      <c r="F141" s="60"/>
      <c r="G141" s="60"/>
      <c r="H141" s="60"/>
      <c r="I141" s="56"/>
    </row>
    <row r="142" spans="1:9" s="58" customFormat="1" ht="12.75" customHeight="1" x14ac:dyDescent="0.2">
      <c r="A142" s="60"/>
      <c r="B142" s="60"/>
      <c r="C142" s="60"/>
      <c r="D142" s="60"/>
      <c r="E142" s="60"/>
      <c r="F142" s="60"/>
      <c r="G142" s="60"/>
      <c r="H142" s="60"/>
      <c r="I142" s="56"/>
    </row>
    <row r="143" spans="1:9" s="58" customFormat="1" ht="8.1" customHeight="1" x14ac:dyDescent="0.2">
      <c r="A143" s="60"/>
      <c r="B143" s="60"/>
      <c r="C143" s="60"/>
      <c r="D143" s="60"/>
      <c r="E143" s="60"/>
      <c r="F143" s="60"/>
      <c r="G143" s="60"/>
      <c r="H143" s="60"/>
      <c r="I143" s="56"/>
    </row>
    <row r="144" spans="1:9" s="58" customFormat="1" ht="81" customHeight="1" x14ac:dyDescent="0.2">
      <c r="A144" s="60"/>
      <c r="B144" s="60"/>
      <c r="C144" s="60"/>
      <c r="D144" s="60"/>
      <c r="E144" s="60"/>
      <c r="F144" s="60"/>
      <c r="G144" s="60"/>
      <c r="H144" s="60"/>
      <c r="I144" s="56"/>
    </row>
    <row r="145" spans="1:10" s="58" customFormat="1" ht="3.75" customHeight="1" x14ac:dyDescent="0.2">
      <c r="A145" s="60"/>
      <c r="B145" s="60"/>
      <c r="C145" s="60"/>
      <c r="D145" s="60"/>
      <c r="E145" s="60"/>
      <c r="F145" s="60"/>
      <c r="G145" s="60"/>
      <c r="H145" s="60"/>
      <c r="I145" s="55"/>
    </row>
    <row r="146" spans="1:10" ht="3.75" customHeight="1" x14ac:dyDescent="0.2">
      <c r="I146" s="55"/>
      <c r="J146" s="58"/>
    </row>
    <row r="147" spans="1:10" s="58" customFormat="1" ht="3.75" customHeight="1" x14ac:dyDescent="0.2">
      <c r="A147" s="60"/>
      <c r="B147" s="60"/>
      <c r="C147" s="60"/>
      <c r="D147" s="60"/>
      <c r="E147" s="60"/>
      <c r="F147" s="60"/>
      <c r="G147" s="60"/>
      <c r="H147" s="60"/>
      <c r="I147" s="59"/>
      <c r="J147" s="119"/>
    </row>
    <row r="148" spans="1:10" ht="12.75" customHeight="1" x14ac:dyDescent="0.2">
      <c r="I148" s="55"/>
      <c r="J148" s="58"/>
    </row>
    <row r="150" spans="1:10" ht="12.75" customHeight="1" x14ac:dyDescent="0.2">
      <c r="I150" s="126"/>
      <c r="J150" s="126"/>
    </row>
    <row r="151" spans="1:10" ht="12.75" customHeight="1" x14ac:dyDescent="0.2">
      <c r="I151" s="126"/>
      <c r="J151" s="126"/>
    </row>
    <row r="152" spans="1:10" ht="12.75" customHeight="1" x14ac:dyDescent="0.2">
      <c r="I152" s="126"/>
      <c r="J152" s="126"/>
    </row>
    <row r="153" spans="1:10" ht="12.75" customHeight="1" x14ac:dyDescent="0.2">
      <c r="I153" s="126"/>
      <c r="J153" s="126"/>
    </row>
    <row r="154" spans="1:10" ht="12.75" customHeight="1" x14ac:dyDescent="0.2">
      <c r="I154" s="126"/>
      <c r="J154" s="126"/>
    </row>
    <row r="155" spans="1:10" ht="12.75" customHeight="1" x14ac:dyDescent="0.2">
      <c r="I155" s="126"/>
      <c r="J155" s="126"/>
    </row>
    <row r="156" spans="1:10" ht="12.75" customHeight="1" x14ac:dyDescent="0.2">
      <c r="I156" s="126"/>
      <c r="J156" s="126"/>
    </row>
    <row r="157" spans="1:10" ht="12.75" customHeight="1" x14ac:dyDescent="0.2">
      <c r="I157" s="126"/>
      <c r="J157" s="126"/>
    </row>
    <row r="158" spans="1:10" ht="12.75" customHeight="1" x14ac:dyDescent="0.2">
      <c r="I158" s="126"/>
      <c r="J158" s="126"/>
    </row>
    <row r="159" spans="1:10" ht="12.75" customHeight="1" x14ac:dyDescent="0.2">
      <c r="I159" s="126"/>
      <c r="J159" s="126"/>
    </row>
    <row r="170" spans="9:9" ht="12.75" customHeight="1" x14ac:dyDescent="0.2">
      <c r="I170" s="126"/>
    </row>
    <row r="174" spans="9:9" ht="12.75" customHeight="1" x14ac:dyDescent="0.2">
      <c r="I174" s="127"/>
    </row>
    <row r="175" spans="9:9" ht="12.75" customHeight="1" x14ac:dyDescent="0.2">
      <c r="I175" s="55" t="s">
        <v>136</v>
      </c>
    </row>
    <row r="176" spans="9:9" ht="12.75" customHeight="1" x14ac:dyDescent="0.2">
      <c r="I176" s="57"/>
    </row>
    <row r="177" spans="9:9" ht="12.75" customHeight="1" x14ac:dyDescent="0.2">
      <c r="I177" s="59"/>
    </row>
  </sheetData>
  <sheetProtection formatCells="0" formatRows="0" insertRows="0" deleteRows="0" selectLockedCells="1"/>
  <mergeCells count="30">
    <mergeCell ref="A25:B25"/>
    <mergeCell ref="D5:G6"/>
    <mergeCell ref="C8:H8"/>
    <mergeCell ref="B36:H36"/>
    <mergeCell ref="D28:E28"/>
    <mergeCell ref="D29:E29"/>
    <mergeCell ref="D30:E30"/>
    <mergeCell ref="D31:E31"/>
    <mergeCell ref="D32:E32"/>
    <mergeCell ref="G19:H19"/>
    <mergeCell ref="G17:H17"/>
    <mergeCell ref="G18:H18"/>
    <mergeCell ref="G20:H20"/>
    <mergeCell ref="G21:H21"/>
    <mergeCell ref="G12:H12"/>
    <mergeCell ref="G13:H13"/>
    <mergeCell ref="C57:H59"/>
    <mergeCell ref="C49:H51"/>
    <mergeCell ref="A34:D34"/>
    <mergeCell ref="C46:H47"/>
    <mergeCell ref="D33:E33"/>
    <mergeCell ref="C53:H55"/>
    <mergeCell ref="G14:H14"/>
    <mergeCell ref="A20:B20"/>
    <mergeCell ref="A12:B12"/>
    <mergeCell ref="A13:B13"/>
    <mergeCell ref="A17:B17"/>
    <mergeCell ref="A18:B18"/>
    <mergeCell ref="A19:B19"/>
    <mergeCell ref="A14:B14"/>
  </mergeCells>
  <phoneticPr fontId="2"/>
  <pageMargins left="0.75" right="0.75" top="0.18" bottom="0.18" header="0.17" footer="0.16"/>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E13" sqref="E13"/>
    </sheetView>
  </sheetViews>
  <sheetFormatPr defaultRowHeight="12.75" x14ac:dyDescent="0.2"/>
  <cols>
    <col min="1" max="1" width="32.140625" customWidth="1"/>
    <col min="2" max="2" width="23.85546875" hidden="1" customWidth="1"/>
    <col min="3" max="3" width="23.140625" hidden="1" customWidth="1"/>
    <col min="4" max="4" width="25.7109375" hidden="1" customWidth="1"/>
    <col min="5" max="5" width="18.140625" customWidth="1"/>
    <col min="6" max="6" width="18.140625" hidden="1" customWidth="1"/>
    <col min="7" max="7" width="36" bestFit="1" customWidth="1"/>
    <col min="8" max="9" width="10.28515625" customWidth="1"/>
    <col min="10" max="10" width="10.140625" bestFit="1" customWidth="1"/>
    <col min="11" max="11" width="69.85546875" customWidth="1"/>
    <col min="12" max="12" width="67.85546875" bestFit="1" customWidth="1"/>
    <col min="18" max="18" width="17.28515625" bestFit="1" customWidth="1"/>
  </cols>
  <sheetData>
    <row r="1" spans="1:16" x14ac:dyDescent="0.2">
      <c r="A1" t="s">
        <v>140</v>
      </c>
    </row>
    <row r="3" spans="1:16" ht="15" x14ac:dyDescent="0.25">
      <c r="A3" s="50" t="s">
        <v>141</v>
      </c>
      <c r="B3" s="50"/>
      <c r="C3" s="50"/>
      <c r="D3" s="50"/>
      <c r="E3" s="50" t="s">
        <v>142</v>
      </c>
      <c r="F3" s="50"/>
      <c r="G3" s="50" t="s">
        <v>89</v>
      </c>
      <c r="H3" s="50" t="s">
        <v>143</v>
      </c>
      <c r="I3" s="50" t="s">
        <v>80</v>
      </c>
      <c r="J3" s="50" t="s">
        <v>81</v>
      </c>
      <c r="K3" s="50" t="s">
        <v>144</v>
      </c>
      <c r="L3" s="50" t="s">
        <v>145</v>
      </c>
      <c r="P3" t="s">
        <v>146</v>
      </c>
    </row>
    <row r="4" spans="1:16" ht="15" x14ac:dyDescent="0.25">
      <c r="A4" s="51" t="str">
        <f>'Insertion Order'!C18</f>
        <v>Bergstrom Online</v>
      </c>
      <c r="B4" s="52" t="s">
        <v>147</v>
      </c>
      <c r="C4" s="52" t="s">
        <v>148</v>
      </c>
      <c r="D4" s="52" t="s">
        <v>149</v>
      </c>
      <c r="E4">
        <v>75960255</v>
      </c>
      <c r="F4" s="53" t="s">
        <v>171</v>
      </c>
      <c r="G4" s="53" t="str">
        <f>'Insertion Order'!D29</f>
        <v>Sports or Family; Green Bay DMA</v>
      </c>
      <c r="H4" s="53" t="s">
        <v>12</v>
      </c>
      <c r="I4" s="54">
        <f>'Insertion Order'!H25</f>
        <v>41512</v>
      </c>
      <c r="J4" s="54">
        <f>'Insertion Order'!H26</f>
        <v>41574</v>
      </c>
      <c r="K4" s="52" t="str">
        <f t="shared" ref="K4:K6" si="0">CONCATENATE(B4,C4,E4,F4,H4)</f>
        <v>http://ad.doubleclick.net/ad/twc.collective;adid=75960255;sz=300x250</v>
      </c>
      <c r="L4" s="52" t="str">
        <f>CONCATENATE(B4,D4,E4,F4,H4)</f>
        <v>http://ad.doubleclick.net/jump/twc.collective;adid=75960255;sz=300x250</v>
      </c>
      <c r="P4" t="s">
        <v>150</v>
      </c>
    </row>
    <row r="5" spans="1:16" ht="15" x14ac:dyDescent="0.25">
      <c r="A5" s="51" t="str">
        <f>'Insertion Order'!C18</f>
        <v>Bergstrom Online</v>
      </c>
      <c r="B5" s="52" t="s">
        <v>147</v>
      </c>
      <c r="C5" s="52" t="s">
        <v>148</v>
      </c>
      <c r="D5" s="52" t="s">
        <v>149</v>
      </c>
      <c r="E5" s="53">
        <v>75960735</v>
      </c>
      <c r="F5" s="53" t="s">
        <v>171</v>
      </c>
      <c r="G5" s="53" t="str">
        <f>'Insertion Order'!D29</f>
        <v>Sports or Family; Green Bay DMA</v>
      </c>
      <c r="H5" s="53" t="s">
        <v>109</v>
      </c>
      <c r="I5" s="54">
        <f>'Insertion Order'!H25</f>
        <v>41512</v>
      </c>
      <c r="J5" s="54">
        <f>'Insertion Order'!H26</f>
        <v>41574</v>
      </c>
      <c r="K5" s="52" t="str">
        <f t="shared" si="0"/>
        <v>http://ad.doubleclick.net/ad/twc.collective;adid=75960735;sz=728x90</v>
      </c>
      <c r="L5" s="52" t="str">
        <f t="shared" ref="L5:L6" si="1">CONCATENATE(B5,D5,E5,F5,H5)</f>
        <v>http://ad.doubleclick.net/jump/twc.collective;adid=75960735;sz=728x90</v>
      </c>
    </row>
    <row r="6" spans="1:16" ht="15" x14ac:dyDescent="0.25">
      <c r="A6" s="51" t="str">
        <f>'Insertion Order'!C18</f>
        <v>Bergstrom Online</v>
      </c>
      <c r="B6" s="52" t="s">
        <v>147</v>
      </c>
      <c r="C6" s="52" t="s">
        <v>148</v>
      </c>
      <c r="D6" s="52" t="s">
        <v>149</v>
      </c>
      <c r="E6" s="53">
        <v>75959775</v>
      </c>
      <c r="F6" s="53" t="s">
        <v>171</v>
      </c>
      <c r="G6" s="53" t="str">
        <f>'Insertion Order'!D29</f>
        <v>Sports or Family; Green Bay DMA</v>
      </c>
      <c r="H6" s="53" t="s">
        <v>8</v>
      </c>
      <c r="I6" s="54">
        <f>'Insertion Order'!H25</f>
        <v>41512</v>
      </c>
      <c r="J6" s="54">
        <f>'Insertion Order'!H26</f>
        <v>41574</v>
      </c>
      <c r="K6" s="52" t="str">
        <f t="shared" si="0"/>
        <v>http://ad.doubleclick.net/ad/twc.collective;adid=75959775;sz=160x600</v>
      </c>
      <c r="L6" s="52" t="str">
        <f t="shared" si="1"/>
        <v>http://ad.doubleclick.net/jump/twc.collective;adid=75959775;sz=160x600</v>
      </c>
      <c r="P6" t="s">
        <v>151</v>
      </c>
    </row>
    <row r="7" spans="1:16" ht="15" x14ac:dyDescent="0.25">
      <c r="A7" s="51" t="str">
        <f>'Insertion Order'!C18</f>
        <v>Bergstrom Online</v>
      </c>
      <c r="B7" s="52" t="s">
        <v>147</v>
      </c>
      <c r="C7" s="52" t="s">
        <v>148</v>
      </c>
      <c r="D7" s="52" t="s">
        <v>149</v>
      </c>
      <c r="E7">
        <v>75960495</v>
      </c>
      <c r="F7" s="53" t="s">
        <v>171</v>
      </c>
      <c r="G7" s="53" t="s">
        <v>176</v>
      </c>
      <c r="H7" s="53" t="s">
        <v>12</v>
      </c>
      <c r="I7" s="54">
        <f>'Insertion Order'!H25</f>
        <v>41512</v>
      </c>
      <c r="J7" s="54">
        <f>'Insertion Order'!H26</f>
        <v>41574</v>
      </c>
      <c r="K7" s="52" t="str">
        <f t="shared" ref="K7:K9" si="2">CONCATENATE(B7,C7,E7,F7,H7)</f>
        <v>http://ad.doubleclick.net/ad/twc.collective;adid=75960495;sz=300x250</v>
      </c>
      <c r="L7" s="52" t="str">
        <f>CONCATENATE(B7,D7,E7,F7,H7)</f>
        <v>http://ad.doubleclick.net/jump/twc.collective;adid=75960495;sz=300x250</v>
      </c>
      <c r="P7" t="s">
        <v>150</v>
      </c>
    </row>
    <row r="8" spans="1:16" ht="15" x14ac:dyDescent="0.25">
      <c r="A8" s="51" t="str">
        <f>'Insertion Order'!C18</f>
        <v>Bergstrom Online</v>
      </c>
      <c r="B8" s="52" t="s">
        <v>147</v>
      </c>
      <c r="C8" s="52" t="s">
        <v>148</v>
      </c>
      <c r="D8" s="52" t="s">
        <v>149</v>
      </c>
      <c r="E8" s="53">
        <v>75960975</v>
      </c>
      <c r="F8" s="53" t="s">
        <v>171</v>
      </c>
      <c r="G8" s="53" t="s">
        <v>176</v>
      </c>
      <c r="H8" s="53" t="s">
        <v>109</v>
      </c>
      <c r="I8" s="54">
        <f>'Insertion Order'!H25</f>
        <v>41512</v>
      </c>
      <c r="J8" s="54">
        <f>'Insertion Order'!H26</f>
        <v>41574</v>
      </c>
      <c r="K8" s="52" t="str">
        <f t="shared" si="2"/>
        <v>http://ad.doubleclick.net/ad/twc.collective;adid=75960975;sz=728x90</v>
      </c>
      <c r="L8" s="52" t="str">
        <f t="shared" ref="L8:L9" si="3">CONCATENATE(B8,D8,E8,F8,H8)</f>
        <v>http://ad.doubleclick.net/jump/twc.collective;adid=75960975;sz=728x90</v>
      </c>
    </row>
    <row r="9" spans="1:16" ht="15" x14ac:dyDescent="0.25">
      <c r="A9" s="51" t="str">
        <f>'Insertion Order'!C18</f>
        <v>Bergstrom Online</v>
      </c>
      <c r="B9" s="52" t="s">
        <v>147</v>
      </c>
      <c r="C9" s="52" t="s">
        <v>148</v>
      </c>
      <c r="D9" s="52" t="s">
        <v>149</v>
      </c>
      <c r="E9" s="53">
        <v>75960015</v>
      </c>
      <c r="F9" s="53" t="s">
        <v>171</v>
      </c>
      <c r="G9" s="53" t="s">
        <v>176</v>
      </c>
      <c r="H9" s="53" t="s">
        <v>8</v>
      </c>
      <c r="I9" s="54">
        <f>'Insertion Order'!H25</f>
        <v>41512</v>
      </c>
      <c r="J9" s="54">
        <f>'Insertion Order'!H26</f>
        <v>41574</v>
      </c>
      <c r="K9" s="52" t="str">
        <f t="shared" si="2"/>
        <v>http://ad.doubleclick.net/ad/twc.collective;adid=75960015;sz=160x600</v>
      </c>
      <c r="L9" s="52" t="str">
        <f t="shared" si="3"/>
        <v>http://ad.doubleclick.net/jump/twc.collective;adid=75960015;sz=160x600</v>
      </c>
      <c r="P9" t="s">
        <v>151</v>
      </c>
    </row>
    <row r="10" spans="1:16" ht="15" x14ac:dyDescent="0.25">
      <c r="A10" s="51" t="str">
        <f>'Insertion Order'!C18</f>
        <v>Bergstrom Online</v>
      </c>
      <c r="B10" s="52" t="s">
        <v>147</v>
      </c>
      <c r="C10" s="52" t="s">
        <v>148</v>
      </c>
      <c r="D10" s="52" t="s">
        <v>149</v>
      </c>
      <c r="E10" s="165">
        <v>75958575</v>
      </c>
      <c r="F10" s="53" t="s">
        <v>171</v>
      </c>
      <c r="G10" s="53" t="s">
        <v>177</v>
      </c>
      <c r="H10" s="53" t="s">
        <v>12</v>
      </c>
      <c r="I10" s="54">
        <f>'Insertion Order'!H25</f>
        <v>41512</v>
      </c>
      <c r="J10" s="54">
        <f>'Insertion Order'!H26</f>
        <v>41574</v>
      </c>
      <c r="K10" s="52" t="str">
        <f t="shared" ref="K10:K12" si="4">CONCATENATE(B10,C10,E10,F10,H10)</f>
        <v>http://ad.doubleclick.net/ad/twc.collective;adid=75958575;sz=300x250</v>
      </c>
      <c r="L10" s="52" t="str">
        <f>CONCATENATE(B10,D10,E10,F10,H10)</f>
        <v>http://ad.doubleclick.net/jump/twc.collective;adid=75958575;sz=300x250</v>
      </c>
      <c r="P10" t="s">
        <v>150</v>
      </c>
    </row>
    <row r="11" spans="1:16" ht="15" x14ac:dyDescent="0.25">
      <c r="A11" s="51" t="str">
        <f>'Insertion Order'!C18</f>
        <v>Bergstrom Online</v>
      </c>
      <c r="B11" s="52" t="s">
        <v>147</v>
      </c>
      <c r="C11" s="52" t="s">
        <v>148</v>
      </c>
      <c r="D11" s="52" t="s">
        <v>149</v>
      </c>
      <c r="E11" s="53">
        <v>75958815</v>
      </c>
      <c r="F11" s="53" t="s">
        <v>171</v>
      </c>
      <c r="G11" s="53" t="s">
        <v>177</v>
      </c>
      <c r="H11" s="53" t="s">
        <v>109</v>
      </c>
      <c r="I11" s="54">
        <f>'Insertion Order'!H25</f>
        <v>41512</v>
      </c>
      <c r="J11" s="54">
        <f>'Insertion Order'!H26</f>
        <v>41574</v>
      </c>
      <c r="K11" s="52" t="str">
        <f t="shared" si="4"/>
        <v>http://ad.doubleclick.net/ad/twc.collective;adid=75958815;sz=728x90</v>
      </c>
      <c r="L11" s="52" t="str">
        <f t="shared" ref="L11:L12" si="5">CONCATENATE(B11,D11,E11,F11,H11)</f>
        <v>http://ad.doubleclick.net/jump/twc.collective;adid=75958815;sz=728x90</v>
      </c>
    </row>
    <row r="12" spans="1:16" ht="15" x14ac:dyDescent="0.25">
      <c r="A12" s="51" t="str">
        <f>'Insertion Order'!C18</f>
        <v>Bergstrom Online</v>
      </c>
      <c r="B12" s="52" t="s">
        <v>147</v>
      </c>
      <c r="C12" s="52" t="s">
        <v>148</v>
      </c>
      <c r="D12" s="52" t="s">
        <v>149</v>
      </c>
      <c r="E12" s="53">
        <v>75958095</v>
      </c>
      <c r="F12" s="53" t="s">
        <v>171</v>
      </c>
      <c r="G12" s="53" t="s">
        <v>177</v>
      </c>
      <c r="H12" s="53" t="s">
        <v>8</v>
      </c>
      <c r="I12" s="54">
        <f>'Insertion Order'!H25</f>
        <v>41512</v>
      </c>
      <c r="J12" s="54">
        <f>'Insertion Order'!H26</f>
        <v>41574</v>
      </c>
      <c r="K12" s="52" t="str">
        <f t="shared" si="4"/>
        <v>http://ad.doubleclick.net/ad/twc.collective;adid=75958095;sz=160x600</v>
      </c>
      <c r="L12" s="52" t="str">
        <f t="shared" si="5"/>
        <v>http://ad.doubleclick.net/jump/twc.collective;adid=75958095;sz=160x600</v>
      </c>
      <c r="P12" t="s">
        <v>151</v>
      </c>
    </row>
  </sheetData>
  <dataValidations count="1">
    <dataValidation type="list" allowBlank="1" showInputMessage="1" showErrorMessage="1" sqref="H4:H12">
      <formula1>#REF!</formula1>
    </dataValidation>
  </dataValidations>
  <hyperlinks>
    <hyperlink ref="K4" r:id="rId1" display="http://ad.doubleclick.net/ad/twc.collective;adid=1234123423;sz=300x250"/>
    <hyperlink ref="B4" r:id="rId2"/>
    <hyperlink ref="L4" r:id="rId3" display="http://ad.doubleclick.net/ad/twc.collective;adid=1234123423;sz=300x250"/>
    <hyperlink ref="L5" r:id="rId4" display="http://ad.doubleclick.net/ad/twc.collective;adid=1234123423;sz=300x250"/>
    <hyperlink ref="K6" r:id="rId5" display="http://ad.doubleclick.net/ad/twc.collective;adid=1234123423;sz=300x250"/>
    <hyperlink ref="B6" r:id="rId6"/>
    <hyperlink ref="L6" r:id="rId7" display="http://ad.doubleclick.net/ad/twc.collective;adid=1234123423;sz=300x250"/>
    <hyperlink ref="B5" r:id="rId8"/>
    <hyperlink ref="K5" r:id="rId9" display="http://ad.doubleclick.net/ad/twc.collective;adid=1234123423;sz=300x250"/>
    <hyperlink ref="K7" r:id="rId10" display="http://ad.doubleclick.net/ad/twc.collective;adid=1234123423;sz=300x250"/>
    <hyperlink ref="B7" r:id="rId11"/>
    <hyperlink ref="L7" r:id="rId12" display="http://ad.doubleclick.net/ad/twc.collective;adid=1234123423;sz=300x250"/>
    <hyperlink ref="L8" r:id="rId13" display="http://ad.doubleclick.net/ad/twc.collective;adid=1234123423;sz=300x250"/>
    <hyperlink ref="K9" r:id="rId14" display="http://ad.doubleclick.net/ad/twc.collective;adid=1234123423;sz=300x250"/>
    <hyperlink ref="B9" r:id="rId15"/>
    <hyperlink ref="L9" r:id="rId16" display="http://ad.doubleclick.net/ad/twc.collective;adid=1234123423;sz=300x250"/>
    <hyperlink ref="B8" r:id="rId17"/>
    <hyperlink ref="K8" r:id="rId18" display="http://ad.doubleclick.net/ad/twc.collective;adid=1234123423;sz=300x250"/>
    <hyperlink ref="K10" r:id="rId19" display="http://ad.doubleclick.net/ad/twc.collective;adid=1234123423;sz=300x250"/>
    <hyperlink ref="B10" r:id="rId20"/>
    <hyperlink ref="L10" r:id="rId21" display="http://ad.doubleclick.net/ad/twc.collective;adid=1234123423;sz=300x250"/>
    <hyperlink ref="L11" r:id="rId22" display="http://ad.doubleclick.net/ad/twc.collective;adid=1234123423;sz=300x250"/>
    <hyperlink ref="K12" r:id="rId23" display="http://ad.doubleclick.net/ad/twc.collective;adid=1234123423;sz=300x250"/>
    <hyperlink ref="B12" r:id="rId24"/>
    <hyperlink ref="L12" r:id="rId25" display="http://ad.doubleclick.net/ad/twc.collective;adid=1234123423;sz=300x250"/>
    <hyperlink ref="B11" r:id="rId26"/>
    <hyperlink ref="K11" r:id="rId27" display="http://ad.doubleclick.net/ad/twc.collective;adid=1234123423;sz=300x250"/>
  </hyperlinks>
  <pageMargins left="0.7" right="0.7" top="0.75" bottom="0.75" header="0.3" footer="0.3"/>
  <pageSetup orientation="portrait" verticalDpi="0"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1"/>
  <sheetViews>
    <sheetView zoomScale="80" zoomScaleNormal="80" workbookViewId="0">
      <selection activeCell="B15" sqref="B15"/>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6" width="9.7109375" style="9" customWidth="1"/>
    <col min="7" max="7" width="22.7109375" style="9" customWidth="1"/>
    <col min="8" max="8" width="10.7109375" style="9" customWidth="1"/>
    <col min="9" max="9" width="12.7109375" style="9" bestFit="1" customWidth="1"/>
    <col min="10" max="10" width="22.7109375" style="9" customWidth="1"/>
    <col min="11" max="11" width="14.7109375" style="9" customWidth="1"/>
    <col min="12" max="13" width="11.7109375" style="9" customWidth="1"/>
    <col min="14" max="15" width="12.7109375" style="9" customWidth="1"/>
    <col min="16" max="16" width="25.7109375" style="9" bestFit="1" customWidth="1"/>
    <col min="17" max="17" width="26.7109375" style="9" customWidth="1"/>
    <col min="18" max="16384" width="9.140625" style="8"/>
  </cols>
  <sheetData>
    <row r="3" spans="1:18" ht="15.75" x14ac:dyDescent="0.25">
      <c r="C3" s="10"/>
      <c r="D3" s="11" t="s">
        <v>0</v>
      </c>
      <c r="E3" s="12"/>
      <c r="F3" s="12"/>
      <c r="I3" s="12"/>
    </row>
    <row r="4" spans="1:18" ht="26.1" customHeight="1" thickBot="1" x14ac:dyDescent="0.25"/>
    <row r="5" spans="1:18" s="18" customFormat="1" ht="39" thickTop="1" x14ac:dyDescent="0.2">
      <c r="A5" s="13" t="s">
        <v>88</v>
      </c>
      <c r="B5" s="14" t="s">
        <v>89</v>
      </c>
      <c r="C5" s="14" t="s">
        <v>90</v>
      </c>
      <c r="D5" s="14" t="s">
        <v>91</v>
      </c>
      <c r="E5" s="14" t="s">
        <v>92</v>
      </c>
      <c r="F5" s="14" t="s">
        <v>93</v>
      </c>
      <c r="G5" s="14" t="s">
        <v>94</v>
      </c>
      <c r="H5" s="15" t="s">
        <v>95</v>
      </c>
      <c r="I5" s="14" t="s">
        <v>96</v>
      </c>
      <c r="J5" s="14" t="s">
        <v>97</v>
      </c>
      <c r="K5" s="14" t="s">
        <v>98</v>
      </c>
      <c r="L5" s="14" t="s">
        <v>99</v>
      </c>
      <c r="M5" s="15" t="s">
        <v>100</v>
      </c>
      <c r="N5" s="15" t="s">
        <v>101</v>
      </c>
      <c r="O5" s="15" t="s">
        <v>102</v>
      </c>
      <c r="P5" s="15" t="s">
        <v>103</v>
      </c>
      <c r="Q5" s="16" t="s">
        <v>104</v>
      </c>
      <c r="R5" s="17"/>
    </row>
    <row r="6" spans="1:18" x14ac:dyDescent="0.2">
      <c r="A6" s="19" t="s">
        <v>105</v>
      </c>
      <c r="B6" s="20"/>
      <c r="C6" s="20"/>
      <c r="D6" s="20"/>
      <c r="E6" s="20"/>
      <c r="F6" s="20"/>
      <c r="G6" s="20"/>
      <c r="H6" s="20"/>
      <c r="I6" s="20"/>
      <c r="J6" s="20"/>
      <c r="K6" s="20"/>
      <c r="L6" s="20"/>
      <c r="M6" s="20"/>
      <c r="N6" s="20"/>
      <c r="O6" s="20"/>
      <c r="P6" s="20"/>
      <c r="Q6" s="21"/>
      <c r="R6" s="22"/>
    </row>
    <row r="7" spans="1:18" s="29" customFormat="1" ht="63.75" x14ac:dyDescent="0.2">
      <c r="A7" s="23" t="s">
        <v>106</v>
      </c>
      <c r="B7" s="24" t="s">
        <v>107</v>
      </c>
      <c r="C7" s="25" t="s">
        <v>108</v>
      </c>
      <c r="D7" s="24" t="s">
        <v>109</v>
      </c>
      <c r="E7" s="24" t="s">
        <v>110</v>
      </c>
      <c r="F7" s="24" t="s">
        <v>111</v>
      </c>
      <c r="G7" s="25" t="s">
        <v>112</v>
      </c>
      <c r="H7" s="26">
        <v>8</v>
      </c>
      <c r="I7" s="25" t="s">
        <v>113</v>
      </c>
      <c r="J7" s="25" t="s">
        <v>114</v>
      </c>
      <c r="K7" s="24" t="s">
        <v>115</v>
      </c>
      <c r="L7" s="24" t="s">
        <v>3</v>
      </c>
      <c r="M7" s="26">
        <v>20</v>
      </c>
      <c r="N7" s="27" t="s">
        <v>4</v>
      </c>
      <c r="O7" s="26" t="s">
        <v>5</v>
      </c>
      <c r="P7" s="2" t="s">
        <v>6</v>
      </c>
      <c r="Q7" s="3"/>
      <c r="R7" s="28"/>
    </row>
    <row r="8" spans="1:18" s="29" customFormat="1" ht="63.75" x14ac:dyDescent="0.2">
      <c r="A8" s="23" t="s">
        <v>106</v>
      </c>
      <c r="B8" s="24" t="s">
        <v>107</v>
      </c>
      <c r="C8" s="25" t="s">
        <v>7</v>
      </c>
      <c r="D8" s="24" t="s">
        <v>8</v>
      </c>
      <c r="E8" s="24" t="s">
        <v>110</v>
      </c>
      <c r="F8" s="24" t="s">
        <v>111</v>
      </c>
      <c r="G8" s="25" t="s">
        <v>112</v>
      </c>
      <c r="H8" s="26">
        <v>8</v>
      </c>
      <c r="I8" s="25" t="s">
        <v>113</v>
      </c>
      <c r="J8" s="25" t="s">
        <v>114</v>
      </c>
      <c r="K8" s="24" t="s">
        <v>115</v>
      </c>
      <c r="L8" s="24" t="s">
        <v>3</v>
      </c>
      <c r="M8" s="26">
        <v>20</v>
      </c>
      <c r="N8" s="27" t="s">
        <v>4</v>
      </c>
      <c r="O8" s="26" t="s">
        <v>5</v>
      </c>
      <c r="P8" s="2" t="s">
        <v>6</v>
      </c>
      <c r="Q8" s="3"/>
      <c r="R8" s="28"/>
    </row>
    <row r="9" spans="1:18" s="29" customFormat="1" ht="63.75" x14ac:dyDescent="0.2">
      <c r="A9" s="23" t="s">
        <v>106</v>
      </c>
      <c r="B9" s="24" t="s">
        <v>107</v>
      </c>
      <c r="C9" s="25" t="s">
        <v>9</v>
      </c>
      <c r="D9" s="24" t="s">
        <v>10</v>
      </c>
      <c r="E9" s="24" t="s">
        <v>110</v>
      </c>
      <c r="F9" s="24" t="s">
        <v>111</v>
      </c>
      <c r="G9" s="25" t="s">
        <v>112</v>
      </c>
      <c r="H9" s="26">
        <v>8</v>
      </c>
      <c r="I9" s="25" t="s">
        <v>113</v>
      </c>
      <c r="J9" s="25" t="s">
        <v>114</v>
      </c>
      <c r="K9" s="24" t="s">
        <v>115</v>
      </c>
      <c r="L9" s="24" t="s">
        <v>3</v>
      </c>
      <c r="M9" s="26">
        <v>20</v>
      </c>
      <c r="N9" s="27" t="s">
        <v>4</v>
      </c>
      <c r="O9" s="26" t="s">
        <v>5</v>
      </c>
      <c r="P9" s="2" t="s">
        <v>6</v>
      </c>
      <c r="Q9" s="3"/>
      <c r="R9" s="28"/>
    </row>
    <row r="10" spans="1:18" s="29" customFormat="1" ht="63.75" x14ac:dyDescent="0.2">
      <c r="A10" s="23" t="s">
        <v>106</v>
      </c>
      <c r="B10" s="24" t="s">
        <v>107</v>
      </c>
      <c r="C10" s="25" t="s">
        <v>11</v>
      </c>
      <c r="D10" s="24" t="s">
        <v>12</v>
      </c>
      <c r="E10" s="24" t="s">
        <v>110</v>
      </c>
      <c r="F10" s="24" t="s">
        <v>111</v>
      </c>
      <c r="G10" s="25" t="s">
        <v>112</v>
      </c>
      <c r="H10" s="26">
        <v>8</v>
      </c>
      <c r="I10" s="25" t="s">
        <v>113</v>
      </c>
      <c r="J10" s="25" t="s">
        <v>114</v>
      </c>
      <c r="K10" s="24" t="s">
        <v>115</v>
      </c>
      <c r="L10" s="24" t="s">
        <v>3</v>
      </c>
      <c r="M10" s="26">
        <v>20</v>
      </c>
      <c r="N10" s="27" t="s">
        <v>4</v>
      </c>
      <c r="O10" s="26" t="s">
        <v>5</v>
      </c>
      <c r="P10" s="2" t="s">
        <v>6</v>
      </c>
      <c r="Q10" s="3"/>
      <c r="R10" s="28"/>
    </row>
    <row r="11" spans="1:18" s="29" customFormat="1" ht="64.5" thickBot="1" x14ac:dyDescent="0.25">
      <c r="A11" s="30" t="s">
        <v>106</v>
      </c>
      <c r="B11" s="31" t="s">
        <v>107</v>
      </c>
      <c r="C11" s="32" t="s">
        <v>13</v>
      </c>
      <c r="D11" s="31" t="s">
        <v>14</v>
      </c>
      <c r="E11" s="24" t="s">
        <v>110</v>
      </c>
      <c r="F11" s="24" t="s">
        <v>111</v>
      </c>
      <c r="G11" s="32" t="s">
        <v>112</v>
      </c>
      <c r="H11" s="26">
        <v>8</v>
      </c>
      <c r="I11" s="25" t="s">
        <v>113</v>
      </c>
      <c r="J11" s="25" t="s">
        <v>114</v>
      </c>
      <c r="K11" s="31" t="s">
        <v>115</v>
      </c>
      <c r="L11" s="31" t="s">
        <v>3</v>
      </c>
      <c r="M11" s="26">
        <v>20</v>
      </c>
      <c r="N11" s="27" t="s">
        <v>4</v>
      </c>
      <c r="O11" s="33" t="s">
        <v>5</v>
      </c>
      <c r="P11" s="4" t="s">
        <v>6</v>
      </c>
      <c r="Q11" s="5"/>
      <c r="R11" s="28"/>
    </row>
    <row r="12" spans="1:18" ht="13.5" thickTop="1" x14ac:dyDescent="0.2">
      <c r="A12" s="34"/>
      <c r="B12" s="35"/>
      <c r="C12" s="35"/>
      <c r="D12" s="35"/>
      <c r="E12" s="35"/>
      <c r="F12" s="35"/>
      <c r="G12" s="35"/>
      <c r="H12" s="35"/>
      <c r="I12" s="35"/>
      <c r="J12" s="35"/>
      <c r="K12" s="35"/>
      <c r="L12" s="35"/>
      <c r="M12" s="35"/>
      <c r="N12" s="35"/>
      <c r="O12" s="35"/>
      <c r="P12" s="35"/>
      <c r="Q12" s="35"/>
      <c r="R12" s="36"/>
    </row>
    <row r="13" spans="1:18" x14ac:dyDescent="0.2">
      <c r="A13" s="36"/>
      <c r="B13" s="37"/>
      <c r="C13" s="37"/>
      <c r="D13" s="37"/>
      <c r="E13" s="37"/>
      <c r="F13" s="37"/>
      <c r="G13" s="37"/>
      <c r="H13" s="37"/>
      <c r="I13" s="37"/>
      <c r="J13" s="37"/>
      <c r="K13" s="37"/>
      <c r="L13" s="37"/>
      <c r="M13" s="37"/>
      <c r="N13" s="37"/>
      <c r="O13" s="37"/>
      <c r="P13" s="37"/>
      <c r="Q13" s="37"/>
      <c r="R13" s="36"/>
    </row>
    <row r="14" spans="1:18" x14ac:dyDescent="0.2">
      <c r="A14" s="36"/>
      <c r="B14" s="37"/>
      <c r="C14" s="37"/>
      <c r="D14" s="37"/>
      <c r="E14" s="37"/>
      <c r="F14" s="37"/>
      <c r="G14" s="37"/>
      <c r="H14" s="37"/>
      <c r="I14" s="37"/>
      <c r="J14" s="37"/>
      <c r="K14" s="37"/>
      <c r="L14" s="37"/>
      <c r="M14" s="37"/>
      <c r="N14" s="37"/>
      <c r="O14" s="37"/>
      <c r="P14" s="37"/>
      <c r="Q14" s="37"/>
      <c r="R14" s="36"/>
    </row>
    <row r="15" spans="1:18" x14ac:dyDescent="0.2">
      <c r="A15" s="36"/>
      <c r="B15" s="37"/>
      <c r="C15" s="37"/>
      <c r="D15" s="37"/>
      <c r="E15" s="37"/>
      <c r="F15" s="38"/>
      <c r="G15" s="37"/>
      <c r="H15" s="37"/>
      <c r="I15" s="38"/>
      <c r="J15" s="37"/>
      <c r="K15" s="37"/>
      <c r="L15" s="37"/>
      <c r="M15" s="37"/>
      <c r="N15" s="37"/>
      <c r="O15" s="37"/>
      <c r="P15" s="37"/>
      <c r="Q15" s="37"/>
      <c r="R15" s="36"/>
    </row>
    <row r="16" spans="1:18" x14ac:dyDescent="0.2">
      <c r="A16" s="36"/>
      <c r="B16" s="37"/>
      <c r="C16" s="37"/>
      <c r="D16" s="37"/>
      <c r="E16" s="37"/>
      <c r="F16" s="37"/>
      <c r="G16" s="37"/>
      <c r="H16" s="37"/>
      <c r="I16" s="37"/>
      <c r="J16" s="37"/>
      <c r="K16" s="37"/>
      <c r="L16" s="37"/>
      <c r="M16" s="37"/>
      <c r="N16" s="37"/>
      <c r="O16" s="37"/>
      <c r="P16" s="37"/>
      <c r="Q16" s="37"/>
      <c r="R16" s="36"/>
    </row>
    <row r="17" spans="1:17" x14ac:dyDescent="0.2">
      <c r="A17" s="36"/>
      <c r="B17" s="37"/>
      <c r="C17" s="37"/>
      <c r="D17" s="37"/>
      <c r="E17" s="37"/>
      <c r="F17" s="37"/>
      <c r="G17" s="37"/>
      <c r="H17" s="37"/>
      <c r="I17" s="37"/>
      <c r="J17" s="37"/>
      <c r="K17" s="37"/>
      <c r="L17" s="37"/>
      <c r="M17" s="37"/>
      <c r="N17" s="37"/>
      <c r="O17" s="37"/>
      <c r="P17" s="37"/>
      <c r="Q17" s="37"/>
    </row>
    <row r="18" spans="1:17" x14ac:dyDescent="0.2">
      <c r="A18" s="36"/>
      <c r="B18" s="37"/>
      <c r="C18" s="37"/>
      <c r="D18" s="37"/>
      <c r="E18" s="37"/>
      <c r="F18" s="37"/>
      <c r="G18" s="37"/>
      <c r="H18" s="37"/>
      <c r="I18" s="37"/>
      <c r="J18" s="37"/>
      <c r="K18" s="37"/>
      <c r="L18" s="37"/>
      <c r="M18" s="37"/>
      <c r="N18" s="37"/>
      <c r="O18" s="37"/>
      <c r="P18" s="37"/>
      <c r="Q18" s="37"/>
    </row>
    <row r="19" spans="1:17" x14ac:dyDescent="0.2">
      <c r="A19" s="36"/>
    </row>
    <row r="20" spans="1:17" x14ac:dyDescent="0.2">
      <c r="A20" s="36"/>
    </row>
    <row r="21" spans="1:17" x14ac:dyDescent="0.2">
      <c r="A21" s="36"/>
    </row>
  </sheetData>
  <phoneticPr fontId="19" type="noConversion"/>
  <hyperlinks>
    <hyperlink ref="P7" r:id="rId1"/>
    <hyperlink ref="P8:P11" r:id="rId2" display="adops@collective-media.com"/>
  </hyperlinks>
  <pageMargins left="0.7" right="0.7" top="0.75" bottom="0.75" header="0.3" footer="0.3"/>
  <pageSetup paperSize="5" orientation="landscape"/>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21"/>
  <sheetViews>
    <sheetView zoomScale="80" zoomScaleNormal="80" workbookViewId="0">
      <selection activeCell="D18" sqref="D18"/>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8" width="11.7109375" style="9" customWidth="1"/>
    <col min="9" max="9" width="22.7109375" style="9" customWidth="1"/>
    <col min="10" max="10" width="10.7109375" style="9" customWidth="1"/>
    <col min="11" max="11" width="12.7109375" style="9" bestFit="1" customWidth="1"/>
    <col min="12" max="12" width="14.7109375" style="9" customWidth="1"/>
    <col min="13" max="15" width="11.7109375" style="9" customWidth="1"/>
    <col min="16" max="16" width="14.7109375" style="9" customWidth="1"/>
    <col min="17" max="18" width="22.7109375" style="9" customWidth="1"/>
    <col min="19" max="19" width="20.7109375" style="9" customWidth="1"/>
    <col min="20" max="24" width="12.7109375" style="9" customWidth="1"/>
    <col min="25" max="25" width="25.7109375" style="9" bestFit="1" customWidth="1"/>
    <col min="26" max="26" width="26.7109375" style="9" customWidth="1"/>
    <col min="27" max="16384" width="9.140625" style="8"/>
  </cols>
  <sheetData>
    <row r="3" spans="1:27" ht="15.75" x14ac:dyDescent="0.25">
      <c r="C3" s="10"/>
      <c r="D3" s="11" t="s">
        <v>1</v>
      </c>
    </row>
    <row r="4" spans="1:27" ht="36" customHeight="1" thickBot="1" x14ac:dyDescent="0.25"/>
    <row r="5" spans="1:27" s="18" customFormat="1" ht="51.75" thickTop="1" x14ac:dyDescent="0.2">
      <c r="A5" s="13" t="s">
        <v>88</v>
      </c>
      <c r="B5" s="14" t="s">
        <v>89</v>
      </c>
      <c r="C5" s="14" t="s">
        <v>90</v>
      </c>
      <c r="D5" s="14" t="s">
        <v>91</v>
      </c>
      <c r="E5" s="14" t="s">
        <v>15</v>
      </c>
      <c r="F5" s="14" t="s">
        <v>16</v>
      </c>
      <c r="G5" s="14" t="s">
        <v>17</v>
      </c>
      <c r="H5" s="14" t="s">
        <v>18</v>
      </c>
      <c r="I5" s="14" t="s">
        <v>94</v>
      </c>
      <c r="J5" s="15" t="s">
        <v>95</v>
      </c>
      <c r="K5" s="14" t="s">
        <v>96</v>
      </c>
      <c r="L5" s="14" t="s">
        <v>98</v>
      </c>
      <c r="M5" s="14" t="s">
        <v>99</v>
      </c>
      <c r="N5" s="15" t="s">
        <v>100</v>
      </c>
      <c r="O5" s="15" t="s">
        <v>19</v>
      </c>
      <c r="P5" s="15" t="s">
        <v>20</v>
      </c>
      <c r="Q5" s="15" t="s">
        <v>21</v>
      </c>
      <c r="R5" s="15" t="s">
        <v>22</v>
      </c>
      <c r="S5" s="15" t="s">
        <v>23</v>
      </c>
      <c r="T5" s="15" t="s">
        <v>24</v>
      </c>
      <c r="U5" s="15" t="s">
        <v>25</v>
      </c>
      <c r="V5" s="14" t="s">
        <v>26</v>
      </c>
      <c r="W5" s="15" t="s">
        <v>27</v>
      </c>
      <c r="X5" s="15" t="s">
        <v>102</v>
      </c>
      <c r="Y5" s="15" t="s">
        <v>103</v>
      </c>
      <c r="Z5" s="16" t="s">
        <v>104</v>
      </c>
      <c r="AA5" s="17"/>
    </row>
    <row r="6" spans="1:27" x14ac:dyDescent="0.2">
      <c r="A6" s="19" t="s">
        <v>105</v>
      </c>
      <c r="B6" s="20"/>
      <c r="C6" s="20"/>
      <c r="D6" s="20"/>
      <c r="E6" s="20"/>
      <c r="F6" s="20"/>
      <c r="G6" s="20"/>
      <c r="H6" s="20"/>
      <c r="I6" s="20"/>
      <c r="J6" s="20"/>
      <c r="K6" s="20"/>
      <c r="L6" s="20"/>
      <c r="M6" s="20"/>
      <c r="N6" s="20"/>
      <c r="O6" s="20"/>
      <c r="P6" s="20"/>
      <c r="Q6" s="20"/>
      <c r="R6" s="20"/>
      <c r="S6" s="20"/>
      <c r="T6" s="20"/>
      <c r="U6" s="20"/>
      <c r="V6" s="20"/>
      <c r="W6" s="20"/>
      <c r="X6" s="20"/>
      <c r="Y6" s="20"/>
      <c r="Z6" s="21"/>
      <c r="AA6" s="22"/>
    </row>
    <row r="7" spans="1:27" s="29" customFormat="1" ht="63.75" x14ac:dyDescent="0.2">
      <c r="A7" s="23" t="s">
        <v>106</v>
      </c>
      <c r="B7" s="24" t="s">
        <v>107</v>
      </c>
      <c r="C7" s="25" t="s">
        <v>108</v>
      </c>
      <c r="D7" s="24" t="s">
        <v>109</v>
      </c>
      <c r="E7" s="24" t="s">
        <v>111</v>
      </c>
      <c r="F7" s="24" t="s">
        <v>111</v>
      </c>
      <c r="G7" s="24" t="s">
        <v>28</v>
      </c>
      <c r="H7" s="24" t="s">
        <v>29</v>
      </c>
      <c r="I7" s="25" t="s">
        <v>112</v>
      </c>
      <c r="J7" s="26">
        <v>8</v>
      </c>
      <c r="K7" s="25" t="s">
        <v>113</v>
      </c>
      <c r="L7" s="24" t="s">
        <v>115</v>
      </c>
      <c r="M7" s="24" t="s">
        <v>3</v>
      </c>
      <c r="N7" s="26">
        <v>24</v>
      </c>
      <c r="O7" s="27" t="s">
        <v>30</v>
      </c>
      <c r="P7" s="26" t="s">
        <v>31</v>
      </c>
      <c r="Q7" s="27" t="s">
        <v>32</v>
      </c>
      <c r="R7" s="27" t="s">
        <v>32</v>
      </c>
      <c r="S7" s="39" t="s">
        <v>33</v>
      </c>
      <c r="T7" s="26" t="s">
        <v>34</v>
      </c>
      <c r="U7" s="26" t="s">
        <v>35</v>
      </c>
      <c r="V7" s="25" t="s">
        <v>36</v>
      </c>
      <c r="W7" s="27" t="s">
        <v>37</v>
      </c>
      <c r="X7" s="26" t="s">
        <v>5</v>
      </c>
      <c r="Y7" s="6" t="s">
        <v>6</v>
      </c>
      <c r="Z7" s="3"/>
      <c r="AA7" s="28"/>
    </row>
    <row r="8" spans="1:27" s="29" customFormat="1" ht="63.75" x14ac:dyDescent="0.2">
      <c r="A8" s="23" t="s">
        <v>106</v>
      </c>
      <c r="B8" s="24" t="s">
        <v>107</v>
      </c>
      <c r="C8" s="25" t="s">
        <v>7</v>
      </c>
      <c r="D8" s="24" t="s">
        <v>8</v>
      </c>
      <c r="E8" s="24" t="s">
        <v>111</v>
      </c>
      <c r="F8" s="24" t="s">
        <v>111</v>
      </c>
      <c r="G8" s="24" t="s">
        <v>28</v>
      </c>
      <c r="H8" s="24" t="s">
        <v>29</v>
      </c>
      <c r="I8" s="25" t="s">
        <v>112</v>
      </c>
      <c r="J8" s="26">
        <v>8</v>
      </c>
      <c r="K8" s="25" t="s">
        <v>113</v>
      </c>
      <c r="L8" s="24" t="s">
        <v>115</v>
      </c>
      <c r="M8" s="24" t="s">
        <v>3</v>
      </c>
      <c r="N8" s="26">
        <v>24</v>
      </c>
      <c r="O8" s="27" t="s">
        <v>30</v>
      </c>
      <c r="P8" s="26" t="s">
        <v>31</v>
      </c>
      <c r="Q8" s="27" t="s">
        <v>32</v>
      </c>
      <c r="R8" s="27" t="s">
        <v>32</v>
      </c>
      <c r="S8" s="39" t="s">
        <v>33</v>
      </c>
      <c r="T8" s="26" t="s">
        <v>38</v>
      </c>
      <c r="U8" s="26" t="s">
        <v>39</v>
      </c>
      <c r="V8" s="25" t="s">
        <v>36</v>
      </c>
      <c r="W8" s="27" t="s">
        <v>37</v>
      </c>
      <c r="X8" s="26" t="s">
        <v>5</v>
      </c>
      <c r="Y8" s="6" t="s">
        <v>6</v>
      </c>
      <c r="Z8" s="3"/>
      <c r="AA8" s="28"/>
    </row>
    <row r="9" spans="1:27" s="29" customFormat="1" ht="63.75" x14ac:dyDescent="0.2">
      <c r="A9" s="23" t="s">
        <v>106</v>
      </c>
      <c r="B9" s="24" t="s">
        <v>107</v>
      </c>
      <c r="C9" s="25" t="s">
        <v>9</v>
      </c>
      <c r="D9" s="24" t="s">
        <v>10</v>
      </c>
      <c r="E9" s="24" t="s">
        <v>111</v>
      </c>
      <c r="F9" s="24" t="s">
        <v>111</v>
      </c>
      <c r="G9" s="24" t="s">
        <v>28</v>
      </c>
      <c r="H9" s="24" t="s">
        <v>29</v>
      </c>
      <c r="I9" s="25" t="s">
        <v>112</v>
      </c>
      <c r="J9" s="26">
        <v>8</v>
      </c>
      <c r="K9" s="25" t="s">
        <v>113</v>
      </c>
      <c r="L9" s="24" t="s">
        <v>115</v>
      </c>
      <c r="M9" s="24" t="s">
        <v>3</v>
      </c>
      <c r="N9" s="26">
        <v>24</v>
      </c>
      <c r="O9" s="27" t="s">
        <v>30</v>
      </c>
      <c r="P9" s="26" t="s">
        <v>31</v>
      </c>
      <c r="Q9" s="27" t="s">
        <v>32</v>
      </c>
      <c r="R9" s="27" t="s">
        <v>32</v>
      </c>
      <c r="S9" s="39" t="s">
        <v>33</v>
      </c>
      <c r="T9" s="26" t="s">
        <v>40</v>
      </c>
      <c r="U9" s="26" t="s">
        <v>39</v>
      </c>
      <c r="V9" s="25" t="s">
        <v>36</v>
      </c>
      <c r="W9" s="27" t="s">
        <v>37</v>
      </c>
      <c r="X9" s="26" t="s">
        <v>5</v>
      </c>
      <c r="Y9" s="6" t="s">
        <v>6</v>
      </c>
      <c r="Z9" s="3"/>
      <c r="AA9" s="28"/>
    </row>
    <row r="10" spans="1:27" s="29" customFormat="1" ht="63.75" x14ac:dyDescent="0.2">
      <c r="A10" s="23" t="s">
        <v>106</v>
      </c>
      <c r="B10" s="24" t="s">
        <v>107</v>
      </c>
      <c r="C10" s="25" t="s">
        <v>11</v>
      </c>
      <c r="D10" s="24" t="s">
        <v>12</v>
      </c>
      <c r="E10" s="24" t="s">
        <v>111</v>
      </c>
      <c r="F10" s="24" t="s">
        <v>111</v>
      </c>
      <c r="G10" s="24" t="s">
        <v>28</v>
      </c>
      <c r="H10" s="24" t="s">
        <v>29</v>
      </c>
      <c r="I10" s="25" t="s">
        <v>112</v>
      </c>
      <c r="J10" s="26">
        <v>8</v>
      </c>
      <c r="K10" s="25" t="s">
        <v>113</v>
      </c>
      <c r="L10" s="24" t="s">
        <v>115</v>
      </c>
      <c r="M10" s="24" t="s">
        <v>3</v>
      </c>
      <c r="N10" s="26">
        <v>24</v>
      </c>
      <c r="O10" s="27" t="s">
        <v>30</v>
      </c>
      <c r="P10" s="26" t="s">
        <v>31</v>
      </c>
      <c r="Q10" s="27" t="s">
        <v>32</v>
      </c>
      <c r="R10" s="27" t="s">
        <v>32</v>
      </c>
      <c r="S10" s="39" t="s">
        <v>33</v>
      </c>
      <c r="T10" s="26" t="s">
        <v>41</v>
      </c>
      <c r="U10" s="26" t="s">
        <v>39</v>
      </c>
      <c r="V10" s="25" t="s">
        <v>36</v>
      </c>
      <c r="W10" s="27" t="s">
        <v>37</v>
      </c>
      <c r="X10" s="26" t="s">
        <v>5</v>
      </c>
      <c r="Y10" s="6" t="s">
        <v>6</v>
      </c>
      <c r="Z10" s="3"/>
      <c r="AA10" s="28"/>
    </row>
    <row r="11" spans="1:27" s="29" customFormat="1" ht="64.5" thickBot="1" x14ac:dyDescent="0.25">
      <c r="A11" s="30" t="s">
        <v>106</v>
      </c>
      <c r="B11" s="31" t="s">
        <v>107</v>
      </c>
      <c r="C11" s="32" t="s">
        <v>13</v>
      </c>
      <c r="D11" s="31" t="s">
        <v>14</v>
      </c>
      <c r="E11" s="24" t="s">
        <v>111</v>
      </c>
      <c r="F11" s="24" t="s">
        <v>111</v>
      </c>
      <c r="G11" s="24" t="s">
        <v>28</v>
      </c>
      <c r="H11" s="24" t="s">
        <v>29</v>
      </c>
      <c r="I11" s="32" t="s">
        <v>112</v>
      </c>
      <c r="J11" s="33">
        <v>8</v>
      </c>
      <c r="K11" s="25" t="s">
        <v>113</v>
      </c>
      <c r="L11" s="31" t="s">
        <v>115</v>
      </c>
      <c r="M11" s="31" t="s">
        <v>3</v>
      </c>
      <c r="N11" s="40">
        <v>24</v>
      </c>
      <c r="O11" s="41" t="s">
        <v>30</v>
      </c>
      <c r="P11" s="26" t="s">
        <v>31</v>
      </c>
      <c r="Q11" s="27" t="s">
        <v>32</v>
      </c>
      <c r="R11" s="27" t="s">
        <v>32</v>
      </c>
      <c r="S11" s="39" t="s">
        <v>33</v>
      </c>
      <c r="T11" s="33" t="s">
        <v>42</v>
      </c>
      <c r="U11" s="33" t="s">
        <v>35</v>
      </c>
      <c r="V11" s="25" t="s">
        <v>36</v>
      </c>
      <c r="W11" s="27" t="s">
        <v>37</v>
      </c>
      <c r="X11" s="26" t="s">
        <v>5</v>
      </c>
      <c r="Y11" s="6" t="s">
        <v>6</v>
      </c>
      <c r="Z11" s="5"/>
      <c r="AA11" s="28"/>
    </row>
    <row r="12" spans="1:27" ht="13.5" thickTop="1" x14ac:dyDescent="0.2">
      <c r="A12" s="34"/>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6"/>
    </row>
    <row r="13" spans="1:27" x14ac:dyDescent="0.2">
      <c r="A13" s="36"/>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6"/>
    </row>
    <row r="14" spans="1:27" x14ac:dyDescent="0.2">
      <c r="A14" s="36"/>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6"/>
    </row>
    <row r="15" spans="1:27" x14ac:dyDescent="0.2">
      <c r="A15" s="36"/>
      <c r="B15" s="37"/>
      <c r="C15" s="37"/>
      <c r="D15" s="37"/>
      <c r="E15" s="42"/>
      <c r="F15" s="42"/>
      <c r="G15" s="42"/>
      <c r="H15" s="42"/>
      <c r="I15" s="37"/>
      <c r="J15" s="37"/>
      <c r="K15" s="42"/>
      <c r="L15" s="37"/>
      <c r="M15" s="37"/>
      <c r="N15" s="37"/>
      <c r="O15" s="42"/>
      <c r="P15" s="37"/>
      <c r="Q15" s="37"/>
      <c r="R15" s="37"/>
      <c r="S15" s="37"/>
      <c r="T15" s="37"/>
      <c r="U15" s="37"/>
      <c r="V15" s="42"/>
      <c r="W15" s="42"/>
      <c r="X15" s="37"/>
      <c r="Y15" s="37"/>
      <c r="Z15" s="37"/>
      <c r="AA15" s="36"/>
    </row>
    <row r="16" spans="1:27" x14ac:dyDescent="0.2">
      <c r="A16" s="36"/>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6"/>
    </row>
    <row r="17" spans="1:26" x14ac:dyDescent="0.2">
      <c r="A17" s="36"/>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x14ac:dyDescent="0.2">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x14ac:dyDescent="0.2">
      <c r="A19" s="36"/>
    </row>
    <row r="20" spans="1:26" x14ac:dyDescent="0.2">
      <c r="A20" s="36"/>
    </row>
    <row r="21" spans="1:26" x14ac:dyDescent="0.2">
      <c r="A21" s="36"/>
    </row>
  </sheetData>
  <phoneticPr fontId="19" type="noConversion"/>
  <hyperlinks>
    <hyperlink ref="Y7" r:id="rId1"/>
    <hyperlink ref="Y8:Y11" r:id="rId2" display="adops@collective-media.com"/>
  </hyperlinks>
  <pageMargins left="0.7" right="0.7" top="0.75" bottom="0.75" header="0.3" footer="0.3"/>
  <pageSetup paperSize="5" orientation="landscape"/>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8"/>
  <sheetViews>
    <sheetView zoomScale="80" zoomScaleNormal="80" workbookViewId="0">
      <selection activeCell="C25" sqref="C25"/>
    </sheetView>
  </sheetViews>
  <sheetFormatPr defaultRowHeight="12.75" x14ac:dyDescent="0.2"/>
  <cols>
    <col min="1" max="1" width="21.7109375" style="8" bestFit="1" customWidth="1"/>
    <col min="2" max="2" width="21.7109375" style="8" customWidth="1"/>
    <col min="3" max="3" width="22.7109375" style="9" customWidth="1"/>
    <col min="4" max="4" width="12.7109375" style="9" customWidth="1"/>
    <col min="5" max="10" width="11.7109375" style="9" customWidth="1"/>
    <col min="11" max="13" width="12.7109375" style="9" customWidth="1"/>
    <col min="14" max="14" width="25.7109375" style="9" bestFit="1" customWidth="1"/>
    <col min="15" max="15" width="26.7109375" style="9" customWidth="1"/>
    <col min="16" max="16384" width="9.140625" style="8"/>
  </cols>
  <sheetData>
    <row r="3" spans="1:16" ht="15.75" x14ac:dyDescent="0.25">
      <c r="C3" s="43" t="s">
        <v>2</v>
      </c>
      <c r="D3" s="11"/>
      <c r="E3" s="11"/>
      <c r="G3" s="44"/>
      <c r="H3" s="44"/>
    </row>
    <row r="4" spans="1:16" ht="33.950000000000003" customHeight="1" thickBot="1" x14ac:dyDescent="0.25"/>
    <row r="5" spans="1:16" s="18" customFormat="1" ht="39" thickTop="1" x14ac:dyDescent="0.2">
      <c r="A5" s="13" t="s">
        <v>88</v>
      </c>
      <c r="B5" s="45" t="s">
        <v>90</v>
      </c>
      <c r="C5" s="14" t="s">
        <v>94</v>
      </c>
      <c r="D5" s="14" t="s">
        <v>91</v>
      </c>
      <c r="E5" s="14" t="s">
        <v>43</v>
      </c>
      <c r="F5" s="14" t="s">
        <v>44</v>
      </c>
      <c r="G5" s="14" t="s">
        <v>45</v>
      </c>
      <c r="H5" s="14" t="s">
        <v>46</v>
      </c>
      <c r="I5" s="14" t="s">
        <v>47</v>
      </c>
      <c r="J5" s="15" t="s">
        <v>48</v>
      </c>
      <c r="K5" s="15" t="s">
        <v>49</v>
      </c>
      <c r="L5" s="15" t="s">
        <v>50</v>
      </c>
      <c r="M5" s="15" t="s">
        <v>102</v>
      </c>
      <c r="N5" s="15" t="s">
        <v>103</v>
      </c>
      <c r="O5" s="16" t="s">
        <v>104</v>
      </c>
      <c r="P5" s="17"/>
    </row>
    <row r="6" spans="1:16" x14ac:dyDescent="0.2">
      <c r="A6" s="19" t="s">
        <v>105</v>
      </c>
      <c r="B6" s="46"/>
      <c r="C6" s="20"/>
      <c r="D6" s="20"/>
      <c r="E6" s="20"/>
      <c r="F6" s="20"/>
      <c r="G6" s="20"/>
      <c r="H6" s="20"/>
      <c r="I6" s="20"/>
      <c r="J6" s="20"/>
      <c r="K6" s="20"/>
      <c r="L6" s="20"/>
      <c r="M6" s="20"/>
      <c r="N6" s="20"/>
      <c r="O6" s="21"/>
      <c r="P6" s="22"/>
    </row>
    <row r="7" spans="1:16" s="29" customFormat="1" ht="63.75" x14ac:dyDescent="0.2">
      <c r="A7" s="23" t="s">
        <v>106</v>
      </c>
      <c r="B7" s="47" t="s">
        <v>51</v>
      </c>
      <c r="C7" s="25" t="s">
        <v>52</v>
      </c>
      <c r="D7" s="24" t="s">
        <v>53</v>
      </c>
      <c r="E7" s="24" t="s">
        <v>54</v>
      </c>
      <c r="F7" s="24" t="s">
        <v>55</v>
      </c>
      <c r="G7" s="24" t="s">
        <v>56</v>
      </c>
      <c r="H7" s="24" t="s">
        <v>57</v>
      </c>
      <c r="I7" s="24" t="s">
        <v>58</v>
      </c>
      <c r="J7" s="26" t="s">
        <v>59</v>
      </c>
      <c r="K7" s="26" t="s">
        <v>12</v>
      </c>
      <c r="L7" s="27" t="s">
        <v>60</v>
      </c>
      <c r="M7" s="26" t="s">
        <v>61</v>
      </c>
      <c r="N7" s="6" t="s">
        <v>6</v>
      </c>
      <c r="O7" s="7" t="s">
        <v>62</v>
      </c>
      <c r="P7" s="28"/>
    </row>
    <row r="8" spans="1:16" s="29" customFormat="1" ht="64.5" thickBot="1" x14ac:dyDescent="0.25">
      <c r="A8" s="30" t="s">
        <v>106</v>
      </c>
      <c r="B8" s="47" t="s">
        <v>63</v>
      </c>
      <c r="C8" s="25" t="s">
        <v>64</v>
      </c>
      <c r="D8" s="24" t="s">
        <v>65</v>
      </c>
      <c r="E8" s="48" t="s">
        <v>54</v>
      </c>
      <c r="F8" s="24" t="s">
        <v>55</v>
      </c>
      <c r="G8" s="48" t="s">
        <v>56</v>
      </c>
      <c r="H8" s="48" t="s">
        <v>57</v>
      </c>
      <c r="I8" s="31" t="s">
        <v>58</v>
      </c>
      <c r="J8" s="33" t="s">
        <v>59</v>
      </c>
      <c r="K8" s="33" t="s">
        <v>12</v>
      </c>
      <c r="L8" s="49" t="s">
        <v>60</v>
      </c>
      <c r="M8" s="33" t="s">
        <v>61</v>
      </c>
      <c r="N8" s="6" t="s">
        <v>6</v>
      </c>
      <c r="O8" s="7" t="s">
        <v>62</v>
      </c>
      <c r="P8" s="28"/>
    </row>
    <row r="9" spans="1:16" ht="13.5" thickTop="1" x14ac:dyDescent="0.2">
      <c r="A9" s="34"/>
      <c r="B9" s="34"/>
      <c r="C9" s="35"/>
      <c r="D9" s="35"/>
      <c r="E9" s="35"/>
      <c r="F9" s="35"/>
      <c r="G9" s="35"/>
      <c r="H9" s="35"/>
      <c r="I9" s="35"/>
      <c r="J9" s="35"/>
      <c r="K9" s="35"/>
      <c r="L9" s="35"/>
      <c r="M9" s="35"/>
      <c r="N9" s="35"/>
      <c r="O9" s="35"/>
      <c r="P9" s="36"/>
    </row>
    <row r="10" spans="1:16" x14ac:dyDescent="0.2">
      <c r="A10" s="36"/>
      <c r="B10" s="36"/>
      <c r="C10" s="37"/>
      <c r="D10" s="37"/>
      <c r="E10" s="37"/>
      <c r="F10" s="37"/>
      <c r="G10" s="37"/>
      <c r="H10" s="37"/>
      <c r="I10" s="37"/>
      <c r="J10" s="37"/>
      <c r="K10" s="37"/>
      <c r="L10" s="37"/>
      <c r="M10" s="37"/>
      <c r="N10" s="37"/>
      <c r="O10" s="37"/>
      <c r="P10" s="36"/>
    </row>
    <row r="11" spans="1:16" x14ac:dyDescent="0.2">
      <c r="A11" s="36"/>
      <c r="B11" s="36"/>
      <c r="C11" s="37"/>
      <c r="D11" s="37"/>
      <c r="E11" s="37"/>
      <c r="F11" s="37"/>
      <c r="G11" s="37"/>
      <c r="H11" s="37"/>
      <c r="I11" s="37"/>
      <c r="J11" s="37"/>
      <c r="K11" s="37"/>
      <c r="L11" s="37"/>
      <c r="M11" s="37"/>
      <c r="N11" s="37"/>
      <c r="O11" s="37"/>
      <c r="P11" s="36"/>
    </row>
    <row r="12" spans="1:16" x14ac:dyDescent="0.2">
      <c r="A12" s="36"/>
      <c r="B12" s="36"/>
      <c r="C12" s="37"/>
      <c r="D12" s="37"/>
      <c r="E12" s="37"/>
      <c r="F12" s="37"/>
      <c r="G12" s="37"/>
      <c r="H12" s="37"/>
      <c r="I12" s="37"/>
      <c r="J12" s="37"/>
      <c r="K12" s="37"/>
      <c r="L12" s="37"/>
      <c r="M12" s="37"/>
      <c r="N12" s="37"/>
      <c r="O12" s="37"/>
      <c r="P12" s="36"/>
    </row>
    <row r="13" spans="1:16" x14ac:dyDescent="0.2">
      <c r="A13" s="36"/>
      <c r="B13" s="36"/>
      <c r="C13" s="37"/>
      <c r="D13" s="37"/>
      <c r="E13" s="37"/>
      <c r="F13" s="37"/>
      <c r="G13" s="37"/>
      <c r="H13" s="37"/>
      <c r="I13" s="37"/>
      <c r="J13" s="37"/>
      <c r="K13" s="37"/>
      <c r="L13" s="37"/>
      <c r="M13" s="37"/>
      <c r="N13" s="37"/>
      <c r="O13" s="37"/>
      <c r="P13" s="36"/>
    </row>
    <row r="14" spans="1:16" x14ac:dyDescent="0.2">
      <c r="A14" s="36"/>
      <c r="B14" s="36"/>
      <c r="C14" s="37"/>
      <c r="D14" s="37"/>
      <c r="E14" s="37"/>
      <c r="F14" s="37"/>
      <c r="G14" s="37"/>
      <c r="H14" s="37"/>
      <c r="I14" s="37"/>
      <c r="J14" s="37"/>
      <c r="K14" s="37"/>
      <c r="L14" s="37"/>
      <c r="M14" s="37"/>
      <c r="N14" s="37"/>
      <c r="O14" s="37"/>
    </row>
    <row r="15" spans="1:16" x14ac:dyDescent="0.2">
      <c r="A15" s="36"/>
      <c r="B15" s="36"/>
      <c r="C15" s="37"/>
      <c r="D15" s="37"/>
      <c r="E15" s="37"/>
      <c r="F15" s="37"/>
      <c r="G15" s="37"/>
      <c r="H15" s="37"/>
      <c r="I15" s="37"/>
      <c r="J15" s="37"/>
      <c r="K15" s="37"/>
      <c r="L15" s="37"/>
      <c r="M15" s="37"/>
      <c r="N15" s="37"/>
      <c r="O15" s="37"/>
    </row>
    <row r="16" spans="1:16" x14ac:dyDescent="0.2">
      <c r="A16" s="36"/>
      <c r="B16" s="36"/>
    </row>
    <row r="17" spans="1:2" x14ac:dyDescent="0.2">
      <c r="A17" s="36"/>
      <c r="B17" s="36"/>
    </row>
    <row r="18" spans="1:2" x14ac:dyDescent="0.2">
      <c r="A18" s="36"/>
      <c r="B18" s="36"/>
    </row>
  </sheetData>
  <phoneticPr fontId="19" type="noConversion"/>
  <hyperlinks>
    <hyperlink ref="N7" r:id="rId1"/>
    <hyperlink ref="N8" r:id="rId2"/>
  </hyperlinks>
  <pageMargins left="0.7" right="0.7" top="0.75" bottom="0.75" header="0.3" footer="0.3"/>
  <pageSetup paperSize="5" orientation="landscape"/>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Insertion Order</vt:lpstr>
      <vt:lpstr>InRed Creation</vt:lpstr>
      <vt:lpstr>Standard Specs</vt:lpstr>
      <vt:lpstr>Rich Media Specs</vt:lpstr>
      <vt:lpstr>Video Specs</vt:lpstr>
      <vt:lpstr>'Rich Media Specs'!Print_Area</vt:lpstr>
      <vt:lpstr>'Standard Specs'!Print_Area</vt:lpstr>
      <vt:lpstr>'Video Specs'!Print_Area</vt:lpstr>
    </vt:vector>
  </TitlesOfParts>
  <Company>INC.COM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irina lodkin</dc:creator>
  <cp:lastModifiedBy>Ball, Mary</cp:lastModifiedBy>
  <cp:lastPrinted>2009-11-13T20:15:06Z</cp:lastPrinted>
  <dcterms:created xsi:type="dcterms:W3CDTF">2000-06-28T20:49:09Z</dcterms:created>
  <dcterms:modified xsi:type="dcterms:W3CDTF">2013-08-21T16:41:16Z</dcterms:modified>
</cp:coreProperties>
</file>