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9680" windowHeight="18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F4" i="1"/>
  <c r="G4" i="1"/>
  <c r="H4" i="1"/>
  <c r="H5" i="1"/>
  <c r="H6" i="1"/>
  <c r="H7" i="1"/>
  <c r="H8" i="1"/>
  <c r="G5" i="1"/>
  <c r="G6" i="1"/>
  <c r="G7" i="1"/>
  <c r="G8" i="1"/>
  <c r="D4" i="1"/>
  <c r="D5" i="1"/>
  <c r="D6" i="1"/>
  <c r="D7" i="1"/>
  <c r="D8" i="1"/>
  <c r="E5" i="1"/>
  <c r="F5" i="1"/>
  <c r="E6" i="1"/>
  <c r="F6" i="1"/>
  <c r="E7" i="1"/>
  <c r="F7" i="1"/>
  <c r="E8" i="1"/>
  <c r="F8" i="1"/>
  <c r="E4" i="1"/>
</calcChain>
</file>

<file path=xl/sharedStrings.xml><?xml version="1.0" encoding="utf-8"?>
<sst xmlns="http://schemas.openxmlformats.org/spreadsheetml/2006/main" count="17" uniqueCount="17">
  <si>
    <t>Estimate type</t>
  </si>
  <si>
    <t>DAU</t>
  </si>
  <si>
    <t>ARPU</t>
  </si>
  <si>
    <t>Annual</t>
  </si>
  <si>
    <t>iOS/USA only</t>
  </si>
  <si>
    <t>Annual inc.</t>
  </si>
  <si>
    <t>Android**</t>
  </si>
  <si>
    <t>Annual inc. ROW***</t>
  </si>
  <si>
    <t>Very Low</t>
  </si>
  <si>
    <t>Low</t>
  </si>
  <si>
    <t>Medium</t>
  </si>
  <si>
    <t>High</t>
  </si>
  <si>
    <t>Very High</t>
  </si>
  <si>
    <t>August 2, 2014</t>
  </si>
  <si>
    <t>Net After iOS/Google( 30%)</t>
  </si>
  <si>
    <t>Net after publisher share (50%)</t>
  </si>
  <si>
    <t>Extremely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</si>
</sst>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$&quot;"/>
  </numFmts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FFFF"/>
      <name val="Calibri"/>
      <scheme val="minor"/>
    </font>
    <font>
      <sz val="16"/>
      <color rgb="FF000000"/>
      <name val="Calibri"/>
      <scheme val="minor"/>
    </font>
    <font>
      <sz val="1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3366"/>
        <bgColor indexed="64"/>
      </patternFill>
    </fill>
    <fill>
      <patternFill patternType="solid">
        <fgColor rgb="FFD3CDD3"/>
        <bgColor indexed="64"/>
      </patternFill>
    </fill>
    <fill>
      <patternFill patternType="solid">
        <fgColor rgb="FFEAE8EA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4" fillId="3" borderId="3" xfId="0" applyNumberFormat="1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3" sqref="D3"/>
    </sheetView>
  </sheetViews>
  <sheetFormatPr baseColWidth="10" defaultRowHeight="20" x14ac:dyDescent="0"/>
  <cols>
    <col min="1" max="1" width="17.83203125" style="2" bestFit="1" customWidth="1"/>
    <col min="2" max="2" width="38.6640625" style="2" customWidth="1"/>
    <col min="3" max="3" width="7.83203125" style="2" bestFit="1" customWidth="1"/>
    <col min="4" max="4" width="24" style="3" customWidth="1"/>
    <col min="5" max="5" width="28.6640625" style="3" customWidth="1"/>
    <col min="6" max="6" width="28" style="3" customWidth="1"/>
    <col min="7" max="7" width="46.1640625" customWidth="1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5" t="s">
        <v>5</v>
      </c>
      <c r="F1" s="6" t="s">
        <v>7</v>
      </c>
    </row>
    <row r="2" spans="1:8" ht="21" thickBot="1">
      <c r="A2" s="7"/>
      <c r="B2" s="7"/>
      <c r="C2" s="7"/>
      <c r="D2" s="8" t="s">
        <v>4</v>
      </c>
      <c r="E2" s="8" t="s">
        <v>6</v>
      </c>
      <c r="F2" s="9"/>
      <c r="G2" t="s">
        <v>14</v>
      </c>
      <c r="H2" t="s">
        <v>15</v>
      </c>
    </row>
    <row r="3" spans="1:8" ht="42" thickTop="1" thickBot="1">
      <c r="A3" s="15" t="s">
        <v>16</v>
      </c>
      <c r="B3" s="15">
        <v>25000</v>
      </c>
      <c r="C3" s="15">
        <v>2.9</v>
      </c>
      <c r="D3" s="11">
        <f t="shared" ref="D3" si="0">B3*C3*365/100</f>
        <v>264625</v>
      </c>
      <c r="E3" s="12">
        <f>D3*1.35</f>
        <v>357243.75</v>
      </c>
      <c r="F3" s="12">
        <f>E3*1.3</f>
        <v>464416.875</v>
      </c>
      <c r="G3" s="1">
        <f>F3*0.7</f>
        <v>325091.8125</v>
      </c>
      <c r="H3" s="1">
        <f>G3*0.5</f>
        <v>162545.90625</v>
      </c>
    </row>
    <row r="4" spans="1:8" ht="22" thickTop="1" thickBot="1">
      <c r="A4" s="10" t="s">
        <v>8</v>
      </c>
      <c r="B4" s="10">
        <v>60000</v>
      </c>
      <c r="C4" s="10">
        <v>3.3</v>
      </c>
      <c r="D4" s="11">
        <f t="shared" ref="D3:D7" si="1">B4*C4*365/100</f>
        <v>722700</v>
      </c>
      <c r="E4" s="12">
        <f>D4*1.35</f>
        <v>975645.00000000012</v>
      </c>
      <c r="F4" s="12">
        <f>E4*1.3</f>
        <v>1268338.5000000002</v>
      </c>
      <c r="G4" s="1">
        <f>F4*0.7</f>
        <v>887836.95000000007</v>
      </c>
      <c r="H4" s="1">
        <f>G4*0.5</f>
        <v>443918.47500000003</v>
      </c>
    </row>
    <row r="5" spans="1:8" ht="22" thickTop="1" thickBot="1">
      <c r="A5" s="13" t="s">
        <v>9</v>
      </c>
      <c r="B5" s="13">
        <v>120000</v>
      </c>
      <c r="C5" s="13">
        <v>3.9</v>
      </c>
      <c r="D5" s="11">
        <f t="shared" si="1"/>
        <v>1708200</v>
      </c>
      <c r="E5" s="12">
        <f t="shared" ref="E5:E8" si="2">D5*1.35</f>
        <v>2306070</v>
      </c>
      <c r="F5" s="12">
        <f t="shared" ref="F5:F8" si="3">E5*1.3</f>
        <v>2997891</v>
      </c>
      <c r="G5" s="1">
        <f t="shared" ref="G5:G8" si="4">F5*0.7</f>
        <v>2098523.6999999997</v>
      </c>
      <c r="H5" s="1">
        <f t="shared" ref="H5:H8" si="5">G5*0.5</f>
        <v>1049261.8499999999</v>
      </c>
    </row>
    <row r="6" spans="1:8" ht="22" thickTop="1" thickBot="1">
      <c r="A6" s="14" t="s">
        <v>10</v>
      </c>
      <c r="B6" s="14">
        <v>240000</v>
      </c>
      <c r="C6" s="14">
        <v>4.4000000000000004</v>
      </c>
      <c r="D6" s="11">
        <f t="shared" si="1"/>
        <v>3854400</v>
      </c>
      <c r="E6" s="12">
        <f t="shared" si="2"/>
        <v>5203440</v>
      </c>
      <c r="F6" s="12">
        <f t="shared" si="3"/>
        <v>6764472</v>
      </c>
      <c r="G6" s="1">
        <f t="shared" si="4"/>
        <v>4735130.3999999994</v>
      </c>
      <c r="H6" s="1">
        <f t="shared" si="5"/>
        <v>2367565.1999999997</v>
      </c>
    </row>
    <row r="7" spans="1:8" ht="22" thickTop="1" thickBot="1">
      <c r="A7" s="13" t="s">
        <v>11</v>
      </c>
      <c r="B7" s="13">
        <v>300000</v>
      </c>
      <c r="C7" s="13">
        <v>4.9000000000000004</v>
      </c>
      <c r="D7" s="11">
        <f t="shared" si="1"/>
        <v>5365500</v>
      </c>
      <c r="E7" s="12">
        <f t="shared" si="2"/>
        <v>7243425.0000000009</v>
      </c>
      <c r="F7" s="12">
        <f t="shared" si="3"/>
        <v>9416452.5000000019</v>
      </c>
      <c r="G7" s="1">
        <f t="shared" si="4"/>
        <v>6591516.7500000009</v>
      </c>
      <c r="H7" s="1">
        <f t="shared" si="5"/>
        <v>3295758.3750000005</v>
      </c>
    </row>
    <row r="8" spans="1:8" ht="22" thickTop="1" thickBot="1">
      <c r="A8" s="14" t="s">
        <v>12</v>
      </c>
      <c r="B8" s="14">
        <v>370000</v>
      </c>
      <c r="C8" s="14">
        <v>4.9000000000000004</v>
      </c>
      <c r="D8" s="11">
        <f>B8*C8*365/100</f>
        <v>6617450.0000000009</v>
      </c>
      <c r="E8" s="12">
        <f t="shared" si="2"/>
        <v>8933557.5000000019</v>
      </c>
      <c r="F8" s="12">
        <f t="shared" si="3"/>
        <v>11613624.750000004</v>
      </c>
      <c r="G8" s="1">
        <f t="shared" si="4"/>
        <v>8129537.325000002</v>
      </c>
      <c r="H8" s="1">
        <f t="shared" si="5"/>
        <v>4064768.662500001</v>
      </c>
    </row>
    <row r="28" spans="1:1">
      <c r="A28" s="2" t="s">
        <v>13</v>
      </c>
    </row>
  </sheetData>
  <mergeCells count="4">
    <mergeCell ref="A1:A2"/>
    <mergeCell ref="B1:B2"/>
    <mergeCell ref="C1:C2"/>
    <mergeCell ref="F1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Geoffrion</dc:creator>
  <cp:lastModifiedBy>Regis Geoffrion</cp:lastModifiedBy>
  <dcterms:created xsi:type="dcterms:W3CDTF">2014-08-04T16:13:22Z</dcterms:created>
  <dcterms:modified xsi:type="dcterms:W3CDTF">2014-08-04T16:32:58Z</dcterms:modified>
</cp:coreProperties>
</file>