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0" windowWidth="25580" windowHeight="13680" tabRatio="500" activeTab="1"/>
  </bookViews>
  <sheets>
    <sheet name="SurfaceSamples" sheetId="1" r:id="rId1"/>
    <sheet name="BSN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" l="1"/>
  <c r="A41" i="2"/>
  <c r="A3" i="1"/>
  <c r="A4" i="1"/>
  <c r="A5" i="1"/>
  <c r="A7" i="1"/>
  <c r="A8" i="1"/>
  <c r="A9" i="1"/>
  <c r="A2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2" i="2"/>
</calcChain>
</file>

<file path=xl/sharedStrings.xml><?xml version="1.0" encoding="utf-8"?>
<sst xmlns="http://schemas.openxmlformats.org/spreadsheetml/2006/main" count="184" uniqueCount="24">
  <si>
    <t>Filename</t>
  </si>
  <si>
    <t>Site</t>
  </si>
  <si>
    <t>Date</t>
  </si>
  <si>
    <t>StartTime</t>
  </si>
  <si>
    <t>EndTime</t>
  </si>
  <si>
    <t>NameBSNE</t>
  </si>
  <si>
    <t>A1</t>
  </si>
  <si>
    <t>A2</t>
  </si>
  <si>
    <t>B1</t>
  </si>
  <si>
    <t>B2</t>
  </si>
  <si>
    <t>C1</t>
  </si>
  <si>
    <t>Time</t>
  </si>
  <si>
    <t>Location</t>
  </si>
  <si>
    <t>A</t>
  </si>
  <si>
    <t>B</t>
  </si>
  <si>
    <t>C</t>
  </si>
  <si>
    <t>Wenglor</t>
  </si>
  <si>
    <t>Notes</t>
  </si>
  <si>
    <t>subsample</t>
  </si>
  <si>
    <t>Box</t>
  </si>
  <si>
    <t>combined</t>
  </si>
  <si>
    <t>Box 3</t>
  </si>
  <si>
    <t>C2</t>
  </si>
  <si>
    <t>RanchoGuadalupe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</si>
</sst>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: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165" fontId="0" fillId="0" borderId="0" xfId="0" applyNumberFormat="1" applyFont="1" applyBorder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5" fontId="1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0" quotePrefix="1" applyNumberFormat="1" applyFont="1" applyBorder="1"/>
    <xf numFmtId="165" fontId="0" fillId="0" borderId="5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64" fontId="0" fillId="0" borderId="8" xfId="0" quotePrefix="1" applyNumberFormat="1" applyFont="1" applyBorder="1"/>
    <xf numFmtId="165" fontId="0" fillId="0" borderId="8" xfId="0" applyNumberFormat="1" applyFont="1" applyBorder="1"/>
    <xf numFmtId="0" fontId="0" fillId="0" borderId="9" xfId="0" applyFont="1" applyBorder="1"/>
    <xf numFmtId="20" fontId="0" fillId="0" borderId="8" xfId="0" applyNumberFormat="1" applyFont="1" applyBorder="1"/>
    <xf numFmtId="0" fontId="0" fillId="0" borderId="10" xfId="0" applyFont="1" applyBorder="1"/>
    <xf numFmtId="0" fontId="0" fillId="0" borderId="11" xfId="0" applyFont="1" applyBorder="1"/>
    <xf numFmtId="164" fontId="0" fillId="0" borderId="11" xfId="0" quotePrefix="1" applyNumberFormat="1" applyFont="1" applyBorder="1"/>
    <xf numFmtId="165" fontId="0" fillId="0" borderId="11" xfId="0" applyNumberFormat="1" applyFont="1" applyBorder="1"/>
    <xf numFmtId="0" fontId="0" fillId="0" borderId="12" xfId="0" applyFont="1" applyBorder="1"/>
    <xf numFmtId="0" fontId="0" fillId="0" borderId="4" xfId="0" applyBorder="1"/>
    <xf numFmtId="0" fontId="0" fillId="0" borderId="5" xfId="0" applyBorder="1"/>
    <xf numFmtId="164" fontId="0" fillId="0" borderId="5" xfId="0" quotePrefix="1" applyNumberFormat="1" applyBorder="1"/>
    <xf numFmtId="2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quotePrefix="1" applyNumberFormat="1" applyBorder="1"/>
    <xf numFmtId="2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1" xfId="0" quotePrefix="1" applyNumberFormat="1" applyBorder="1"/>
    <xf numFmtId="20" fontId="0" fillId="0" borderId="11" xfId="0" applyNumberFormat="1" applyBorder="1"/>
    <xf numFmtId="0" fontId="0" fillId="0" borderId="12" xfId="0" applyBorder="1"/>
    <xf numFmtId="20" fontId="0" fillId="0" borderId="11" xfId="0" applyNumberFormat="1" applyFont="1" applyBorder="1"/>
    <xf numFmtId="20" fontId="0" fillId="0" borderId="8" xfId="0" applyNumberFormat="1" applyBorder="1" applyAlignment="1">
      <alignment horizontal="right"/>
    </xf>
    <xf numFmtId="20" fontId="0" fillId="0" borderId="11" xfId="0" applyNumberFormat="1" applyBorder="1" applyAlignment="1">
      <alignment horizontal="right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0" sqref="E10"/>
    </sheetView>
  </sheetViews>
  <sheetFormatPr baseColWidth="10" defaultRowHeight="15" x14ac:dyDescent="0"/>
  <cols>
    <col min="1" max="1" width="42.33203125" bestFit="1" customWidth="1"/>
    <col min="2" max="2" width="16.1640625" bestFit="1" customWidth="1"/>
    <col min="3" max="3" width="10.5" bestFit="1" customWidth="1"/>
  </cols>
  <sheetData>
    <row r="1" spans="1:6">
      <c r="A1" s="7" t="s">
        <v>0</v>
      </c>
      <c r="B1" s="8" t="s">
        <v>1</v>
      </c>
      <c r="C1" s="9" t="s">
        <v>2</v>
      </c>
      <c r="D1" s="8" t="s">
        <v>12</v>
      </c>
      <c r="E1" s="10" t="s">
        <v>11</v>
      </c>
      <c r="F1" s="11" t="s">
        <v>19</v>
      </c>
    </row>
    <row r="2" spans="1:6">
      <c r="A2" s="28" t="str">
        <f t="shared" ref="A2:A9" si="0">B2&amp;"_"&amp;TEXT(C2,"yyyy-mm-dd")&amp;"_SS_"&amp;D2&amp;"_"&amp;TEXT(E2,"HHMM")</f>
        <v>RanchoGuadalupe_2015-03-23_SS_A_1446</v>
      </c>
      <c r="B2" s="29" t="s">
        <v>23</v>
      </c>
      <c r="C2" s="30">
        <v>42086</v>
      </c>
      <c r="D2" s="29" t="s">
        <v>13</v>
      </c>
      <c r="E2" s="31">
        <v>0.61527777777777781</v>
      </c>
      <c r="F2" s="32" t="s">
        <v>21</v>
      </c>
    </row>
    <row r="3" spans="1:6">
      <c r="A3" s="33" t="str">
        <f t="shared" si="0"/>
        <v>RanchoGuadalupe_2015-03-23_SS_B_1446</v>
      </c>
      <c r="B3" s="34" t="s">
        <v>23</v>
      </c>
      <c r="C3" s="35">
        <v>42086</v>
      </c>
      <c r="D3" s="34" t="s">
        <v>14</v>
      </c>
      <c r="E3" s="36">
        <v>0.61527777777777781</v>
      </c>
      <c r="F3" s="37" t="s">
        <v>21</v>
      </c>
    </row>
    <row r="4" spans="1:6">
      <c r="A4" s="33" t="str">
        <f t="shared" si="0"/>
        <v>RanchoGuadalupe_2015-03-23_SS_C_1447</v>
      </c>
      <c r="B4" s="34" t="s">
        <v>23</v>
      </c>
      <c r="C4" s="35">
        <v>42086</v>
      </c>
      <c r="D4" s="34" t="s">
        <v>15</v>
      </c>
      <c r="E4" s="36">
        <v>0.61597222222222225</v>
      </c>
      <c r="F4" s="37" t="s">
        <v>21</v>
      </c>
    </row>
    <row r="5" spans="1:6">
      <c r="A5" s="38" t="str">
        <f t="shared" si="0"/>
        <v>RanchoGuadalupe_2015-03-23_SS_Wenglor_1843</v>
      </c>
      <c r="B5" s="39" t="s">
        <v>23</v>
      </c>
      <c r="C5" s="40">
        <v>42086</v>
      </c>
      <c r="D5" s="39" t="s">
        <v>16</v>
      </c>
      <c r="E5" s="41">
        <v>0.77986111111111101</v>
      </c>
      <c r="F5" s="42" t="s">
        <v>21</v>
      </c>
    </row>
    <row r="6" spans="1:6">
      <c r="A6" s="33" t="str">
        <f>B6&amp;"_"&amp;TEXT(C6,"yyyy-mm-dd")&amp;"_SS_"&amp;D6&amp;"_"&amp;TEXT(E6,"HHMM")</f>
        <v>RanchoGuadalupe_2015-03-24_SS_A_1015</v>
      </c>
      <c r="B6" s="34" t="s">
        <v>23</v>
      </c>
      <c r="C6" s="35">
        <v>42087</v>
      </c>
      <c r="D6" s="34" t="s">
        <v>13</v>
      </c>
      <c r="E6" s="44">
        <v>0.42708333333333331</v>
      </c>
      <c r="F6" s="37" t="s">
        <v>21</v>
      </c>
    </row>
    <row r="7" spans="1:6">
      <c r="A7" s="33" t="str">
        <f t="shared" si="0"/>
        <v>RanchoGuadalupe_2015-03-24_SS_B_1015</v>
      </c>
      <c r="B7" s="34" t="s">
        <v>23</v>
      </c>
      <c r="C7" s="35">
        <v>42087</v>
      </c>
      <c r="D7" s="34" t="s">
        <v>14</v>
      </c>
      <c r="E7" s="44">
        <v>0.42708333333333331</v>
      </c>
      <c r="F7" s="37" t="s">
        <v>21</v>
      </c>
    </row>
    <row r="8" spans="1:6">
      <c r="A8" s="33" t="str">
        <f t="shared" si="0"/>
        <v>RanchoGuadalupe_2015-03-24_SS_C_1015</v>
      </c>
      <c r="B8" s="34" t="s">
        <v>23</v>
      </c>
      <c r="C8" s="35">
        <v>42087</v>
      </c>
      <c r="D8" s="34" t="s">
        <v>15</v>
      </c>
      <c r="E8" s="44">
        <v>0.42708333333333331</v>
      </c>
      <c r="F8" s="37" t="s">
        <v>21</v>
      </c>
    </row>
    <row r="9" spans="1:6">
      <c r="A9" s="38" t="str">
        <f t="shared" si="0"/>
        <v>RanchoGuadalupe_2015-03-24_SS_Wenglor_1015</v>
      </c>
      <c r="B9" s="39" t="s">
        <v>23</v>
      </c>
      <c r="C9" s="40">
        <v>42087</v>
      </c>
      <c r="D9" s="39" t="s">
        <v>16</v>
      </c>
      <c r="E9" s="45">
        <v>0.42708333333333331</v>
      </c>
      <c r="F9" s="42" t="s">
        <v>21</v>
      </c>
    </row>
  </sheetData>
  <sortState ref="A2:E179">
    <sortCondition ref="C2:C179"/>
    <sortCondition ref="E2:E179"/>
    <sortCondition ref="D2:D179"/>
  </sortState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pane ySplit="1" topLeftCell="A17" activePane="bottomLeft" state="frozen"/>
      <selection pane="bottomLeft" activeCell="E36" sqref="E36"/>
    </sheetView>
  </sheetViews>
  <sheetFormatPr baseColWidth="10" defaultRowHeight="15" x14ac:dyDescent="0"/>
  <cols>
    <col min="1" max="1" width="44.33203125" style="6" customWidth="1"/>
    <col min="2" max="2" width="15.5" style="2" customWidth="1"/>
    <col min="3" max="3" width="10.1640625" style="2" customWidth="1"/>
    <col min="4" max="4" width="10" style="2" customWidth="1"/>
    <col min="5" max="5" width="8.6640625" style="5" customWidth="1"/>
    <col min="6" max="6" width="7.83203125" style="5" customWidth="1"/>
    <col min="7" max="7" width="9.5" style="6" customWidth="1"/>
    <col min="8" max="8" width="5.6640625" style="6" customWidth="1"/>
    <col min="9" max="16384" width="10.83203125" style="6"/>
  </cols>
  <sheetData>
    <row r="1" spans="1:8">
      <c r="A1" s="1" t="s">
        <v>0</v>
      </c>
      <c r="B1" s="1" t="s">
        <v>1</v>
      </c>
      <c r="C1" s="3" t="s">
        <v>2</v>
      </c>
      <c r="D1" s="1" t="s">
        <v>5</v>
      </c>
      <c r="E1" s="4" t="s">
        <v>3</v>
      </c>
      <c r="F1" s="4" t="s">
        <v>4</v>
      </c>
      <c r="G1" s="1" t="s">
        <v>17</v>
      </c>
      <c r="H1" s="1" t="s">
        <v>19</v>
      </c>
    </row>
    <row r="2" spans="1:8">
      <c r="A2" s="12" t="str">
        <f t="shared" ref="A2:A14" si="0">B2&amp;"_"&amp;TEXT(C2,"yyyy-mm-dd")&amp;"_BSNE_"&amp;D2&amp;"_"&amp;TEXT(E2,"HHMM")&amp;"_"&amp;TEXT(F2,"HHMM")</f>
        <v>RanchoGuadalupe_2015-03-23_BSNE_A1_1228_1328</v>
      </c>
      <c r="B2" s="13" t="s">
        <v>23</v>
      </c>
      <c r="C2" s="14">
        <v>42086</v>
      </c>
      <c r="D2" s="13" t="s">
        <v>6</v>
      </c>
      <c r="E2" s="15">
        <v>0.51944444444444449</v>
      </c>
      <c r="F2" s="15">
        <v>0.56111111111111112</v>
      </c>
      <c r="G2" s="13"/>
      <c r="H2" s="16" t="s">
        <v>21</v>
      </c>
    </row>
    <row r="3" spans="1:8">
      <c r="A3" s="17" t="str">
        <f t="shared" si="0"/>
        <v>RanchoGuadalupe_2015-03-23_BSNE_A1_1342_1427</v>
      </c>
      <c r="B3" s="18" t="s">
        <v>23</v>
      </c>
      <c r="C3" s="19">
        <v>42086</v>
      </c>
      <c r="D3" s="18" t="s">
        <v>6</v>
      </c>
      <c r="E3" s="20">
        <v>0.5708333333333333</v>
      </c>
      <c r="F3" s="20">
        <v>0.6020833333333333</v>
      </c>
      <c r="G3" s="18" t="s">
        <v>18</v>
      </c>
      <c r="H3" s="21" t="s">
        <v>21</v>
      </c>
    </row>
    <row r="4" spans="1:8">
      <c r="A4" s="17" t="str">
        <f t="shared" si="0"/>
        <v>RanchoGuadalupe_2015-03-23_BSNE_A1_1452_1552</v>
      </c>
      <c r="B4" s="18" t="s">
        <v>23</v>
      </c>
      <c r="C4" s="19">
        <v>42086</v>
      </c>
      <c r="D4" s="18" t="s">
        <v>6</v>
      </c>
      <c r="E4" s="20">
        <v>0.61944444444444446</v>
      </c>
      <c r="F4" s="20">
        <v>0.66111111111111109</v>
      </c>
      <c r="G4" s="18" t="s">
        <v>18</v>
      </c>
      <c r="H4" s="21" t="s">
        <v>21</v>
      </c>
    </row>
    <row r="5" spans="1:8">
      <c r="A5" s="17" t="str">
        <f t="shared" si="0"/>
        <v>RanchoGuadalupe_2015-03-23_BSNE_A1_1615_1715</v>
      </c>
      <c r="B5" s="18" t="s">
        <v>23</v>
      </c>
      <c r="C5" s="19">
        <v>42086</v>
      </c>
      <c r="D5" s="18" t="s">
        <v>6</v>
      </c>
      <c r="E5" s="20">
        <v>0.67708333333333337</v>
      </c>
      <c r="F5" s="20">
        <v>0.71875</v>
      </c>
      <c r="G5" s="18" t="s">
        <v>18</v>
      </c>
      <c r="H5" s="21" t="s">
        <v>21</v>
      </c>
    </row>
    <row r="6" spans="1:8">
      <c r="A6" s="17" t="str">
        <f t="shared" si="0"/>
        <v>RanchoGuadalupe_2015-03-23_BSNE_A1_1729_1829</v>
      </c>
      <c r="B6" s="18" t="s">
        <v>23</v>
      </c>
      <c r="C6" s="19">
        <v>42086</v>
      </c>
      <c r="D6" s="18" t="s">
        <v>6</v>
      </c>
      <c r="E6" s="20">
        <v>0.7284722222222223</v>
      </c>
      <c r="F6" s="20">
        <v>0.77013888888888893</v>
      </c>
      <c r="G6" s="18" t="s">
        <v>18</v>
      </c>
      <c r="H6" s="21" t="s">
        <v>21</v>
      </c>
    </row>
    <row r="7" spans="1:8">
      <c r="A7" s="17" t="str">
        <f t="shared" si="0"/>
        <v>RanchoGuadalupe_2015-03-23_BSNE_A2_1228_1427</v>
      </c>
      <c r="B7" s="18" t="s">
        <v>23</v>
      </c>
      <c r="C7" s="19">
        <v>42086</v>
      </c>
      <c r="D7" s="18" t="s">
        <v>7</v>
      </c>
      <c r="E7" s="22">
        <v>0.51944444444444449</v>
      </c>
      <c r="F7" s="22">
        <v>0.6020833333333333</v>
      </c>
      <c r="G7" s="18" t="s">
        <v>20</v>
      </c>
      <c r="H7" s="21" t="s">
        <v>21</v>
      </c>
    </row>
    <row r="8" spans="1:8">
      <c r="A8" s="17" t="str">
        <f t="shared" si="0"/>
        <v>RanchoGuadalupe_2015-03-23_BSNE_A2_1452_1552</v>
      </c>
      <c r="B8" s="18" t="s">
        <v>23</v>
      </c>
      <c r="C8" s="19">
        <v>42086</v>
      </c>
      <c r="D8" s="18" t="s">
        <v>7</v>
      </c>
      <c r="E8" s="20">
        <v>0.61944444444444446</v>
      </c>
      <c r="F8" s="20">
        <v>0.66111111111111109</v>
      </c>
      <c r="G8" s="18"/>
      <c r="H8" s="21" t="s">
        <v>21</v>
      </c>
    </row>
    <row r="9" spans="1:8">
      <c r="A9" s="17" t="str">
        <f t="shared" si="0"/>
        <v>RanchoGuadalupe_2015-03-23_BSNE_A2_1615_1715</v>
      </c>
      <c r="B9" s="18" t="s">
        <v>23</v>
      </c>
      <c r="C9" s="19">
        <v>42086</v>
      </c>
      <c r="D9" s="18" t="s">
        <v>7</v>
      </c>
      <c r="E9" s="20">
        <v>0.67708333333333337</v>
      </c>
      <c r="F9" s="20">
        <v>0.71875</v>
      </c>
      <c r="G9" s="18"/>
      <c r="H9" s="21" t="s">
        <v>21</v>
      </c>
    </row>
    <row r="10" spans="1:8">
      <c r="A10" s="17" t="str">
        <f t="shared" si="0"/>
        <v>RanchoGuadalupe_2015-03-23_BSNE_A2_1729_1829</v>
      </c>
      <c r="B10" s="18" t="s">
        <v>23</v>
      </c>
      <c r="C10" s="19">
        <v>42086</v>
      </c>
      <c r="D10" s="18" t="s">
        <v>7</v>
      </c>
      <c r="E10" s="20">
        <v>0.7284722222222223</v>
      </c>
      <c r="F10" s="20">
        <v>0.77013888888888893</v>
      </c>
      <c r="G10" s="18"/>
      <c r="H10" s="21" t="s">
        <v>21</v>
      </c>
    </row>
    <row r="11" spans="1:8">
      <c r="A11" s="17" t="str">
        <f t="shared" si="0"/>
        <v>RanchoGuadalupe_2015-03-23_BSNE_B1_1228_1328</v>
      </c>
      <c r="B11" s="18" t="s">
        <v>23</v>
      </c>
      <c r="C11" s="19">
        <v>42086</v>
      </c>
      <c r="D11" s="18" t="s">
        <v>8</v>
      </c>
      <c r="E11" s="20">
        <v>0.51944444444444449</v>
      </c>
      <c r="F11" s="20">
        <v>0.56111111111111112</v>
      </c>
      <c r="G11" s="18"/>
      <c r="H11" s="21" t="s">
        <v>21</v>
      </c>
    </row>
    <row r="12" spans="1:8">
      <c r="A12" s="17" t="str">
        <f t="shared" si="0"/>
        <v>RanchoGuadalupe_2015-03-23_BSNE_B1_1342_1427</v>
      </c>
      <c r="B12" s="18" t="s">
        <v>23</v>
      </c>
      <c r="C12" s="19">
        <v>42086</v>
      </c>
      <c r="D12" s="18" t="s">
        <v>8</v>
      </c>
      <c r="E12" s="20">
        <v>0.5708333333333333</v>
      </c>
      <c r="F12" s="20">
        <v>0.6020833333333333</v>
      </c>
      <c r="G12" s="18" t="s">
        <v>18</v>
      </c>
      <c r="H12" s="21" t="s">
        <v>21</v>
      </c>
    </row>
    <row r="13" spans="1:8">
      <c r="A13" s="17" t="str">
        <f t="shared" si="0"/>
        <v>RanchoGuadalupe_2015-03-23_BSNE_B1_1452_1552</v>
      </c>
      <c r="B13" s="18" t="s">
        <v>23</v>
      </c>
      <c r="C13" s="19">
        <v>42086</v>
      </c>
      <c r="D13" s="18" t="s">
        <v>8</v>
      </c>
      <c r="E13" s="20">
        <v>0.61944444444444446</v>
      </c>
      <c r="F13" s="20">
        <v>0.66111111111111109</v>
      </c>
      <c r="G13" s="18" t="s">
        <v>18</v>
      </c>
      <c r="H13" s="21" t="s">
        <v>21</v>
      </c>
    </row>
    <row r="14" spans="1:8">
      <c r="A14" s="17" t="str">
        <f t="shared" si="0"/>
        <v>RanchoGuadalupe_2015-03-23_BSNE_B1_1615_1715</v>
      </c>
      <c r="B14" s="18" t="s">
        <v>23</v>
      </c>
      <c r="C14" s="19">
        <v>42086</v>
      </c>
      <c r="D14" s="18" t="s">
        <v>8</v>
      </c>
      <c r="E14" s="20">
        <v>0.67708333333333337</v>
      </c>
      <c r="F14" s="20">
        <v>0.71875</v>
      </c>
      <c r="G14" s="18" t="s">
        <v>18</v>
      </c>
      <c r="H14" s="21" t="s">
        <v>21</v>
      </c>
    </row>
    <row r="15" spans="1:8">
      <c r="A15" s="17" t="str">
        <f t="shared" ref="A15:A42" si="1">B15&amp;"_"&amp;TEXT(C15,"yyyy-mm-dd")&amp;"_BSNE_"&amp;D15&amp;"_"&amp;TEXT(E15,"HHMM")&amp;"_"&amp;TEXT(F15,"HHMM")</f>
        <v>RanchoGuadalupe_2015-03-23_BSNE_B1_1729_1829</v>
      </c>
      <c r="B15" s="18" t="s">
        <v>23</v>
      </c>
      <c r="C15" s="19">
        <v>42086</v>
      </c>
      <c r="D15" s="18" t="s">
        <v>8</v>
      </c>
      <c r="E15" s="20">
        <v>0.7284722222222223</v>
      </c>
      <c r="F15" s="20">
        <v>0.77013888888888893</v>
      </c>
      <c r="G15" s="18" t="s">
        <v>18</v>
      </c>
      <c r="H15" s="21" t="s">
        <v>21</v>
      </c>
    </row>
    <row r="16" spans="1:8">
      <c r="A16" s="17" t="str">
        <f t="shared" si="1"/>
        <v>RanchoGuadalupe_2015-03-23_BSNE_B2_1228_1829</v>
      </c>
      <c r="B16" s="18" t="s">
        <v>23</v>
      </c>
      <c r="C16" s="19">
        <v>42086</v>
      </c>
      <c r="D16" s="18" t="s">
        <v>9</v>
      </c>
      <c r="E16" s="22">
        <v>0.51944444444444449</v>
      </c>
      <c r="F16" s="22">
        <v>0.77013888888888893</v>
      </c>
      <c r="G16" s="18" t="s">
        <v>20</v>
      </c>
      <c r="H16" s="21" t="s">
        <v>21</v>
      </c>
    </row>
    <row r="17" spans="1:8">
      <c r="A17" s="17" t="str">
        <f t="shared" si="1"/>
        <v>RanchoGuadalupe_2015-03-23_BSNE_C1_1228_1328</v>
      </c>
      <c r="B17" s="18" t="s">
        <v>23</v>
      </c>
      <c r="C17" s="19">
        <v>42086</v>
      </c>
      <c r="D17" s="18" t="s">
        <v>10</v>
      </c>
      <c r="E17" s="20">
        <v>0.51944444444444449</v>
      </c>
      <c r="F17" s="20">
        <v>0.56111111111111112</v>
      </c>
      <c r="G17" s="18"/>
      <c r="H17" s="21" t="s">
        <v>21</v>
      </c>
    </row>
    <row r="18" spans="1:8">
      <c r="A18" s="17" t="str">
        <f t="shared" si="1"/>
        <v>RanchoGuadalupe_2015-03-23_BSNE_C1_1342_1427</v>
      </c>
      <c r="B18" s="18" t="s">
        <v>23</v>
      </c>
      <c r="C18" s="19">
        <v>42086</v>
      </c>
      <c r="D18" s="18" t="s">
        <v>10</v>
      </c>
      <c r="E18" s="20">
        <v>0.5708333333333333</v>
      </c>
      <c r="F18" s="20">
        <v>0.6020833333333333</v>
      </c>
      <c r="G18" s="18"/>
      <c r="H18" s="21" t="s">
        <v>21</v>
      </c>
    </row>
    <row r="19" spans="1:8">
      <c r="A19" s="17" t="str">
        <f t="shared" si="1"/>
        <v>RanchoGuadalupe_2015-03-23_BSNE_C1_1452_1552</v>
      </c>
      <c r="B19" s="18" t="s">
        <v>23</v>
      </c>
      <c r="C19" s="19">
        <v>42086</v>
      </c>
      <c r="D19" s="18" t="s">
        <v>10</v>
      </c>
      <c r="E19" s="20">
        <v>0.61944444444444446</v>
      </c>
      <c r="F19" s="20">
        <v>0.66111111111111109</v>
      </c>
      <c r="G19" s="18"/>
      <c r="H19" s="21" t="s">
        <v>21</v>
      </c>
    </row>
    <row r="20" spans="1:8">
      <c r="A20" s="17" t="str">
        <f t="shared" si="1"/>
        <v>RanchoGuadalupe_2015-03-23_BSNE_C1_1615_1715</v>
      </c>
      <c r="B20" s="18" t="s">
        <v>23</v>
      </c>
      <c r="C20" s="19">
        <v>42086</v>
      </c>
      <c r="D20" s="18" t="s">
        <v>10</v>
      </c>
      <c r="E20" s="20">
        <v>0.67708333333333337</v>
      </c>
      <c r="F20" s="20">
        <v>0.71875</v>
      </c>
      <c r="G20" s="18"/>
      <c r="H20" s="21" t="s">
        <v>21</v>
      </c>
    </row>
    <row r="21" spans="1:8">
      <c r="A21" s="17" t="str">
        <f t="shared" si="1"/>
        <v>RanchoGuadalupe_2015-03-23_BSNE_C1_1729_1829</v>
      </c>
      <c r="B21" s="18" t="s">
        <v>23</v>
      </c>
      <c r="C21" s="19">
        <v>42086</v>
      </c>
      <c r="D21" s="18" t="s">
        <v>10</v>
      </c>
      <c r="E21" s="20">
        <v>0.7284722222222223</v>
      </c>
      <c r="F21" s="20">
        <v>0.77013888888888893</v>
      </c>
      <c r="G21" s="18"/>
      <c r="H21" s="21" t="s">
        <v>21</v>
      </c>
    </row>
    <row r="22" spans="1:8">
      <c r="A22" s="23" t="str">
        <f t="shared" si="1"/>
        <v>RanchoGuadalupe_2015-03-23_BSNE_C2_1228_1829</v>
      </c>
      <c r="B22" s="24" t="s">
        <v>23</v>
      </c>
      <c r="C22" s="25">
        <v>42086</v>
      </c>
      <c r="D22" s="24" t="s">
        <v>22</v>
      </c>
      <c r="E22" s="43">
        <v>0.51944444444444449</v>
      </c>
      <c r="F22" s="43">
        <v>0.77013888888888893</v>
      </c>
      <c r="G22" s="24" t="s">
        <v>20</v>
      </c>
      <c r="H22" s="27" t="s">
        <v>21</v>
      </c>
    </row>
    <row r="23" spans="1:8">
      <c r="A23" s="17" t="str">
        <f t="shared" si="1"/>
        <v>RanchoGuadalupe_2015-03-24_BSNE_A1_1331_1431</v>
      </c>
      <c r="B23" s="18" t="s">
        <v>23</v>
      </c>
      <c r="C23" s="19">
        <v>42087</v>
      </c>
      <c r="D23" s="18" t="s">
        <v>6</v>
      </c>
      <c r="E23" s="20">
        <v>0.56319444444444444</v>
      </c>
      <c r="F23" s="20">
        <v>0.60486111111111118</v>
      </c>
      <c r="G23" s="18" t="s">
        <v>18</v>
      </c>
      <c r="H23" s="21" t="s">
        <v>21</v>
      </c>
    </row>
    <row r="24" spans="1:8">
      <c r="A24" s="17" t="str">
        <f t="shared" si="1"/>
        <v>RanchoGuadalupe_2015-03-24_BSNE_A1_1440_1540</v>
      </c>
      <c r="B24" s="18" t="s">
        <v>23</v>
      </c>
      <c r="C24" s="19">
        <v>42087</v>
      </c>
      <c r="D24" s="18" t="s">
        <v>6</v>
      </c>
      <c r="E24" s="20">
        <v>0.61111111111111105</v>
      </c>
      <c r="F24" s="20">
        <v>0.65277777777777779</v>
      </c>
      <c r="G24" s="18" t="s">
        <v>18</v>
      </c>
      <c r="H24" s="21" t="s">
        <v>21</v>
      </c>
    </row>
    <row r="25" spans="1:8">
      <c r="A25" s="17" t="str">
        <f t="shared" si="1"/>
        <v>RanchoGuadalupe_2015-03-24_BSNE_A1_1549_1634</v>
      </c>
      <c r="B25" s="18" t="s">
        <v>23</v>
      </c>
      <c r="C25" s="19">
        <v>42087</v>
      </c>
      <c r="D25" s="18" t="s">
        <v>6</v>
      </c>
      <c r="E25" s="20">
        <v>0.65902777777777777</v>
      </c>
      <c r="F25" s="20">
        <v>0.69027777777777777</v>
      </c>
      <c r="G25" s="18" t="s">
        <v>18</v>
      </c>
      <c r="H25" s="21" t="s">
        <v>21</v>
      </c>
    </row>
    <row r="26" spans="1:8">
      <c r="A26" s="17" t="str">
        <f t="shared" si="1"/>
        <v>RanchoGuadalupe_2015-03-24_BSNE_A1_1648_1748</v>
      </c>
      <c r="B26" s="18" t="s">
        <v>23</v>
      </c>
      <c r="C26" s="19">
        <v>42087</v>
      </c>
      <c r="D26" s="18" t="s">
        <v>6</v>
      </c>
      <c r="E26" s="20">
        <v>0.70000000000000007</v>
      </c>
      <c r="F26" s="20">
        <v>0.7416666666666667</v>
      </c>
      <c r="G26" s="18" t="s">
        <v>18</v>
      </c>
      <c r="H26" s="21" t="s">
        <v>21</v>
      </c>
    </row>
    <row r="27" spans="1:8">
      <c r="A27" s="17" t="str">
        <f t="shared" si="1"/>
        <v>RanchoGuadalupe_2015-03-24_BSNE_A2_1331_1431</v>
      </c>
      <c r="B27" s="18" t="s">
        <v>23</v>
      </c>
      <c r="C27" s="19">
        <v>42087</v>
      </c>
      <c r="D27" s="18" t="s">
        <v>7</v>
      </c>
      <c r="E27" s="20">
        <v>0.56319444444444444</v>
      </c>
      <c r="F27" s="20">
        <v>0.60486111111111118</v>
      </c>
      <c r="G27" s="18"/>
      <c r="H27" s="21" t="s">
        <v>21</v>
      </c>
    </row>
    <row r="28" spans="1:8">
      <c r="A28" s="17" t="str">
        <f t="shared" si="1"/>
        <v>RanchoGuadalupe_2015-03-24_BSNE_A2_1440_1540</v>
      </c>
      <c r="B28" s="18" t="s">
        <v>23</v>
      </c>
      <c r="C28" s="19">
        <v>42087</v>
      </c>
      <c r="D28" s="18" t="s">
        <v>7</v>
      </c>
      <c r="E28" s="20">
        <v>0.61111111111111105</v>
      </c>
      <c r="F28" s="20">
        <v>0.65277777777777779</v>
      </c>
      <c r="G28" s="18"/>
      <c r="H28" s="21" t="s">
        <v>21</v>
      </c>
    </row>
    <row r="29" spans="1:8">
      <c r="A29" s="17" t="str">
        <f t="shared" si="1"/>
        <v>RanchoGuadalupe_2015-03-24_BSNE_A2_1549_1634</v>
      </c>
      <c r="B29" s="18" t="s">
        <v>23</v>
      </c>
      <c r="C29" s="19">
        <v>42087</v>
      </c>
      <c r="D29" s="18" t="s">
        <v>7</v>
      </c>
      <c r="E29" s="20">
        <v>0.65902777777777777</v>
      </c>
      <c r="F29" s="20">
        <v>0.69027777777777777</v>
      </c>
      <c r="G29" s="18"/>
      <c r="H29" s="21" t="s">
        <v>21</v>
      </c>
    </row>
    <row r="30" spans="1:8">
      <c r="A30" s="17" t="str">
        <f t="shared" si="1"/>
        <v>RanchoGuadalupe_2015-03-24_BSNE_A2_1648_1748</v>
      </c>
      <c r="B30" s="18" t="s">
        <v>23</v>
      </c>
      <c r="C30" s="19">
        <v>42087</v>
      </c>
      <c r="D30" s="18" t="s">
        <v>7</v>
      </c>
      <c r="E30" s="20">
        <v>0.70000000000000007</v>
      </c>
      <c r="F30" s="20">
        <v>0.7416666666666667</v>
      </c>
      <c r="G30" s="18"/>
      <c r="H30" s="21" t="s">
        <v>21</v>
      </c>
    </row>
    <row r="31" spans="1:8">
      <c r="A31" s="17" t="str">
        <f t="shared" si="1"/>
        <v>RanchoGuadalupe_2015-03-24_BSNE_B1_1331_1431</v>
      </c>
      <c r="B31" s="18" t="s">
        <v>23</v>
      </c>
      <c r="C31" s="19">
        <v>42087</v>
      </c>
      <c r="D31" s="18" t="s">
        <v>8</v>
      </c>
      <c r="E31" s="20">
        <v>0.56319444444444444</v>
      </c>
      <c r="F31" s="20">
        <v>0.60486111111111118</v>
      </c>
      <c r="G31" s="18" t="s">
        <v>18</v>
      </c>
      <c r="H31" s="21" t="s">
        <v>21</v>
      </c>
    </row>
    <row r="32" spans="1:8">
      <c r="A32" s="17" t="str">
        <f t="shared" si="1"/>
        <v>RanchoGuadalupe_2015-03-24_BSNE_B1_1440_1540</v>
      </c>
      <c r="B32" s="18" t="s">
        <v>23</v>
      </c>
      <c r="C32" s="19">
        <v>42087</v>
      </c>
      <c r="D32" s="18" t="s">
        <v>8</v>
      </c>
      <c r="E32" s="20">
        <v>0.61111111111111105</v>
      </c>
      <c r="F32" s="20">
        <v>0.65277777777777779</v>
      </c>
      <c r="G32" s="18" t="s">
        <v>18</v>
      </c>
      <c r="H32" s="21" t="s">
        <v>21</v>
      </c>
    </row>
    <row r="33" spans="1:8">
      <c r="A33" s="17" t="str">
        <f t="shared" si="1"/>
        <v>RanchoGuadalupe_2015-03-24_BSNE_B1_1549_1634</v>
      </c>
      <c r="B33" s="18" t="s">
        <v>23</v>
      </c>
      <c r="C33" s="19">
        <v>42087</v>
      </c>
      <c r="D33" s="18" t="s">
        <v>8</v>
      </c>
      <c r="E33" s="20">
        <v>0.65902777777777777</v>
      </c>
      <c r="F33" s="20">
        <v>0.69027777777777777</v>
      </c>
      <c r="G33" s="18" t="s">
        <v>18</v>
      </c>
      <c r="H33" s="21" t="s">
        <v>21</v>
      </c>
    </row>
    <row r="34" spans="1:8">
      <c r="A34" s="17" t="str">
        <f t="shared" si="1"/>
        <v>RanchoGuadalupe_2015-03-24_BSNE_B1_1648_1748</v>
      </c>
      <c r="B34" s="18" t="s">
        <v>23</v>
      </c>
      <c r="C34" s="19">
        <v>42087</v>
      </c>
      <c r="D34" s="18" t="s">
        <v>8</v>
      </c>
      <c r="E34" s="20">
        <v>0.70000000000000007</v>
      </c>
      <c r="F34" s="20">
        <v>0.7416666666666667</v>
      </c>
      <c r="G34" s="18" t="s">
        <v>18</v>
      </c>
      <c r="H34" s="21" t="s">
        <v>21</v>
      </c>
    </row>
    <row r="35" spans="1:8">
      <c r="A35" s="17" t="str">
        <f t="shared" si="1"/>
        <v>RanchoGuadalupe_2015-03-24_BSNE_B2_1331_1540</v>
      </c>
      <c r="B35" s="18" t="s">
        <v>23</v>
      </c>
      <c r="C35" s="19">
        <v>42087</v>
      </c>
      <c r="D35" s="18" t="s">
        <v>9</v>
      </c>
      <c r="E35" s="22">
        <v>0.56319444444444444</v>
      </c>
      <c r="F35" s="22">
        <v>0.65277777777777779</v>
      </c>
      <c r="G35" s="18" t="s">
        <v>20</v>
      </c>
      <c r="H35" s="21" t="s">
        <v>21</v>
      </c>
    </row>
    <row r="36" spans="1:8">
      <c r="A36" s="17" t="str">
        <f t="shared" si="1"/>
        <v>RanchoGuadalupe_2015-03-24_BSNE_B2_1549_1634</v>
      </c>
      <c r="B36" s="18" t="s">
        <v>23</v>
      </c>
      <c r="C36" s="19">
        <v>42087</v>
      </c>
      <c r="D36" s="18" t="s">
        <v>9</v>
      </c>
      <c r="E36" s="20">
        <v>0.65902777777777777</v>
      </c>
      <c r="F36" s="20">
        <v>0.69027777777777777</v>
      </c>
      <c r="G36" s="18"/>
      <c r="H36" s="21" t="s">
        <v>21</v>
      </c>
    </row>
    <row r="37" spans="1:8">
      <c r="A37" s="17" t="str">
        <f t="shared" si="1"/>
        <v>RanchoGuadalupe_2015-03-24_BSNE_B2_1648_1748</v>
      </c>
      <c r="B37" s="18" t="s">
        <v>23</v>
      </c>
      <c r="C37" s="19">
        <v>42087</v>
      </c>
      <c r="D37" s="18" t="s">
        <v>9</v>
      </c>
      <c r="E37" s="20">
        <v>0.70000000000000007</v>
      </c>
      <c r="F37" s="20">
        <v>0.7416666666666667</v>
      </c>
      <c r="G37" s="18"/>
      <c r="H37" s="21" t="s">
        <v>21</v>
      </c>
    </row>
    <row r="38" spans="1:8">
      <c r="A38" s="17" t="str">
        <f t="shared" si="1"/>
        <v>RanchoGuadalupe_2015-03-24_BSNE_C1_1331_1431</v>
      </c>
      <c r="B38" s="18" t="s">
        <v>23</v>
      </c>
      <c r="C38" s="19">
        <v>42087</v>
      </c>
      <c r="D38" s="18" t="s">
        <v>10</v>
      </c>
      <c r="E38" s="20">
        <v>0.56319444444444444</v>
      </c>
      <c r="F38" s="20">
        <v>0.60486111111111118</v>
      </c>
      <c r="G38" s="18"/>
      <c r="H38" s="21" t="s">
        <v>21</v>
      </c>
    </row>
    <row r="39" spans="1:8">
      <c r="A39" s="17" t="str">
        <f t="shared" si="1"/>
        <v>RanchoGuadalupe_2015-03-24_BSNE_C1_1440_1540</v>
      </c>
      <c r="B39" s="18" t="s">
        <v>23</v>
      </c>
      <c r="C39" s="19">
        <v>42087</v>
      </c>
      <c r="D39" s="18" t="s">
        <v>10</v>
      </c>
      <c r="E39" s="20">
        <v>0.61111111111111105</v>
      </c>
      <c r="F39" s="20">
        <v>0.65277777777777779</v>
      </c>
      <c r="G39" s="18"/>
      <c r="H39" s="21" t="s">
        <v>21</v>
      </c>
    </row>
    <row r="40" spans="1:8">
      <c r="A40" s="17" t="str">
        <f t="shared" si="1"/>
        <v>RanchoGuadalupe_2015-03-24_BSNE_C1_1549_1634</v>
      </c>
      <c r="B40" s="18" t="s">
        <v>23</v>
      </c>
      <c r="C40" s="19">
        <v>42087</v>
      </c>
      <c r="D40" s="18" t="s">
        <v>10</v>
      </c>
      <c r="E40" s="20">
        <v>0.65902777777777777</v>
      </c>
      <c r="F40" s="20">
        <v>0.69027777777777777</v>
      </c>
      <c r="G40" s="18" t="s">
        <v>18</v>
      </c>
      <c r="H40" s="21" t="s">
        <v>21</v>
      </c>
    </row>
    <row r="41" spans="1:8">
      <c r="A41" s="17" t="str">
        <f t="shared" si="1"/>
        <v>RanchoGuadalupe_2015-03-24_BSNE_C1_1648_1748</v>
      </c>
      <c r="B41" s="18" t="s">
        <v>23</v>
      </c>
      <c r="C41" s="19">
        <v>42087</v>
      </c>
      <c r="D41" s="18" t="s">
        <v>10</v>
      </c>
      <c r="E41" s="20">
        <v>0.70000000000000007</v>
      </c>
      <c r="F41" s="20">
        <v>0.7416666666666667</v>
      </c>
      <c r="G41" s="18" t="s">
        <v>18</v>
      </c>
      <c r="H41" s="21" t="s">
        <v>21</v>
      </c>
    </row>
    <row r="42" spans="1:8">
      <c r="A42" s="23" t="str">
        <f t="shared" si="1"/>
        <v>RanchoGuadalupe_2015-03-24_BSNE_C2_1331_1748</v>
      </c>
      <c r="B42" s="24" t="s">
        <v>23</v>
      </c>
      <c r="C42" s="25">
        <v>42087</v>
      </c>
      <c r="D42" s="24" t="s">
        <v>22</v>
      </c>
      <c r="E42" s="26">
        <v>0.56319444444444444</v>
      </c>
      <c r="F42" s="26">
        <v>0.7416666666666667</v>
      </c>
      <c r="G42" s="24" t="s">
        <v>20</v>
      </c>
      <c r="H42" s="27" t="s">
        <v>21</v>
      </c>
    </row>
  </sheetData>
  <sortState ref="A2:H93">
    <sortCondition ref="C2:C93"/>
    <sortCondition ref="B2:B93"/>
    <sortCondition ref="D2:D93"/>
    <sortCondition ref="E2:E93"/>
  </sortState>
  <phoneticPr fontId="4" type="noConversion"/>
  <pageMargins left="0.75" right="0.75" top="1" bottom="1" header="0.5" footer="0.5"/>
  <pageSetup orientation="landscape" horizontalDpi="4294967292" verticalDpi="4294967292"/>
  <rowBreaks count="1" manualBreakCount="1">
    <brk id="22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SurfaceSamples</vt:lpstr>
      <vt:lpstr>BSNE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2015-07-16T04:36:31Z</cp:lastPrinted>
  <dcterms:created xsi:type="dcterms:W3CDTF">2015-06-09T15:24:13Z</dcterms:created>
  <dcterms:modified xsi:type="dcterms:W3CDTF">2015-07-28T21:02:53Z</dcterms:modified>
</cp:coreProperties>
</file>